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45BD55778924BAC034AAB64489F540A558081CCA" xr6:coauthVersionLast="47" xr6:coauthVersionMax="47" xr10:uidLastSave="{F8E1C11E-2DAE-465C-91BF-DDE4BD129E9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5" i="6" l="1"/>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E85" i="3"/>
  <c r="D85" i="3"/>
  <c r="C85" i="3"/>
  <c r="F85" i="3" s="1"/>
  <c r="E84" i="3"/>
  <c r="D84" i="3"/>
  <c r="C84" i="3"/>
  <c r="W136" i="3" s="1"/>
  <c r="E83" i="3"/>
  <c r="D83" i="3"/>
  <c r="C83" i="3"/>
  <c r="U136" i="3" s="1"/>
  <c r="E82" i="3"/>
  <c r="D82" i="3"/>
  <c r="F82" i="3" s="1"/>
  <c r="C82" i="3"/>
  <c r="S136" i="3" s="1"/>
  <c r="E68" i="3"/>
  <c r="D68" i="3"/>
  <c r="C68" i="3"/>
  <c r="F68" i="3" s="1"/>
  <c r="E67" i="3"/>
  <c r="D67" i="3"/>
  <c r="C67" i="3"/>
  <c r="F67" i="3" s="1"/>
  <c r="E49" i="3"/>
  <c r="D49" i="3"/>
  <c r="C49" i="3"/>
  <c r="F49" i="3" s="1"/>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E56" i="3" l="1"/>
  <c r="D56" i="3"/>
  <c r="C56" i="3"/>
  <c r="E58" i="3"/>
  <c r="D58" i="3"/>
  <c r="C58" i="3"/>
  <c r="E94" i="3"/>
  <c r="D94" i="3"/>
  <c r="C94" i="3"/>
  <c r="D35" i="3"/>
  <c r="E35" i="3"/>
  <c r="C35" i="3"/>
  <c r="E53" i="3"/>
  <c r="C53" i="3"/>
  <c r="D53" i="3"/>
  <c r="D93" i="3"/>
  <c r="C93" i="3"/>
  <c r="E93" i="3"/>
  <c r="E34" i="3"/>
  <c r="D34" i="3"/>
  <c r="C34" i="3"/>
  <c r="E110" i="3"/>
  <c r="D110" i="3"/>
  <c r="C110" i="3"/>
  <c r="D72" i="3"/>
  <c r="C72" i="3"/>
  <c r="E72" i="3"/>
  <c r="D111" i="3"/>
  <c r="C111" i="3"/>
  <c r="E111" i="3"/>
  <c r="C54" i="3"/>
  <c r="E54" i="3"/>
  <c r="D54" i="3"/>
  <c r="G125" i="3"/>
  <c r="E73" i="3"/>
  <c r="D73" i="3"/>
  <c r="C73" i="3"/>
  <c r="T167" i="3"/>
  <c r="T162" i="3"/>
  <c r="T157" i="3"/>
  <c r="T152" i="3"/>
  <c r="T147" i="3"/>
  <c r="T142" i="3"/>
  <c r="T166" i="3"/>
  <c r="T161" i="3"/>
  <c r="T156" i="3"/>
  <c r="T151" i="3"/>
  <c r="T146" i="3"/>
  <c r="T141" i="3"/>
  <c r="T165" i="3"/>
  <c r="T160" i="3"/>
  <c r="T155" i="3"/>
  <c r="T150" i="3"/>
  <c r="T145" i="3"/>
  <c r="T140" i="3"/>
  <c r="E90" i="3"/>
  <c r="D90" i="3"/>
  <c r="T164" i="3"/>
  <c r="T159" i="3"/>
  <c r="T154" i="3"/>
  <c r="T149" i="3"/>
  <c r="T144" i="3"/>
  <c r="T139" i="3"/>
  <c r="C90" i="3"/>
  <c r="T168" i="3"/>
  <c r="T163" i="3"/>
  <c r="T158" i="3"/>
  <c r="T153" i="3"/>
  <c r="T148" i="3"/>
  <c r="T143" i="3"/>
  <c r="T138" i="3"/>
  <c r="D57" i="3"/>
  <c r="E57" i="3"/>
  <c r="C57" i="3"/>
  <c r="E112" i="3"/>
  <c r="D112" i="3"/>
  <c r="C112" i="3"/>
  <c r="D55" i="3"/>
  <c r="C55" i="3"/>
  <c r="E55" i="3"/>
  <c r="E113" i="3"/>
  <c r="D113" i="3"/>
  <c r="C113" i="3"/>
  <c r="F84" i="3"/>
  <c r="C7" i="3"/>
  <c r="D7" i="3" s="1"/>
  <c r="F16" i="3"/>
  <c r="F83" i="3"/>
  <c r="R168" i="3" l="1"/>
  <c r="R163" i="3"/>
  <c r="R158" i="3"/>
  <c r="R153" i="3"/>
  <c r="R148" i="3"/>
  <c r="R143" i="3"/>
  <c r="R138" i="3"/>
  <c r="R167" i="3"/>
  <c r="R162" i="3"/>
  <c r="R157" i="3"/>
  <c r="R152" i="3"/>
  <c r="R147" i="3"/>
  <c r="R142" i="3"/>
  <c r="D20" i="3"/>
  <c r="C20" i="3"/>
  <c r="R166" i="3"/>
  <c r="R161" i="3"/>
  <c r="R156" i="3"/>
  <c r="R151" i="3"/>
  <c r="R146" i="3"/>
  <c r="R141" i="3"/>
  <c r="R165" i="3"/>
  <c r="R160" i="3"/>
  <c r="R155" i="3"/>
  <c r="R150" i="3"/>
  <c r="R145" i="3"/>
  <c r="R140" i="3"/>
  <c r="R164" i="3"/>
  <c r="R159" i="3"/>
  <c r="R154" i="3"/>
  <c r="R149" i="3"/>
  <c r="R144" i="3"/>
  <c r="R139" i="3"/>
  <c r="E20" i="3"/>
  <c r="X167" i="3"/>
  <c r="X162" i="3"/>
  <c r="X157" i="3"/>
  <c r="X152" i="3"/>
  <c r="X147" i="3"/>
  <c r="X142" i="3"/>
  <c r="X166" i="3"/>
  <c r="X161" i="3"/>
  <c r="X156" i="3"/>
  <c r="X151" i="3"/>
  <c r="X146" i="3"/>
  <c r="X141" i="3"/>
  <c r="C92" i="3"/>
  <c r="E92" i="3"/>
  <c r="D92" i="3"/>
  <c r="X165" i="3"/>
  <c r="X160" i="3"/>
  <c r="X155" i="3"/>
  <c r="X150" i="3"/>
  <c r="X145" i="3"/>
  <c r="X140" i="3"/>
  <c r="X164" i="3"/>
  <c r="X159" i="3"/>
  <c r="X154" i="3"/>
  <c r="X149" i="3"/>
  <c r="X144" i="3"/>
  <c r="X139" i="3"/>
  <c r="X168" i="3"/>
  <c r="X163" i="3"/>
  <c r="X158" i="3"/>
  <c r="X153" i="3"/>
  <c r="X148" i="3"/>
  <c r="X143" i="3"/>
  <c r="X138" i="3"/>
  <c r="V167" i="3"/>
  <c r="V162" i="3"/>
  <c r="V157" i="3"/>
  <c r="V152" i="3"/>
  <c r="V147" i="3"/>
  <c r="V142" i="3"/>
  <c r="V166" i="3"/>
  <c r="V161" i="3"/>
  <c r="V156" i="3"/>
  <c r="V151" i="3"/>
  <c r="V146" i="3"/>
  <c r="V141" i="3"/>
  <c r="V165" i="3"/>
  <c r="V160" i="3"/>
  <c r="V155" i="3"/>
  <c r="V150" i="3"/>
  <c r="V145" i="3"/>
  <c r="V140" i="3"/>
  <c r="E91" i="3"/>
  <c r="D91" i="3"/>
  <c r="V164" i="3"/>
  <c r="V159" i="3"/>
  <c r="V154" i="3"/>
  <c r="V149" i="3"/>
  <c r="V144" i="3"/>
  <c r="V139" i="3"/>
  <c r="C91" i="3"/>
  <c r="V168" i="3"/>
  <c r="V163" i="3"/>
  <c r="V158" i="3"/>
  <c r="V153" i="3"/>
  <c r="V148" i="3"/>
  <c r="V143" i="3"/>
  <c r="V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Ensure system configuration is documented and verified regularly</t>
        </r>
      </text>
    </comment>
    <comment ref="J11" authorId="0" shapeId="0" xr:uid="{00000000-0006-0000-0400-000002000000}">
      <text>
        <r>
          <rPr>
            <sz val="11"/>
            <rFont val="Calibri"/>
          </rPr>
          <t>Ensure unused symbolic links are removed</t>
        </r>
      </text>
    </comment>
    <comment ref="J13" authorId="0" shapeId="0" xr:uid="{00000000-0006-0000-0400-000003000000}">
      <text>
        <r>
          <rPr>
            <sz val="11"/>
            <rFont val="Calibri"/>
          </rPr>
          <t>Ensure Unauthorized Applications are reported</t>
        </r>
      </text>
    </comment>
    <comment ref="K13" authorId="0" shapeId="0" xr:uid="{00000000-0006-0000-0400-000005000000}">
      <text>
        <r>
          <rPr>
            <sz val="11"/>
            <rFont val="Calibri"/>
          </rPr>
          <t>Ensure Allowlist violations are enabled</t>
        </r>
      </text>
    </comment>
    <comment ref="L13" authorId="0" shapeId="0" xr:uid="{00000000-0006-0000-0400-000004000000}">
      <text>
        <r>
          <rPr>
            <sz val="11"/>
            <rFont val="Calibri"/>
          </rPr>
          <t>Ensure regular scans for unauthorized applications</t>
        </r>
      </text>
    </comment>
    <comment ref="J14" authorId="0" shapeId="0" xr:uid="{00000000-0006-0000-0400-000006000000}">
      <text>
        <r>
          <rPr>
            <sz val="11"/>
            <rFont val="Calibri"/>
          </rPr>
          <t>Ensure Allowlist violations are enabled</t>
        </r>
      </text>
    </comment>
    <comment ref="K14" authorId="0" shapeId="0" xr:uid="{00000000-0006-0000-0400-000007000000}">
      <text>
        <r>
          <rPr>
            <sz val="11"/>
            <rFont val="Calibri"/>
          </rPr>
          <t>Ensure regular scans for unauthorized applications</t>
        </r>
      </text>
    </comment>
    <comment ref="J15" authorId="0" shapeId="0" xr:uid="{00000000-0006-0000-0400-000008000000}">
      <text>
        <r>
          <rPr>
            <sz val="11"/>
            <rFont val="Calibri"/>
          </rPr>
          <t>Ensure Allowlist violations are enabled</t>
        </r>
      </text>
    </comment>
    <comment ref="K15" authorId="0" shapeId="0" xr:uid="{00000000-0006-0000-0400-000009000000}">
      <text>
        <r>
          <rPr>
            <sz val="11"/>
            <rFont val="Calibri"/>
          </rPr>
          <t>Ensure regular scans for unauthorized applications</t>
        </r>
      </text>
    </comment>
    <comment ref="J19" authorId="0" shapeId="0" xr:uid="{00000000-0006-0000-0400-00000A000000}">
      <text>
        <r>
          <rPr>
            <sz val="11"/>
            <rFont val="Calibri"/>
          </rPr>
          <t>Ensure default user umask is configured</t>
        </r>
      </text>
    </comment>
    <comment ref="K19" authorId="0" shapeId="0" xr:uid="{00000000-0006-0000-0400-000030000000}">
      <text>
        <r>
          <rPr>
            <sz val="11"/>
            <rFont val="Calibri"/>
          </rPr>
          <t>Ensure world writable directories have the SVTX bit set</t>
        </r>
      </text>
    </comment>
    <comment ref="L19" authorId="0" shapeId="0" xr:uid="{00000000-0006-0000-0400-000031000000}">
      <text>
        <r>
          <rPr>
            <sz val="11"/>
            <rFont val="Calibri"/>
          </rPr>
          <t xml:space="preserve">Ensure there are no system </t>
        </r>
        <r>
          <rPr>
            <sz val="11"/>
            <color rgb="FF000000"/>
            <rFont val="Calibri"/>
          </rPr>
          <t>'</t>
        </r>
        <r>
          <rPr>
            <b/>
            <sz val="11"/>
            <color rgb="FF000000"/>
            <rFont val="Calibri"/>
          </rPr>
          <t>default group</t>
        </r>
        <r>
          <rPr>
            <sz val="11"/>
            <color rgb="FF000000"/>
            <rFont val="Calibri"/>
          </rPr>
          <t>'</t>
        </r>
        <r>
          <rPr>
            <sz val="11"/>
            <color rgb="FF000000"/>
            <rFont val="Calibri"/>
          </rPr>
          <t xml:space="preserve"> writable files (objects)</t>
        </r>
      </text>
    </comment>
    <comment ref="M19" authorId="0" shapeId="0" xr:uid="{00000000-0006-0000-0400-00000B000000}">
      <text>
        <r>
          <rPr>
            <sz val="11"/>
            <rFont val="Calibri"/>
          </rPr>
          <t>Ensure world writable files are secured</t>
        </r>
      </text>
    </comment>
    <comment ref="N19" authorId="0" shapeId="0" xr:uid="{00000000-0006-0000-0400-00000C000000}">
      <text>
        <r>
          <rPr>
            <sz val="11"/>
            <rFont val="Calibri"/>
          </rPr>
          <t>Ensure there are no group staff writable files</t>
        </r>
      </text>
    </comment>
    <comment ref="O19" authorId="0" shapeId="0" xr:uid="{00000000-0006-0000-0400-00000D000000}">
      <text>
        <r>
          <rPr>
            <sz val="11"/>
            <rFont val="Calibri"/>
          </rPr>
          <t>Ensure no files or directories without an owner and a group exist</t>
        </r>
      </text>
    </comment>
    <comment ref="P19" authorId="0" shapeId="0" xr:uid="{00000000-0006-0000-0400-00000E000000}">
      <text>
        <r>
          <rPr>
            <sz val="11"/>
            <rFont val="Calibri"/>
          </rPr>
          <t>Ensure access on root user smit.log is configured</t>
        </r>
      </text>
    </comment>
    <comment ref="Q19" authorId="0" shapeId="0" xr:uid="{00000000-0006-0000-0400-00000F000000}">
      <text>
        <r>
          <rPr>
            <sz val="11"/>
            <rFont val="Calibri"/>
          </rPr>
          <t>Ensure access on /etc/group is configured</t>
        </r>
      </text>
    </comment>
    <comment ref="R19" authorId="0" shapeId="0" xr:uid="{00000000-0006-0000-0400-000010000000}">
      <text>
        <r>
          <rPr>
            <sz val="11"/>
            <rFont val="Calibri"/>
          </rPr>
          <t>Ensure access on /etc/inetd.conf is configured</t>
        </r>
      </text>
    </comment>
    <comment ref="S19" authorId="0" shapeId="0" xr:uid="{00000000-0006-0000-0400-000011000000}">
      <text>
        <r>
          <rPr>
            <sz val="11"/>
            <rFont val="Calibri"/>
          </rPr>
          <t>Ensure access on /etc/motd is configured</t>
        </r>
      </text>
    </comment>
    <comment ref="T19" authorId="0" shapeId="0" xr:uid="{00000000-0006-0000-0400-000012000000}">
      <text>
        <r>
          <rPr>
            <sz val="11"/>
            <rFont val="Calibri"/>
          </rPr>
          <t>Ensure access on /etc/passwd is configured</t>
        </r>
      </text>
    </comment>
    <comment ref="U19" authorId="0" shapeId="0" xr:uid="{00000000-0006-0000-0400-000013000000}">
      <text>
        <r>
          <rPr>
            <sz val="11"/>
            <rFont val="Calibri"/>
          </rPr>
          <t>Ensure /etc/mail/submit.cf access is configured</t>
        </r>
      </text>
    </comment>
    <comment ref="V19" authorId="0" shapeId="0" xr:uid="{00000000-0006-0000-0400-000014000000}">
      <text>
        <r>
          <rPr>
            <sz val="11"/>
            <rFont val="Calibri"/>
          </rPr>
          <t>Ensure access to /etc/ssh/ssh_banner is configured</t>
        </r>
      </text>
    </comment>
    <comment ref="W19" authorId="0" shapeId="0" xr:uid="{00000000-0006-0000-0400-000015000000}">
      <text>
        <r>
          <rPr>
            <sz val="11"/>
            <rFont val="Calibri"/>
          </rPr>
          <t>Ensure access on /etc/ssh/ssh_config is configured</t>
        </r>
      </text>
    </comment>
    <comment ref="X19" authorId="0" shapeId="0" xr:uid="{00000000-0006-0000-0400-000016000000}">
      <text>
        <r>
          <rPr>
            <sz val="11"/>
            <rFont val="Calibri"/>
          </rPr>
          <t>Ensure access on /etc/ssh/sshd_config is configured</t>
        </r>
      </text>
    </comment>
    <comment ref="Y19" authorId="0" shapeId="0" xr:uid="{00000000-0006-0000-0400-000017000000}">
      <text>
        <r>
          <rPr>
            <sz val="11"/>
            <rFont val="Calibri"/>
          </rPr>
          <t>Ensure access on /var/adm/cron/cron.allow is configured</t>
        </r>
      </text>
    </comment>
    <comment ref="Z19" authorId="0" shapeId="0" xr:uid="{00000000-0006-0000-0400-000018000000}">
      <text>
        <r>
          <rPr>
            <sz val="11"/>
            <rFont val="Calibri"/>
          </rPr>
          <t>Ensure access on /var/adm/cron/log is configured</t>
        </r>
      </text>
    </comment>
    <comment ref="AA19" authorId="0" shapeId="0" xr:uid="{00000000-0006-0000-0400-000019000000}">
      <text>
        <r>
          <rPr>
            <sz val="11"/>
            <rFont val="Calibri"/>
          </rPr>
          <t>Ensure access on /var/ct/RMstart.log is configured</t>
        </r>
      </text>
    </comment>
    <comment ref="AB19" authorId="0" shapeId="0" xr:uid="{00000000-0006-0000-0400-00001A000000}">
      <text>
        <r>
          <rPr>
            <sz val="11"/>
            <rFont val="Calibri"/>
          </rPr>
          <t>Ensure access on /var/tmp/dpid2.log is configured</t>
        </r>
      </text>
    </comment>
    <comment ref="AC19" authorId="0" shapeId="0" xr:uid="{00000000-0006-0000-0400-00001B000000}">
      <text>
        <r>
          <rPr>
            <sz val="11"/>
            <rFont val="Calibri"/>
          </rPr>
          <t>Ensure access on /var/tmp/hostmibd.log is configured</t>
        </r>
      </text>
    </comment>
    <comment ref="AD19" authorId="0" shapeId="0" xr:uid="{00000000-0006-0000-0400-00001C000000}">
      <text>
        <r>
          <rPr>
            <sz val="11"/>
            <rFont val="Calibri"/>
          </rPr>
          <t>Ensure access on /var/tmp/snmpd.log is configured</t>
        </r>
      </text>
    </comment>
    <comment ref="AE19" authorId="0" shapeId="0" xr:uid="{00000000-0006-0000-0400-00001D000000}">
      <text>
        <r>
          <rPr>
            <sz val="11"/>
            <rFont val="Calibri"/>
          </rPr>
          <t>Ensure access is configured for commands referenced by crontab entries</t>
        </r>
      </text>
    </comment>
    <comment ref="AF19" authorId="0" shapeId="0" xr:uid="{00000000-0006-0000-0400-00001E000000}">
      <text>
        <r>
          <rPr>
            <sz val="11"/>
            <rFont val="Calibri"/>
          </rPr>
          <t>Ensure local interactive user dot files access is configured</t>
        </r>
      </text>
    </comment>
    <comment ref="AG19" authorId="0" shapeId="0" xr:uid="{00000000-0006-0000-0400-00001F000000}">
      <text>
        <r>
          <rPr>
            <sz val="11"/>
            <rFont val="Calibri"/>
          </rPr>
          <t>Ensure SUID and SGID files are reviewed</t>
        </r>
      </text>
    </comment>
    <comment ref="AH19" authorId="0" shapeId="0" xr:uid="{00000000-0006-0000-0400-000020000000}">
      <text>
        <r>
          <rPr>
            <sz val="11"/>
            <rFont val="Calibri"/>
          </rPr>
          <t>Ensure access on /var/tmp/snmpdv3.log is configured</t>
        </r>
      </text>
    </comment>
    <comment ref="AI19" authorId="0" shapeId="0" xr:uid="{00000000-0006-0000-0400-000021000000}">
      <text>
        <r>
          <rPr>
            <sz val="11"/>
            <rFont val="Calibri"/>
          </rPr>
          <t>Ensure local user Home directories exists</t>
        </r>
      </text>
    </comment>
    <comment ref="AJ19" authorId="0" shapeId="0" xr:uid="{00000000-0006-0000-0400-000022000000}">
      <text>
        <r>
          <rPr>
            <sz val="11"/>
            <rFont val="Calibri"/>
          </rPr>
          <t>Ensure Home directory write access is restricted to owner</t>
        </r>
      </text>
    </comment>
    <comment ref="AK19" authorId="0" shapeId="0" xr:uid="{00000000-0006-0000-0400-000023000000}">
      <text>
        <r>
          <rPr>
            <sz val="11"/>
            <rFont val="Calibri"/>
          </rPr>
          <t>Ensure access on /audit and /etc/security/audit is configured</t>
        </r>
      </text>
    </comment>
    <comment ref="AL19" authorId="0" shapeId="0" xr:uid="{00000000-0006-0000-0400-000024000000}">
      <text>
        <r>
          <rPr>
            <sz val="11"/>
            <rFont val="Calibri"/>
          </rPr>
          <t>Ensure access to /etc/security is configured</t>
        </r>
      </text>
    </comment>
    <comment ref="AM19" authorId="0" shapeId="0" xr:uid="{00000000-0006-0000-0400-000025000000}">
      <text>
        <r>
          <rPr>
            <sz val="11"/>
            <rFont val="Calibri"/>
          </rPr>
          <t>Ensure access on /var/adm/ras is configured</t>
        </r>
      </text>
    </comment>
    <comment ref="AN19" authorId="0" shapeId="0" xr:uid="{00000000-0006-0000-0400-000026000000}">
      <text>
        <r>
          <rPr>
            <sz val="11"/>
            <rFont val="Calibri"/>
          </rPr>
          <t>Ensure all directories in root PATH access are configured</t>
        </r>
      </text>
    </comment>
    <comment ref="AO19" authorId="0" shapeId="0" xr:uid="{00000000-0006-0000-0400-000027000000}">
      <text>
        <r>
          <rPr>
            <sz val="11"/>
            <rFont val="Calibri"/>
          </rPr>
          <t>Ensure root user has a dedicated home directory</t>
        </r>
      </text>
    </comment>
    <comment ref="AP19" authorId="0" shapeId="0" xr:uid="{00000000-0006-0000-0400-000028000000}">
      <text>
        <r>
          <rPr>
            <sz val="11"/>
            <rFont val="Calibri"/>
          </rPr>
          <t>Ensure legacy NIS markers are removed</t>
        </r>
      </text>
    </comment>
    <comment ref="AQ19" authorId="0" shapeId="0" xr:uid="{00000000-0006-0000-0400-000029000000}">
      <text>
        <r>
          <rPr>
            <sz val="11"/>
            <rFont val="Calibri"/>
          </rPr>
          <t>Ensure all entries in /etc/hosts.equiv are removed</t>
        </r>
      </text>
    </comment>
    <comment ref="AR19" authorId="0" shapeId="0" xr:uid="{00000000-0006-0000-0400-00002A000000}">
      <text>
        <r>
          <rPr>
            <sz val="11"/>
            <rFont val="Calibri"/>
          </rPr>
          <t>Ensure that host based authentication files are not present</t>
        </r>
      </text>
    </comment>
    <comment ref="AS19" authorId="0" shapeId="0" xr:uid="{00000000-0006-0000-0400-00002B000000}">
      <text>
        <r>
          <rPr>
            <sz val="11"/>
            <rFont val="Calibri"/>
          </rPr>
          <t>Ensure NFS client mounts include nosuid and nodev options</t>
        </r>
      </text>
    </comment>
    <comment ref="AT19" authorId="0" shapeId="0" xr:uid="{00000000-0006-0000-0400-00002C000000}">
      <text>
        <r>
          <rPr>
            <sz val="11"/>
            <rFont val="Calibri"/>
          </rPr>
          <t>Ensure localhost aliases do not exist in /etc/exports</t>
        </r>
      </text>
    </comment>
    <comment ref="AU19" authorId="0" shapeId="0" xr:uid="{00000000-0006-0000-0400-00002D000000}">
      <text>
        <r>
          <rPr>
            <sz val="11"/>
            <rFont val="Calibri"/>
          </rPr>
          <t>Ensure NFS exports use allow lists</t>
        </r>
      </text>
    </comment>
    <comment ref="AV19" authorId="0" shapeId="0" xr:uid="{00000000-0006-0000-0400-00002E000000}">
      <text>
        <r>
          <rPr>
            <sz val="11"/>
            <rFont val="Calibri"/>
          </rPr>
          <t>Ensure access by root  over nfs is disabled or blocked</t>
        </r>
      </text>
    </comment>
    <comment ref="AW19" authorId="0" shapeId="0" xr:uid="{00000000-0006-0000-0400-00002F000000}">
      <text>
        <r>
          <rPr>
            <sz val="11"/>
            <rFont val="Calibri"/>
          </rPr>
          <t>Ensure only / permits device files.</t>
        </r>
      </text>
    </comment>
    <comment ref="J26" authorId="0" shapeId="0" xr:uid="{00000000-0006-0000-0400-000032000000}">
      <text>
        <r>
          <rPr>
            <sz val="11"/>
            <rFont val="Calibri"/>
          </rPr>
          <t>Ensure SSH client and server packages are installed on AIX 7.2</t>
        </r>
      </text>
    </comment>
    <comment ref="K26" authorId="0" shapeId="0" xr:uid="{00000000-0006-0000-0400-000033000000}">
      <text>
        <r>
          <rPr>
            <sz val="11"/>
            <rFont val="Calibri"/>
          </rPr>
          <t>Ensure sshd Ciphers are configured</t>
        </r>
      </text>
    </comment>
    <comment ref="L26" authorId="0" shapeId="0" xr:uid="{00000000-0006-0000-0400-000034000000}">
      <text>
        <r>
          <rPr>
            <sz val="11"/>
            <rFont val="Calibri"/>
          </rPr>
          <t>Ensure sshd KexAlgorithms is configured</t>
        </r>
      </text>
    </comment>
    <comment ref="M26" authorId="0" shapeId="0" xr:uid="{00000000-0006-0000-0400-000035000000}">
      <text>
        <r>
          <rPr>
            <sz val="11"/>
            <rFont val="Calibri"/>
          </rPr>
          <t>Ensure sshd MACs are configured</t>
        </r>
      </text>
    </comment>
    <comment ref="N26" authorId="0" shapeId="0" xr:uid="{00000000-0006-0000-0400-000036000000}">
      <text>
        <r>
          <rPr>
            <sz val="11"/>
            <rFont val="Calibri"/>
          </rPr>
          <t>Ensure sshd ReKeyLimit is configured</t>
        </r>
      </text>
    </comment>
    <comment ref="J27" authorId="0" shapeId="0" xr:uid="{00000000-0006-0000-0400-000037000000}">
      <text>
        <r>
          <rPr>
            <sz val="11"/>
            <rFont val="Calibri"/>
          </rPr>
          <t>Ensure File System Level encryption is enabled</t>
        </r>
      </text>
    </comment>
    <comment ref="J32" authorId="0" shapeId="0" xr:uid="{00000000-0006-0000-0400-000038000000}">
      <text>
        <r>
          <rPr>
            <sz val="11"/>
            <rFont val="Calibri"/>
          </rPr>
          <t>Ensure HOME directories are owned by root or the UID specified in /etc/passwd</t>
        </r>
      </text>
    </comment>
    <comment ref="K32" authorId="0" shapeId="0" xr:uid="{00000000-0006-0000-0400-000039000000}">
      <text>
        <r>
          <rPr>
            <sz val="11"/>
            <rFont val="Calibri"/>
          </rPr>
          <t>Ensure access on /var/adm/sa is configured</t>
        </r>
      </text>
    </comment>
    <comment ref="L32" authorId="0" shapeId="0" xr:uid="{00000000-0006-0000-0400-00003A000000}">
      <text>
        <r>
          <rPr>
            <sz val="11"/>
            <rFont val="Calibri"/>
          </rPr>
          <t>Ensure access on /var/spool/cron/crontabs is configured</t>
        </r>
      </text>
    </comment>
    <comment ref="M32" authorId="0" shapeId="0" xr:uid="{00000000-0006-0000-0400-00003B000000}">
      <text>
        <r>
          <rPr>
            <sz val="11"/>
            <rFont val="Calibri"/>
          </rPr>
          <t>Ensure access on /var/spool/cron/atjobs is configured</t>
        </r>
      </text>
    </comment>
    <comment ref="N32" authorId="0" shapeId="0" xr:uid="{00000000-0006-0000-0400-00003C000000}">
      <text>
        <r>
          <rPr>
            <sz val="11"/>
            <rFont val="Calibri"/>
          </rPr>
          <t>Ensure root access is controlled</t>
        </r>
      </text>
    </comment>
    <comment ref="O32" authorId="0" shapeId="0" xr:uid="{00000000-0006-0000-0400-00003D000000}">
      <text>
        <r>
          <rPr>
            <sz val="11"/>
            <rFont val="Calibri"/>
          </rPr>
          <t>Ensure core dumps are disabled</t>
        </r>
      </text>
    </comment>
    <comment ref="J33" authorId="0" shapeId="0" xr:uid="{00000000-0006-0000-0400-00003E000000}">
      <text>
        <r>
          <rPr>
            <sz val="11"/>
            <rFont val="Calibri"/>
          </rPr>
          <t>Ensure autoconf6 is not in use</t>
        </r>
      </text>
    </comment>
    <comment ref="K33" authorId="0" shapeId="0" xr:uid="{00000000-0006-0000-0400-00003F000000}">
      <text>
        <r>
          <rPr>
            <sz val="11"/>
            <rFont val="Calibri"/>
          </rPr>
          <t>Ensure ndpd-router is not in use</t>
        </r>
      </text>
    </comment>
    <comment ref="J34" authorId="0" shapeId="0" xr:uid="{00000000-0006-0000-0400-000040000000}">
      <text>
        <r>
          <rPr>
            <sz val="11"/>
            <rFont val="Calibri"/>
          </rPr>
          <t>Ensure CDE screensaver lock is enabled</t>
        </r>
      </text>
    </comment>
    <comment ref="K34" authorId="0" shapeId="0" xr:uid="{00000000-0006-0000-0400-000041000000}">
      <text>
        <r>
          <rPr>
            <sz val="11"/>
            <rFont val="Calibri"/>
          </rPr>
          <t>Ensure TMOUT is configured</t>
        </r>
      </text>
    </comment>
    <comment ref="L34" authorId="0" shapeId="0" xr:uid="{00000000-0006-0000-0400-000042000000}">
      <text>
        <r>
          <rPr>
            <sz val="11"/>
            <rFont val="Calibri"/>
          </rPr>
          <t>Unattended terminal session timeout is 900 seconds (or less) - readonly</t>
        </r>
      </text>
    </comment>
    <comment ref="J37" authorId="0" shapeId="0" xr:uid="{00000000-0006-0000-0400-000043000000}">
      <text>
        <r>
          <rPr>
            <sz val="11"/>
            <rFont val="Calibri"/>
          </rPr>
          <t>Ensure latest version of openssh is installed</t>
        </r>
      </text>
    </comment>
    <comment ref="K37" authorId="0" shapeId="0" xr:uid="{00000000-0006-0000-0400-000044000000}">
      <text>
        <r>
          <rPr>
            <sz val="11"/>
            <rFont val="Calibri"/>
          </rPr>
          <t>Ensure sshd Banner is configured</t>
        </r>
      </text>
    </comment>
    <comment ref="L37" authorId="0" shapeId="0" xr:uid="{00000000-0006-0000-0400-000045000000}">
      <text>
        <r>
          <rPr>
            <sz val="11"/>
            <rFont val="Calibri"/>
          </rPr>
          <t>Ensure sshd HostbasedAuthentication is disabled</t>
        </r>
      </text>
    </comment>
    <comment ref="M37" authorId="0" shapeId="0" xr:uid="{00000000-0006-0000-0400-000046000000}">
      <text>
        <r>
          <rPr>
            <sz val="11"/>
            <rFont val="Calibri"/>
          </rPr>
          <t>Ensure sshd IgnoreRhosts is enabled</t>
        </r>
      </text>
    </comment>
    <comment ref="N37" authorId="0" shapeId="0" xr:uid="{00000000-0006-0000-0400-000047000000}">
      <text>
        <r>
          <rPr>
            <sz val="11"/>
            <rFont val="Calibri"/>
          </rPr>
          <t>Ensure sshd KexAlgorithms is configured</t>
        </r>
      </text>
    </comment>
    <comment ref="O37" authorId="0" shapeId="0" xr:uid="{00000000-0006-0000-0400-000048000000}">
      <text>
        <r>
          <rPr>
            <sz val="11"/>
            <rFont val="Calibri"/>
          </rPr>
          <t>Ensure sshd MaxAuthTries is configured</t>
        </r>
      </text>
    </comment>
    <comment ref="P37" authorId="0" shapeId="0" xr:uid="{00000000-0006-0000-0400-000049000000}">
      <text>
        <r>
          <rPr>
            <sz val="11"/>
            <rFont val="Calibri"/>
          </rPr>
          <t>Ensure sshd PermitEmptyPasswords is disabled</t>
        </r>
      </text>
    </comment>
    <comment ref="Q37" authorId="0" shapeId="0" xr:uid="{00000000-0006-0000-0400-00004A000000}">
      <text>
        <r>
          <rPr>
            <sz val="11"/>
            <rFont val="Calibri"/>
          </rPr>
          <t>Ensure sshd PermitRootLogin is configured</t>
        </r>
      </text>
    </comment>
    <comment ref="R37" authorId="0" shapeId="0" xr:uid="{00000000-0006-0000-0400-00004B000000}">
      <text>
        <r>
          <rPr>
            <sz val="11"/>
            <rFont val="Calibri"/>
          </rPr>
          <t>Ensure sshd PermitRootLogin is disabled</t>
        </r>
      </text>
    </comment>
    <comment ref="S37" authorId="0" shapeId="0" xr:uid="{00000000-0006-0000-0400-00004C000000}">
      <text>
        <r>
          <rPr>
            <sz val="11"/>
            <rFont val="Calibri"/>
          </rPr>
          <t>Ensure sshd ReKeyLimit is configured</t>
        </r>
      </text>
    </comment>
    <comment ref="J38" authorId="0" shapeId="0" xr:uid="{00000000-0006-0000-0400-00004D000000}">
      <text>
        <r>
          <rPr>
            <sz val="11"/>
            <rFont val="Calibri"/>
          </rPr>
          <t>Ensure root access is controlled</t>
        </r>
      </text>
    </comment>
    <comment ref="K38" authorId="0" shapeId="0" xr:uid="{00000000-0006-0000-0400-00004E000000}">
      <text>
        <r>
          <rPr>
            <sz val="11"/>
            <rFont val="Calibri"/>
          </rPr>
          <t>Ensure user adm is secured</t>
        </r>
      </text>
    </comment>
    <comment ref="L38" authorId="0" shapeId="0" xr:uid="{00000000-0006-0000-0400-00004F000000}">
      <text>
        <r>
          <rPr>
            <sz val="11"/>
            <rFont val="Calibri"/>
          </rPr>
          <t>Ensure user bin is secured</t>
        </r>
      </text>
    </comment>
    <comment ref="M38" authorId="0" shapeId="0" xr:uid="{00000000-0006-0000-0400-000050000000}">
      <text>
        <r>
          <rPr>
            <sz val="11"/>
            <rFont val="Calibri"/>
          </rPr>
          <t>Ensure user daemon is secured</t>
        </r>
      </text>
    </comment>
    <comment ref="N38" authorId="0" shapeId="0" xr:uid="{00000000-0006-0000-0400-000051000000}">
      <text>
        <r>
          <rPr>
            <sz val="11"/>
            <rFont val="Calibri"/>
          </rPr>
          <t>Ensure user guest is secured</t>
        </r>
      </text>
    </comment>
    <comment ref="O38" authorId="0" shapeId="0" xr:uid="{00000000-0006-0000-0400-000052000000}">
      <text>
        <r>
          <rPr>
            <sz val="11"/>
            <rFont val="Calibri"/>
          </rPr>
          <t>Ensure user lpd is secured</t>
        </r>
      </text>
    </comment>
    <comment ref="P38" authorId="0" shapeId="0" xr:uid="{00000000-0006-0000-0400-000053000000}">
      <text>
        <r>
          <rPr>
            <sz val="11"/>
            <rFont val="Calibri"/>
          </rPr>
          <t>Ensure user nobody is secured</t>
        </r>
      </text>
    </comment>
    <comment ref="Q38" authorId="0" shapeId="0" xr:uid="{00000000-0006-0000-0400-000054000000}">
      <text>
        <r>
          <rPr>
            <sz val="11"/>
            <rFont val="Calibri"/>
          </rPr>
          <t>Ensure user nuucp is secured</t>
        </r>
      </text>
    </comment>
    <comment ref="R38" authorId="0" shapeId="0" xr:uid="{00000000-0006-0000-0400-000055000000}">
      <text>
        <r>
          <rPr>
            <sz val="11"/>
            <rFont val="Calibri"/>
          </rPr>
          <t>Ensure user sys is secured</t>
        </r>
      </text>
    </comment>
    <comment ref="S38" authorId="0" shapeId="0" xr:uid="{00000000-0006-0000-0400-000056000000}">
      <text>
        <r>
          <rPr>
            <sz val="11"/>
            <rFont val="Calibri"/>
          </rPr>
          <t>Ensure user uucp is secured</t>
        </r>
      </text>
    </comment>
    <comment ref="T38" authorId="0" shapeId="0" xr:uid="{00000000-0006-0000-0400-000057000000}">
      <text>
        <r>
          <rPr>
            <sz val="11"/>
            <rFont val="Calibri"/>
          </rPr>
          <t>Ensure System Accounts cannot access system using ftp.</t>
        </r>
      </text>
    </comment>
    <comment ref="J39" authorId="0" shapeId="0" xr:uid="{00000000-0006-0000-0400-000058000000}">
      <text>
        <r>
          <rPr>
            <sz val="11"/>
            <rFont val="Calibri"/>
          </rPr>
          <t>Ensure Secure by Default is selected during the installation</t>
        </r>
      </text>
    </comment>
    <comment ref="K39" authorId="0" shapeId="0" xr:uid="{00000000-0006-0000-0400-000059000000}">
      <text>
        <r>
          <rPr>
            <sz val="11"/>
            <rFont val="Calibri"/>
          </rPr>
          <t>Ensure NIS client is not installed</t>
        </r>
      </text>
    </comment>
    <comment ref="L39" authorId="0" shapeId="0" xr:uid="{00000000-0006-0000-0400-00005A000000}">
      <text>
        <r>
          <rPr>
            <sz val="11"/>
            <rFont val="Calibri"/>
          </rPr>
          <t>Ensure NIS server services are not in use</t>
        </r>
      </text>
    </comment>
    <comment ref="M39" authorId="0" shapeId="0" xr:uid="{00000000-0006-0000-0400-00005B000000}">
      <text>
        <r>
          <rPr>
            <sz val="11"/>
            <rFont val="Calibri"/>
          </rPr>
          <t>Ensure legacy remote daemon support is not available</t>
        </r>
      </text>
    </comment>
    <comment ref="N39" authorId="0" shapeId="0" xr:uid="{00000000-0006-0000-0400-00005C000000}">
      <text>
        <r>
          <rPr>
            <sz val="11"/>
            <rFont val="Calibri"/>
          </rPr>
          <t>Ensure snmpd is not installed</t>
        </r>
      </text>
    </comment>
    <comment ref="O39" authorId="0" shapeId="0" xr:uid="{00000000-0006-0000-0400-00005D000000}">
      <text>
        <r>
          <rPr>
            <sz val="11"/>
            <rFont val="Calibri"/>
          </rPr>
          <t>Ensure writesrv service is not in use</t>
        </r>
      </text>
    </comment>
    <comment ref="P39" authorId="0" shapeId="0" xr:uid="{00000000-0006-0000-0400-00005E000000}">
      <text>
        <r>
          <rPr>
            <sz val="11"/>
            <rFont val="Calibri"/>
          </rPr>
          <t>Ensure dt service is not in use</t>
        </r>
      </text>
    </comment>
    <comment ref="Q39" authorId="0" shapeId="0" xr:uid="{00000000-0006-0000-0400-00005F000000}">
      <text>
        <r>
          <rPr>
            <sz val="11"/>
            <rFont val="Calibri"/>
          </rPr>
          <t>Ensure piobe service is not in use</t>
        </r>
      </text>
    </comment>
    <comment ref="R39" authorId="0" shapeId="0" xr:uid="{00000000-0006-0000-0400-000060000000}">
      <text>
        <r>
          <rPr>
            <sz val="11"/>
            <rFont val="Calibri"/>
          </rPr>
          <t>Ensure qdaemon service is not in use</t>
        </r>
      </text>
    </comment>
    <comment ref="S39" authorId="0" shapeId="0" xr:uid="{00000000-0006-0000-0400-000061000000}">
      <text>
        <r>
          <rPr>
            <sz val="11"/>
            <rFont val="Calibri"/>
          </rPr>
          <t>Ensure rcnfs service is not in use</t>
        </r>
      </text>
    </comment>
    <comment ref="T39" authorId="0" shapeId="0" xr:uid="{00000000-0006-0000-0400-000062000000}">
      <text>
        <r>
          <rPr>
            <sz val="11"/>
            <rFont val="Calibri"/>
          </rPr>
          <t>Ensure snapp is not installed</t>
        </r>
      </text>
    </comment>
    <comment ref="U39" authorId="0" shapeId="0" xr:uid="{00000000-0006-0000-0400-000063000000}">
      <text>
        <r>
          <rPr>
            <sz val="11"/>
            <rFont val="Calibri"/>
          </rPr>
          <t>Ensure NIM master is not installed</t>
        </r>
      </text>
    </comment>
    <comment ref="V39" authorId="0" shapeId="0" xr:uid="{00000000-0006-0000-0400-000064000000}">
      <text>
        <r>
          <rPr>
            <sz val="11"/>
            <rFont val="Calibri"/>
          </rPr>
          <t>Ensure inetd daemon is disabled when no additional services are required</t>
        </r>
      </text>
    </comment>
    <comment ref="W39" authorId="0" shapeId="0" xr:uid="{00000000-0006-0000-0400-000065000000}">
      <text>
        <r>
          <rPr>
            <sz val="11"/>
            <rFont val="Calibri"/>
          </rPr>
          <t>Ensure dhcp client services are not in use</t>
        </r>
      </text>
    </comment>
    <comment ref="X39" authorId="0" shapeId="0" xr:uid="{00000000-0006-0000-0400-000066000000}">
      <text>
        <r>
          <rPr>
            <sz val="11"/>
            <rFont val="Calibri"/>
          </rPr>
          <t>Ensure dhcp relay services are not in use</t>
        </r>
      </text>
    </comment>
    <comment ref="Y39" authorId="0" shapeId="0" xr:uid="{00000000-0006-0000-0400-000067000000}">
      <text>
        <r>
          <rPr>
            <sz val="11"/>
            <rFont val="Calibri"/>
          </rPr>
          <t>Ensure dhcp server services are not in use</t>
        </r>
      </text>
    </comment>
    <comment ref="Z39" authorId="0" shapeId="0" xr:uid="{00000000-0006-0000-0400-000068000000}">
      <text>
        <r>
          <rPr>
            <sz val="11"/>
            <rFont val="Calibri"/>
          </rPr>
          <t>Ensure gated is not in use</t>
        </r>
      </text>
    </comment>
    <comment ref="AA39" authorId="0" shapeId="0" xr:uid="{00000000-0006-0000-0400-000069000000}">
      <text>
        <r>
          <rPr>
            <sz val="11"/>
            <rFont val="Calibri"/>
          </rPr>
          <t>Ensure hostmibd is not in use</t>
        </r>
      </text>
    </comment>
    <comment ref="AB39" authorId="0" shapeId="0" xr:uid="{00000000-0006-0000-0400-00006A000000}">
      <text>
        <r>
          <rPr>
            <sz val="11"/>
            <rFont val="Calibri"/>
          </rPr>
          <t>Ensure multicast routing is not in use</t>
        </r>
      </text>
    </comment>
    <comment ref="AC39" authorId="0" shapeId="0" xr:uid="{00000000-0006-0000-0400-00006B000000}">
      <text>
        <r>
          <rPr>
            <sz val="11"/>
            <rFont val="Calibri"/>
          </rPr>
          <t>Ensure dns server services are not in use</t>
        </r>
      </text>
    </comment>
    <comment ref="AD39" authorId="0" shapeId="0" xr:uid="{00000000-0006-0000-0400-00006C000000}">
      <text>
        <r>
          <rPr>
            <sz val="11"/>
            <rFont val="Calibri"/>
          </rPr>
          <t>Ensure portmap is not in use</t>
        </r>
      </text>
    </comment>
    <comment ref="AE39" authorId="0" shapeId="0" xr:uid="{00000000-0006-0000-0400-00006D000000}">
      <text>
        <r>
          <rPr>
            <sz val="11"/>
            <rFont val="Calibri"/>
          </rPr>
          <t>Ensure routed is not in use</t>
        </r>
      </text>
    </comment>
    <comment ref="AF39" authorId="0" shapeId="0" xr:uid="{00000000-0006-0000-0400-00006E000000}">
      <text>
        <r>
          <rPr>
            <sz val="11"/>
            <rFont val="Calibri"/>
          </rPr>
          <t>Ensure rwhod is not in use</t>
        </r>
      </text>
    </comment>
    <comment ref="AG39" authorId="0" shapeId="0" xr:uid="{00000000-0006-0000-0400-00006F000000}">
      <text>
        <r>
          <rPr>
            <sz val="11"/>
            <rFont val="Calibri"/>
          </rPr>
          <t>Ensure sendmail is not in use</t>
        </r>
      </text>
    </comment>
    <comment ref="AH39" authorId="0" shapeId="0" xr:uid="{00000000-0006-0000-0400-000070000000}">
      <text>
        <r>
          <rPr>
            <sz val="11"/>
            <rFont val="Calibri"/>
          </rPr>
          <t>Ensure timed is not in use</t>
        </r>
      </text>
    </comment>
    <comment ref="AI39" authorId="0" shapeId="0" xr:uid="{00000000-0006-0000-0400-000071000000}">
      <text>
        <r>
          <rPr>
            <sz val="11"/>
            <rFont val="Calibri"/>
          </rPr>
          <t>Ensure autoconf6 is not in use</t>
        </r>
      </text>
    </comment>
    <comment ref="AJ39" authorId="0" shapeId="0" xr:uid="{00000000-0006-0000-0400-000072000000}">
      <text>
        <r>
          <rPr>
            <sz val="11"/>
            <rFont val="Calibri"/>
          </rPr>
          <t>Ensure ndpd-host is not in use</t>
        </r>
      </text>
    </comment>
    <comment ref="AK39" authorId="0" shapeId="0" xr:uid="{00000000-0006-0000-0400-000073000000}">
      <text>
        <r>
          <rPr>
            <sz val="11"/>
            <rFont val="Calibri"/>
          </rPr>
          <t>Ensure ndpd-router is not in use</t>
        </r>
      </text>
    </comment>
    <comment ref="AL39" authorId="0" shapeId="0" xr:uid="{00000000-0006-0000-0400-000074000000}">
      <text>
        <r>
          <rPr>
            <sz val="11"/>
            <rFont val="Calibri"/>
          </rPr>
          <t>Ensure bootps daemon is not in use</t>
        </r>
      </text>
    </comment>
    <comment ref="AM39" authorId="0" shapeId="0" xr:uid="{00000000-0006-0000-0400-000075000000}">
      <text>
        <r>
          <rPr>
            <sz val="11"/>
            <rFont val="Calibri"/>
          </rPr>
          <t>Ensure chargen daemon is not in use</t>
        </r>
      </text>
    </comment>
    <comment ref="AN39" authorId="0" shapeId="0" xr:uid="{00000000-0006-0000-0400-000076000000}">
      <text>
        <r>
          <rPr>
            <sz val="11"/>
            <rFont val="Calibri"/>
          </rPr>
          <t>Ensure comsat daemon is not in use</t>
        </r>
      </text>
    </comment>
    <comment ref="AO39" authorId="0" shapeId="0" xr:uid="{00000000-0006-0000-0400-000077000000}">
      <text>
        <r>
          <rPr>
            <sz val="11"/>
            <rFont val="Calibri"/>
          </rPr>
          <t>Ensure daytime daemon is not in use</t>
        </r>
      </text>
    </comment>
    <comment ref="AP39" authorId="0" shapeId="0" xr:uid="{00000000-0006-0000-0400-000078000000}">
      <text>
        <r>
          <rPr>
            <sz val="11"/>
            <rFont val="Calibri"/>
          </rPr>
          <t>Ensure discard daemon is not in use</t>
        </r>
      </text>
    </comment>
    <comment ref="AQ39" authorId="0" shapeId="0" xr:uid="{00000000-0006-0000-0400-000079000000}">
      <text>
        <r>
          <rPr>
            <sz val="11"/>
            <rFont val="Calibri"/>
          </rPr>
          <t>Ensure echo daemon is not in use</t>
        </r>
      </text>
    </comment>
    <comment ref="AR39" authorId="0" shapeId="0" xr:uid="{00000000-0006-0000-0400-00007A000000}">
      <text>
        <r>
          <rPr>
            <sz val="11"/>
            <rFont val="Calibri"/>
          </rPr>
          <t>Ensure exec daemon is not in use</t>
        </r>
      </text>
    </comment>
    <comment ref="AS39" authorId="0" shapeId="0" xr:uid="{00000000-0006-0000-0400-00007B000000}">
      <text>
        <r>
          <rPr>
            <sz val="11"/>
            <rFont val="Calibri"/>
          </rPr>
          <t>Ensure finger daemon is not in use</t>
        </r>
      </text>
    </comment>
    <comment ref="AT39" authorId="0" shapeId="0" xr:uid="{00000000-0006-0000-0400-00007C000000}">
      <text>
        <r>
          <rPr>
            <sz val="11"/>
            <rFont val="Calibri"/>
          </rPr>
          <t>Ensure ftpd daemon is not in use</t>
        </r>
      </text>
    </comment>
    <comment ref="AU39" authorId="0" shapeId="0" xr:uid="{00000000-0006-0000-0400-00007D000000}">
      <text>
        <r>
          <rPr>
            <sz val="11"/>
            <rFont val="Calibri"/>
          </rPr>
          <t>Ensure imap2 daemon is not in use</t>
        </r>
      </text>
    </comment>
    <comment ref="AV39" authorId="0" shapeId="0" xr:uid="{00000000-0006-0000-0400-00007E000000}">
      <text>
        <r>
          <rPr>
            <sz val="11"/>
            <rFont val="Calibri"/>
          </rPr>
          <t>Ensure instsrv daemon is not in use</t>
        </r>
      </text>
    </comment>
    <comment ref="AW39" authorId="0" shapeId="0" xr:uid="{00000000-0006-0000-0400-00007F000000}">
      <text>
        <r>
          <rPr>
            <sz val="11"/>
            <rFont val="Calibri"/>
          </rPr>
          <t>Ensure klogin daemon is not in use</t>
        </r>
      </text>
    </comment>
    <comment ref="J41" authorId="0" shapeId="0" xr:uid="{00000000-0006-0000-0400-000080000000}">
      <text>
        <r>
          <rPr>
            <sz val="11"/>
            <rFont val="Calibri"/>
          </rPr>
          <t>Ensure loginretries is configured</t>
        </r>
      </text>
    </comment>
    <comment ref="J45" authorId="0" shapeId="0" xr:uid="{00000000-0006-0000-0400-000081000000}">
      <text>
        <r>
          <rPr>
            <sz val="11"/>
            <rFont val="Calibri"/>
          </rPr>
          <t>Ensure group names and GIDs are unique</t>
        </r>
      </text>
    </comment>
    <comment ref="K45" authorId="0" shapeId="0" xr:uid="{00000000-0006-0000-0400-000082000000}">
      <text>
        <r>
          <rPr>
            <sz val="11"/>
            <rFont val="Calibri"/>
          </rPr>
          <t>Ensure an Inventory of Administrator accounts is established and maintained</t>
        </r>
      </text>
    </comment>
    <comment ref="L45" authorId="0" shapeId="0" xr:uid="{00000000-0006-0000-0400-000083000000}">
      <text>
        <r>
          <rPr>
            <sz val="11"/>
            <rFont val="Calibri"/>
          </rPr>
          <t>Ensure an Inventory of user accounts is established and maintained</t>
        </r>
      </text>
    </comment>
    <comment ref="J46" authorId="0" shapeId="0" xr:uid="{00000000-0006-0000-0400-000084000000}">
      <text>
        <r>
          <rPr>
            <sz val="11"/>
            <rFont val="Calibri"/>
          </rPr>
          <t>Ensure all local user accounts have a hashed password</t>
        </r>
      </text>
    </comment>
    <comment ref="K46" authorId="0" shapeId="0" xr:uid="{00000000-0006-0000-0400-000085000000}">
      <text>
        <r>
          <rPr>
            <sz val="11"/>
            <rFont val="Calibri"/>
          </rPr>
          <t>Ensure all local user accounts have valid stanzas in /etc/security/passwd</t>
        </r>
      </text>
    </comment>
    <comment ref="L46" authorId="0" shapeId="0" xr:uid="{00000000-0006-0000-0400-000086000000}">
      <text>
        <r>
          <rPr>
            <sz val="11"/>
            <rFont val="Calibri"/>
          </rPr>
          <t>Ensure histsize is configured</t>
        </r>
      </text>
    </comment>
    <comment ref="M46" authorId="0" shapeId="0" xr:uid="{00000000-0006-0000-0400-000087000000}">
      <text>
        <r>
          <rPr>
            <sz val="11"/>
            <rFont val="Calibri"/>
          </rPr>
          <t>Ensure minimum password age is configured</t>
        </r>
      </text>
    </comment>
    <comment ref="N46" authorId="0" shapeId="0" xr:uid="{00000000-0006-0000-0400-000088000000}">
      <text>
        <r>
          <rPr>
            <sz val="11"/>
            <rFont val="Calibri"/>
          </rPr>
          <t>Ensure password history expiry is configured</t>
        </r>
      </text>
    </comment>
    <comment ref="O46" authorId="0" shapeId="0" xr:uid="{00000000-0006-0000-0400-000089000000}">
      <text>
        <r>
          <rPr>
            <sz val="11"/>
            <rFont val="Calibri"/>
          </rPr>
          <t>Ensure passwords are controlled by password attributes</t>
        </r>
      </text>
    </comment>
    <comment ref="P46" authorId="0" shapeId="0" xr:uid="{00000000-0006-0000-0400-00008A000000}">
      <text>
        <r>
          <rPr>
            <sz val="11"/>
            <rFont val="Calibri"/>
          </rPr>
          <t>Ensure password expiration is configured</t>
        </r>
      </text>
    </comment>
    <comment ref="Q46" authorId="0" shapeId="0" xr:uid="{00000000-0006-0000-0400-00008B000000}">
      <text>
        <r>
          <rPr>
            <sz val="11"/>
            <rFont val="Calibri"/>
          </rPr>
          <t>Ensure pwd_algorithm is configured</t>
        </r>
      </text>
    </comment>
    <comment ref="R46" authorId="0" shapeId="0" xr:uid="{00000000-0006-0000-0400-00008C000000}">
      <text>
        <r>
          <rPr>
            <sz val="11"/>
            <rFont val="Calibri"/>
          </rPr>
          <t>Ensure a strong password hashing algorithm is configured</t>
        </r>
      </text>
    </comment>
    <comment ref="S46" authorId="0" shapeId="0" xr:uid="{00000000-0006-0000-0400-00008D000000}">
      <text>
        <r>
          <rPr>
            <sz val="11"/>
            <rFont val="Calibri"/>
          </rPr>
          <t>Ensure minimum password length is configured</t>
        </r>
      </text>
    </comment>
    <comment ref="T46" authorId="0" shapeId="0" xr:uid="{00000000-0006-0000-0400-00008E000000}">
      <text>
        <r>
          <rPr>
            <sz val="11"/>
            <rFont val="Calibri"/>
          </rPr>
          <t>Ensure number of characters changed in new password is configured</t>
        </r>
      </text>
    </comment>
    <comment ref="U46" authorId="0" shapeId="0" xr:uid="{00000000-0006-0000-0400-00008F000000}">
      <text>
        <r>
          <rPr>
            <sz val="11"/>
            <rFont val="Calibri"/>
          </rPr>
          <t>Ensure minalpha is configured</t>
        </r>
      </text>
    </comment>
    <comment ref="V46" authorId="0" shapeId="0" xr:uid="{00000000-0006-0000-0400-000090000000}">
      <text>
        <r>
          <rPr>
            <sz val="11"/>
            <rFont val="Calibri"/>
          </rPr>
          <t>Ensure minother is configured</t>
        </r>
      </text>
    </comment>
    <comment ref="W46" authorId="0" shapeId="0" xr:uid="{00000000-0006-0000-0400-000091000000}">
      <text>
        <r>
          <rPr>
            <sz val="11"/>
            <rFont val="Calibri"/>
          </rPr>
          <t>Ensure password maximum repeated characters is configured</t>
        </r>
      </text>
    </comment>
    <comment ref="X46" authorId="0" shapeId="0" xr:uid="{00000000-0006-0000-0400-000092000000}">
      <text>
        <r>
          <rPr>
            <sz val="11"/>
            <rFont val="Calibri"/>
          </rPr>
          <t>Ensure mindigit is configured</t>
        </r>
      </text>
    </comment>
    <comment ref="Y46" authorId="0" shapeId="0" xr:uid="{00000000-0006-0000-0400-000093000000}">
      <text>
        <r>
          <rPr>
            <sz val="11"/>
            <rFont val="Calibri"/>
          </rPr>
          <t>Ensure minloweralpha is configured</t>
        </r>
      </text>
    </comment>
    <comment ref="Z46" authorId="0" shapeId="0" xr:uid="{00000000-0006-0000-0400-000094000000}">
      <text>
        <r>
          <rPr>
            <sz val="11"/>
            <rFont val="Calibri"/>
          </rPr>
          <t>Ensure minupperalpha is configured</t>
        </r>
      </text>
    </comment>
    <comment ref="AA46" authorId="0" shapeId="0" xr:uid="{00000000-0006-0000-0400-000095000000}">
      <text>
        <r>
          <rPr>
            <sz val="11"/>
            <rFont val="Calibri"/>
          </rPr>
          <t>Ensure minspecialchar is configured</t>
        </r>
      </text>
    </comment>
    <comment ref="J47" authorId="0" shapeId="0" xr:uid="{00000000-0006-0000-0400-000096000000}">
      <text>
        <r>
          <rPr>
            <sz val="11"/>
            <rFont val="Calibri"/>
          </rPr>
          <t>Ensure maxexpired is configured</t>
        </r>
      </text>
    </comment>
    <comment ref="J48" authorId="0" shapeId="0" xr:uid="{00000000-0006-0000-0400-000097000000}">
      <text>
        <r>
          <rPr>
            <sz val="11"/>
            <rFont val="Calibri"/>
          </rPr>
          <t>Ensure root access is controlled</t>
        </r>
      </text>
    </comment>
    <comment ref="K48" authorId="0" shapeId="0" xr:uid="{00000000-0006-0000-0400-000098000000}">
      <text>
        <r>
          <rPr>
            <sz val="11"/>
            <rFont val="Calibri"/>
          </rPr>
          <t>Ensure sudo is installed</t>
        </r>
      </text>
    </comment>
    <comment ref="L48" authorId="0" shapeId="0" xr:uid="{00000000-0006-0000-0400-000099000000}">
      <text>
        <r>
          <rPr>
            <sz val="11"/>
            <rFont val="Calibri"/>
          </rPr>
          <t>Ensure sudo commands use pty</t>
        </r>
      </text>
    </comment>
    <comment ref="J49" authorId="0" shapeId="0" xr:uid="{00000000-0006-0000-0400-00009A000000}">
      <text>
        <r>
          <rPr>
            <sz val="11"/>
            <rFont val="Calibri"/>
          </rPr>
          <t>Ensure an Inventory of Administrator accounts is established and maintained</t>
        </r>
      </text>
    </comment>
    <comment ref="J63" authorId="0" shapeId="0" xr:uid="{00000000-0006-0000-0400-00009B000000}">
      <text>
        <r>
          <rPr>
            <sz val="11"/>
            <rFont val="Calibri"/>
          </rPr>
          <t>Ensure system firmware updates are installed</t>
        </r>
      </text>
    </comment>
    <comment ref="J65" authorId="0" shapeId="0" xr:uid="{00000000-0006-0000-0400-00009C000000}">
      <text>
        <r>
          <rPr>
            <sz val="11"/>
            <rFont val="Calibri"/>
          </rPr>
          <t>Ensure Fix Level Recommendation Tool Vulnerability Checker Script (FLRTVC) is regularly checked</t>
        </r>
      </text>
    </comment>
    <comment ref="J70" authorId="0" shapeId="0" xr:uid="{00000000-0006-0000-0400-00009D000000}">
      <text>
        <r>
          <rPr>
            <sz val="11"/>
            <rFont val="Calibri"/>
          </rPr>
          <t>Ensure sftp-server arguments are configured</t>
        </r>
      </text>
    </comment>
    <comment ref="K70" authorId="0" shapeId="0" xr:uid="{00000000-0006-0000-0400-00009E000000}">
      <text>
        <r>
          <rPr>
            <sz val="11"/>
            <rFont val="Calibri"/>
          </rPr>
          <t>Ensure sshd LogLevel is configured</t>
        </r>
      </text>
    </comment>
    <comment ref="L70" authorId="0" shapeId="0" xr:uid="{00000000-0006-0000-0400-00009F000000}">
      <text>
        <r>
          <rPr>
            <sz val="11"/>
            <rFont val="Calibri"/>
          </rPr>
          <t>Ensure Audit bin(ary) audit event collection is configured</t>
        </r>
      </text>
    </comment>
    <comment ref="J73" authorId="0" shapeId="0" xr:uid="{00000000-0006-0000-0400-0000A0000000}">
      <text>
        <r>
          <rPr>
            <sz val="11"/>
            <rFont val="Calibri"/>
          </rPr>
          <t>Ensure sudo logging is active</t>
        </r>
      </text>
    </comment>
    <comment ref="K73" authorId="0" shapeId="0" xr:uid="{00000000-0006-0000-0400-0000A1000000}">
      <text>
        <r>
          <rPr>
            <sz val="11"/>
            <rFont val="Calibri"/>
          </rPr>
          <t>Ensure modification to TE system is audited</t>
        </r>
      </text>
    </comment>
    <comment ref="J94" authorId="0" shapeId="0" xr:uid="{00000000-0006-0000-0400-0000A2000000}">
      <text>
        <r>
          <rPr>
            <sz val="11"/>
            <rFont val="Calibri"/>
          </rPr>
          <t>Ensure Address space layout randomization is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500-000001000000}">
      <text>
        <r>
          <rPr>
            <sz val="11"/>
            <rFont val="Calibri"/>
          </rPr>
          <t>Ensure NIM master is not installed</t>
        </r>
      </text>
    </comment>
    <comment ref="I14" authorId="0" shapeId="0" xr:uid="{00000000-0006-0000-0500-000004000000}">
      <text>
        <r>
          <rPr>
            <sz val="11"/>
            <rFont val="Calibri"/>
          </rPr>
          <t>Ensure rsync daemon is not in use</t>
        </r>
      </text>
    </comment>
    <comment ref="J14" authorId="0" shapeId="0" xr:uid="{00000000-0006-0000-0500-000002000000}">
      <text>
        <r>
          <rPr>
            <sz val="11"/>
            <rFont val="Calibri"/>
          </rPr>
          <t>Ensure sshd HostbasedAuthentication is disabled</t>
        </r>
      </text>
    </comment>
    <comment ref="K14" authorId="0" shapeId="0" xr:uid="{00000000-0006-0000-0500-000003000000}">
      <text>
        <r>
          <rPr>
            <sz val="11"/>
            <rFont val="Calibri"/>
          </rPr>
          <t>Ensure sshd PermitUserEnvironment is disabled</t>
        </r>
      </text>
    </comment>
    <comment ref="H16" authorId="0" shapeId="0" xr:uid="{00000000-0006-0000-0500-000005000000}">
      <text>
        <r>
          <rPr>
            <sz val="11"/>
            <rFont val="Calibri"/>
          </rPr>
          <t>Ensure sshd Ciphers are configured</t>
        </r>
      </text>
    </comment>
    <comment ref="I16" authorId="0" shapeId="0" xr:uid="{00000000-0006-0000-0500-000006000000}">
      <text>
        <r>
          <rPr>
            <sz val="11"/>
            <rFont val="Calibri"/>
          </rPr>
          <t>Ensure sshd MACs are configured</t>
        </r>
      </text>
    </comment>
    <comment ref="H18" authorId="0" shapeId="0" xr:uid="{00000000-0006-0000-0500-000007000000}">
      <text>
        <r>
          <rPr>
            <sz val="11"/>
            <rFont val="Calibri"/>
          </rPr>
          <t>Ensure sudo commands use pty</t>
        </r>
      </text>
    </comment>
    <comment ref="H19" authorId="0" shapeId="0" xr:uid="{00000000-0006-0000-0500-000008000000}">
      <text>
        <r>
          <rPr>
            <sz val="11"/>
            <rFont val="Calibri"/>
          </rPr>
          <t>Ensure Address space layout randomization is enabled</t>
        </r>
      </text>
    </comment>
    <comment ref="H21" authorId="0" shapeId="0" xr:uid="{00000000-0006-0000-0500-000009000000}">
      <text>
        <r>
          <rPr>
            <sz val="11"/>
            <rFont val="Calibri"/>
          </rPr>
          <t>Ensure sshd Banner is configured</t>
        </r>
      </text>
    </comment>
    <comment ref="H29" authorId="0" shapeId="0" xr:uid="{00000000-0006-0000-0500-00000A000000}">
      <text>
        <r>
          <rPr>
            <sz val="11"/>
            <rFont val="Calibri"/>
          </rPr>
          <t>Ensure minimum password age is configured</t>
        </r>
      </text>
    </comment>
    <comment ref="I29" authorId="0" shapeId="0" xr:uid="{00000000-0006-0000-0500-00000B000000}">
      <text>
        <r>
          <rPr>
            <sz val="11"/>
            <rFont val="Calibri"/>
          </rPr>
          <t>Ensure password history expiry is configured</t>
        </r>
      </text>
    </comment>
    <comment ref="H31" authorId="0" shapeId="0" xr:uid="{00000000-0006-0000-0500-00000C000000}">
      <text>
        <r>
          <rPr>
            <sz val="11"/>
            <rFont val="Calibri"/>
          </rPr>
          <t>Ensure sshd ClientAliveInterval and ClientAliveCountMax are configured</t>
        </r>
      </text>
    </comment>
    <comment ref="I31" authorId="0" shapeId="0" xr:uid="{00000000-0006-0000-0500-00000D000000}">
      <text>
        <r>
          <rPr>
            <sz val="11"/>
            <rFont val="Calibri"/>
          </rPr>
          <t>Ensure sudo logging is active</t>
        </r>
      </text>
    </comment>
    <comment ref="J31" authorId="0" shapeId="0" xr:uid="{00000000-0006-0000-0500-00000E000000}">
      <text>
        <r>
          <rPr>
            <sz val="11"/>
            <rFont val="Calibri"/>
          </rPr>
          <t>Ensure sudo commands use pty</t>
        </r>
      </text>
    </comment>
    <comment ref="H34" authorId="0" shapeId="0" xr:uid="{00000000-0006-0000-0500-00000F000000}">
      <text>
        <r>
          <rPr>
            <sz val="11"/>
            <rFont val="Calibri"/>
          </rPr>
          <t>Ensure no files or directories without an owner and a group exist</t>
        </r>
      </text>
    </comment>
    <comment ref="I34" authorId="0" shapeId="0" xr:uid="{00000000-0006-0000-0500-000010000000}">
      <text>
        <r>
          <rPr>
            <sz val="11"/>
            <rFont val="Calibri"/>
          </rPr>
          <t>Ensure access to /etc/ssh/ssh_banner is configured</t>
        </r>
      </text>
    </comment>
    <comment ref="H41" authorId="0" shapeId="0" xr:uid="{00000000-0006-0000-0500-000011000000}">
      <text>
        <r>
          <rPr>
            <sz val="11"/>
            <rFont val="Calibri"/>
          </rPr>
          <t>Ensure Fix Level Recommendation Tool Vulnerability Checker Script (FLRTVC) is regularly checked</t>
        </r>
      </text>
    </comment>
    <comment ref="I41" authorId="0" shapeId="0" xr:uid="{00000000-0006-0000-0500-000012000000}">
      <text>
        <r>
          <rPr>
            <sz val="11"/>
            <rFont val="Calibri"/>
          </rPr>
          <t>Ensure system firmware updates are installed</t>
        </r>
      </text>
    </comment>
    <comment ref="H43" authorId="0" shapeId="0" xr:uid="{00000000-0006-0000-0500-000013000000}">
      <text>
        <r>
          <rPr>
            <sz val="11"/>
            <rFont val="Calibri"/>
          </rPr>
          <t>Ensure sshd access is configured</t>
        </r>
      </text>
    </comment>
    <comment ref="I43" authorId="0" shapeId="0" xr:uid="{00000000-0006-0000-0500-000014000000}">
      <text>
        <r>
          <rPr>
            <sz val="11"/>
            <rFont val="Calibri"/>
          </rPr>
          <t>Ensure at is restricted to authorized users</t>
        </r>
      </text>
    </comment>
    <comment ref="J43" authorId="0" shapeId="0" xr:uid="{00000000-0006-0000-0500-000015000000}">
      <text>
        <r>
          <rPr>
            <sz val="11"/>
            <rFont val="Calibri"/>
          </rPr>
          <t>Ensure access to crontab is configured</t>
        </r>
      </text>
    </comment>
  </commentList>
</comments>
</file>

<file path=xl/sharedStrings.xml><?xml version="1.0" encoding="utf-8"?>
<sst xmlns="http://schemas.openxmlformats.org/spreadsheetml/2006/main" count="5751" uniqueCount="2488">
  <si>
    <t>Section</t>
  </si>
  <si>
    <t>Id</t>
  </si>
  <si>
    <t>Title</t>
  </si>
  <si>
    <t>Assessment</t>
  </si>
  <si>
    <t>Profile</t>
  </si>
  <si>
    <t>MoSCoW</t>
  </si>
  <si>
    <t>OpsImpact</t>
  </si>
  <si>
    <t>Phase</t>
  </si>
  <si>
    <t>ImplStatus</t>
  </si>
  <si>
    <t>Notes</t>
  </si>
  <si>
    <t>Remediation</t>
  </si>
  <si>
    <t>Description</t>
  </si>
  <si>
    <t>Impact</t>
  </si>
  <si>
    <t>Audit</t>
  </si>
  <si>
    <t>Default</t>
  </si>
  <si>
    <t>Status</t>
  </si>
  <si>
    <t>LogID</t>
  </si>
  <si>
    <t>AIX 7.2 installation</t>
  </si>
  <si>
    <t>1.3.3.2</t>
  </si>
  <si>
    <r>
      <rPr>
        <sz val="11"/>
        <rFont val="Calibri"/>
      </rPr>
      <t>Ensure SSH client and server packages are installed on AIX 7.2</t>
    </r>
  </si>
  <si>
    <t>Manual</t>
  </si>
  <si>
    <t>Level 1</t>
  </si>
  <si>
    <t>Unassigned</t>
  </si>
  <si>
    <t>Unassessed</t>
  </si>
  <si>
    <t>Pending</t>
  </si>
  <si>
    <t/>
  </si>
  <si>
    <r>
      <rPr>
        <sz val="11"/>
        <color rgb="FF000000"/>
        <rFont val="Calibri"/>
      </rPr>
      <t>SSH client and server packages can be automatically installed as part of the base system to provide secure network login capabilities.</t>
    </r>
    <r>
      <rPr>
        <sz val="11"/>
        <color rgb="FF000000"/>
        <rFont val="Calibri"/>
      </rPr>
      <t xml:space="preserve">
</t>
    </r>
    <r>
      <rPr>
        <sz val="11"/>
        <color rgb="FF000000"/>
        <rFont val="Calibri"/>
      </rPr>
      <t>On AIX 7.3 these packages are automatically installed on all systems, but on AIX 7.2 are an option.</t>
    </r>
  </si>
  <si>
    <t>AIX 7.3 Installation</t>
  </si>
  <si>
    <t>1.3.4.1</t>
  </si>
  <si>
    <r>
      <rPr>
        <sz val="11"/>
        <rFont val="Calibri"/>
      </rPr>
      <t>Ensure Secure by Default is selected during the installation</t>
    </r>
  </si>
  <si>
    <r>
      <rPr>
        <sz val="11"/>
        <color rgb="FF000000"/>
        <rFont val="Calibri"/>
      </rPr>
      <t>The Secure by Default option can be found under option 3 of the Installation and Settings menu</t>
    </r>
    <r>
      <rPr>
        <sz val="11"/>
        <color rgb="FF000000"/>
        <rFont val="Calibri"/>
      </rPr>
      <t xml:space="preserve">
</t>
    </r>
    <r>
      <rPr>
        <sz val="11"/>
        <color rgb="FF006096"/>
        <rFont val="Roboto Condensed"/>
      </rPr>
      <t xml:space="preserve">                Installation and Settings</t>
    </r>
    <r>
      <rPr>
        <sz val="11"/>
        <color rgb="FF006096"/>
        <rFont val="Roboto Condensed"/>
      </rPr>
      <t xml:space="preserve">
</t>
    </r>
    <r>
      <rPr>
        <sz val="11"/>
        <color rgb="FF006096"/>
        <rFont val="Roboto Condensed"/>
      </rPr>
      <t>Either type 0 and press Enter to install with current settings, or type the</t>
    </r>
    <r>
      <rPr>
        <sz val="11"/>
        <color rgb="FF006096"/>
        <rFont val="Roboto Condensed"/>
      </rPr>
      <t xml:space="preserve">
</t>
    </r>
    <r>
      <rPr>
        <sz val="11"/>
        <color rgb="FF006096"/>
        <rFont val="Roboto Condensed"/>
      </rPr>
      <t>number of the setting you want to change and press Enter.</t>
    </r>
    <r>
      <rPr>
        <sz val="11"/>
        <color rgb="FF006096"/>
        <rFont val="Roboto Condensed"/>
      </rPr>
      <t xml:space="preserve">
</t>
    </r>
    <r>
      <rPr>
        <sz val="11"/>
        <color rgb="FF006096"/>
        <rFont val="Roboto Condensed"/>
      </rPr>
      <t xml:space="preserve">    1  System Settings:</t>
    </r>
    <r>
      <rPr>
        <sz val="11"/>
        <color rgb="FF006096"/>
        <rFont val="Roboto Condensed"/>
      </rPr>
      <t xml:space="preserve">
</t>
    </r>
    <r>
      <rPr>
        <sz val="11"/>
        <color rgb="FF006096"/>
        <rFont val="Roboto Condensed"/>
      </rPr>
      <t xml:space="preserve">         Method of Installation.............New and Complete Overwrite</t>
    </r>
    <r>
      <rPr>
        <sz val="11"/>
        <color rgb="FF006096"/>
        <rFont val="Roboto Condensed"/>
      </rPr>
      <t xml:space="preserve">
</t>
    </r>
    <r>
      <rPr>
        <sz val="11"/>
        <color rgb="FF006096"/>
        <rFont val="Roboto Condensed"/>
      </rPr>
      <t xml:space="preserve">         Disk Where You Want to Install.....hdisk0</t>
    </r>
    <r>
      <rPr>
        <sz val="11"/>
        <color rgb="FF006096"/>
        <rFont val="Roboto Condensed"/>
      </rPr>
      <t xml:space="preserve">
</t>
    </r>
    <r>
      <rPr>
        <sz val="11"/>
        <color rgb="FF006096"/>
        <rFont val="Roboto Condensed"/>
      </rPr>
      <t xml:space="preserve">    2  Primary Language Environment Settings (AFTER Install):</t>
    </r>
    <r>
      <rPr>
        <sz val="11"/>
        <color rgb="FF006096"/>
        <rFont val="Roboto Condensed"/>
      </rPr>
      <t xml:space="preserve">
</t>
    </r>
    <r>
      <rPr>
        <sz val="11"/>
        <color rgb="FF006096"/>
        <rFont val="Roboto Condensed"/>
      </rPr>
      <t xml:space="preserve">         Cultural Convention................English (United States)</t>
    </r>
    <r>
      <rPr>
        <sz val="11"/>
        <color rgb="FF006096"/>
        <rFont val="Roboto Condensed"/>
      </rPr>
      <t xml:space="preserve">
</t>
    </r>
    <r>
      <rPr>
        <sz val="11"/>
        <color rgb="FF006096"/>
        <rFont val="Roboto Condensed"/>
      </rPr>
      <t xml:space="preserve">         Language ..........................English (United States)</t>
    </r>
    <r>
      <rPr>
        <sz val="11"/>
        <color rgb="FF006096"/>
        <rFont val="Roboto Condensed"/>
      </rPr>
      <t xml:space="preserve">
</t>
    </r>
    <r>
      <rPr>
        <sz val="11"/>
        <color rgb="FF006096"/>
        <rFont val="Roboto Condensed"/>
      </rPr>
      <t xml:space="preserve">         Keyboard ..........................English (United States)</t>
    </r>
    <r>
      <rPr>
        <sz val="11"/>
        <color rgb="FF006096"/>
        <rFont val="Roboto Condensed"/>
      </rPr>
      <t xml:space="preserve">
</t>
    </r>
    <r>
      <rPr>
        <sz val="11"/>
        <color rgb="FF006096"/>
        <rFont val="Roboto Condensed"/>
      </rPr>
      <t xml:space="preserve">         Keyboard Type......................Default</t>
    </r>
    <r>
      <rPr>
        <sz val="11"/>
        <color rgb="FF006096"/>
        <rFont val="Roboto Condensed"/>
      </rPr>
      <t xml:space="preserve">
</t>
    </r>
    <r>
      <rPr>
        <sz val="11"/>
        <color rgb="FF006096"/>
        <rFont val="Roboto Condensed"/>
      </rPr>
      <t xml:space="preserve">    3  Security Model.......................Default                   </t>
    </r>
    <r>
      <rPr>
        <sz val="11"/>
        <color rgb="FF006096"/>
        <rFont val="Roboto Condensed"/>
      </rPr>
      <t xml:space="preserve">
</t>
    </r>
    <r>
      <rPr>
        <sz val="11"/>
        <color rgb="FF006096"/>
        <rFont val="Roboto Condensed"/>
      </rPr>
      <t xml:space="preserve">    4  More Options  (Software install options)</t>
    </r>
    <r>
      <rPr>
        <sz val="11"/>
        <color rgb="FF006096"/>
        <rFont val="Roboto Condensed"/>
      </rPr>
      <t xml:space="preserve">
</t>
    </r>
    <r>
      <rPr>
        <sz val="11"/>
        <color rgb="FF006096"/>
        <rFont val="Roboto Condensed"/>
      </rPr>
      <t xml:space="preserve">    5  Select Edition.......................standard</t>
    </r>
    <r>
      <rPr>
        <sz val="11"/>
        <color rgb="FF006096"/>
        <rFont val="Roboto Condensed"/>
      </rPr>
      <t xml:space="preserve">
</t>
    </r>
    <r>
      <rPr>
        <sz val="11"/>
        <color rgb="FF006096"/>
        <rFont val="Roboto Condensed"/>
      </rPr>
      <t>&gt;&gt;&gt; 0  Install with the current settings listed above.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88  Help ?         |    WARNING: Base Operating System Installation will</t>
    </r>
    <r>
      <rPr>
        <sz val="11"/>
        <color rgb="FF006096"/>
        <rFont val="Roboto Condensed"/>
      </rPr>
      <t xml:space="preserve">
</t>
    </r>
    <r>
      <rPr>
        <sz val="11"/>
        <color rgb="FF006096"/>
        <rFont val="Roboto Condensed"/>
      </rPr>
      <t xml:space="preserve">    99  Previous Menu  |    destroy or impair recovery of ALL data on the</t>
    </r>
    <r>
      <rPr>
        <sz val="11"/>
        <color rgb="FF006096"/>
        <rFont val="Roboto Condensed"/>
      </rPr>
      <t xml:space="preserve">
</t>
    </r>
    <r>
      <rPr>
        <sz val="11"/>
        <color rgb="FF006096"/>
        <rFont val="Roboto Condensed"/>
      </rPr>
      <t xml:space="preserve">                       |    destination disk hdisk0.</t>
    </r>
    <r>
      <rPr>
        <sz val="11"/>
        <color rgb="FF006096"/>
        <rFont val="Roboto Condensed"/>
      </rPr>
      <t xml:space="preserve">
</t>
    </r>
    <r>
      <rPr>
        <sz val="11"/>
        <color rgb="FF006096"/>
        <rFont val="Roboto Condensed"/>
      </rPr>
      <t xml:space="preserve">&gt;&gt;&gt; Choice [0]: </t>
    </r>
    <r>
      <rPr>
        <sz val="11"/>
        <color rgb="FF006096"/>
        <rFont val="Roboto Condensed"/>
      </rPr>
      <t xml:space="preserve">
</t>
    </r>
  </si>
  <si>
    <r>
      <rPr>
        <sz val="11"/>
        <color rgb="FF000000"/>
        <rFont val="Calibri"/>
      </rPr>
      <t>Secure By Default (SbD) is the concept of installing a minimal set of software in a secure configuration.</t>
    </r>
    <r>
      <rPr>
        <sz val="11"/>
        <color rgb="FF000000"/>
        <rFont val="Calibri"/>
      </rPr>
      <t xml:space="preserve">
</t>
    </r>
    <r>
      <rPr>
        <sz val="11"/>
        <color rgb="FF000000"/>
        <rFont val="Calibri"/>
      </rPr>
      <t xml:space="preserve">The AIX Secure by Default (SbD) installation option installs a lighter version of the TCP client and server filesets, that excludes vulnerable commands and files. The </t>
    </r>
    <r>
      <rPr>
        <b/>
        <sz val="11"/>
        <color rgb="FF000000"/>
        <rFont val="Calibri"/>
      </rPr>
      <t>bos.net.tcp.client</t>
    </r>
    <r>
      <rPr>
        <sz val="11"/>
        <color rgb="FF000000"/>
        <rFont val="Calibri"/>
      </rPr>
      <t xml:space="preserve"> and </t>
    </r>
    <r>
      <rPr>
        <b/>
        <sz val="11"/>
        <color rgb="FF000000"/>
        <rFont val="Calibri"/>
      </rPr>
      <t>bos.net.tcp.server</t>
    </r>
    <r>
      <rPr>
        <sz val="11"/>
        <color rgb="FF000000"/>
        <rFont val="Calibri"/>
      </rPr>
      <t xml:space="preserve"> filesets are part of the SbD installation and contain all commands and files except for any applications that allow for the transmission of passwords over the network in clear text format such as telnet and ftp. In addition, applications that might be used, such as rsh, rcp, and sendmail, are excluded from the SbD filesets.</t>
    </r>
    <r>
      <rPr>
        <sz val="11"/>
        <color rgb="FF000000"/>
        <rFont val="Calibri"/>
      </rPr>
      <t xml:space="preserve">
</t>
    </r>
    <r>
      <rPr>
        <sz val="11"/>
        <color rgb="FF000000"/>
        <rFont val="Calibri"/>
      </rPr>
      <t xml:space="preserve">The final automated process of the SbD install is to impose the AIX Security Expert high-level security configuration settings. You can do this by running the </t>
    </r>
    <r>
      <rPr>
        <b/>
        <sz val="11"/>
        <color rgb="FF000000"/>
        <rFont val="Calibri"/>
      </rPr>
      <t>aixpert</t>
    </r>
    <r>
      <rPr>
        <sz val="11"/>
        <color rgb="FF000000"/>
        <rFont val="Calibri"/>
      </rPr>
      <t xml:space="preserve"> command from </t>
    </r>
    <r>
      <rPr>
        <b/>
        <sz val="11"/>
        <color rgb="FF000000"/>
        <rFont val="Calibri"/>
      </rPr>
      <t>/etc/firstboot</t>
    </r>
    <r>
      <rPr>
        <sz val="11"/>
        <color rgb="FF000000"/>
        <rFont val="Calibri"/>
      </rPr>
      <t xml:space="preserve"> script: </t>
    </r>
    <r>
      <rPr>
        <b/>
        <sz val="11"/>
        <color rgb="FF000000"/>
        <rFont val="Calibri"/>
      </rPr>
      <t>/usr/sbin/aixpert -f /etc/security/aixpert/core/SbD.xml -p 2&gt;/etc/security/aixpert/log/firstboot.log</t>
    </r>
    <r>
      <rPr>
        <sz val="11"/>
        <color rgb="FF000000"/>
        <rFont val="Calibri"/>
      </rPr>
      <t xml:space="preserve">
</t>
    </r>
    <r>
      <rPr>
        <sz val="11"/>
        <color rgb="FF000000"/>
        <rFont val="Calibri"/>
      </rPr>
      <t>The differences between an SbD-installed system and a regular installation with an AIX Security Expert High Level Security configuration is best illustrated by examining the telnet command. In both cases, the telnet command is disabled. In an SbD installation, the telnet binary or application is never even installed on the system.</t>
    </r>
  </si>
  <si>
    <t>Inventory and Control of Assets</t>
  </si>
  <si>
    <t>2.1</t>
  </si>
  <si>
    <r>
      <rPr>
        <sz val="11"/>
        <rFont val="Calibri"/>
      </rPr>
      <t>Ensure system configuration is documented and verified regularly</t>
    </r>
  </si>
  <si>
    <r>
      <rPr>
        <sz val="11"/>
        <color rgb="FF000000"/>
        <rFont val="Calibri"/>
      </rPr>
      <t xml:space="preserve">- Below may be considered an example of how to setup a regular (daily) verification of the system configuration. The actual frequency you use might differ. The </t>
    </r>
    <r>
      <rPr>
        <b/>
        <sz val="11"/>
        <color rgb="FF000000"/>
        <rFont val="Calibri"/>
      </rPr>
      <t>keyword</t>
    </r>
    <r>
      <rPr>
        <sz val="11"/>
        <color rgb="FF000000"/>
        <rFont val="Calibri"/>
      </rPr>
      <t xml:space="preserve"> in the recommendation is: </t>
    </r>
    <r>
      <rPr>
        <i/>
        <sz val="11"/>
        <color rgb="FF000000"/>
        <rFont val="Calibri"/>
      </rPr>
      <t>regular</t>
    </r>
    <r>
      <rPr>
        <sz val="11"/>
        <color rgb="FF000000"/>
        <rFont val="Calibri"/>
      </rPr>
      <t>.</t>
    </r>
    <r>
      <rPr>
        <sz val="11"/>
        <color rgb="FF000000"/>
        <rFont val="Calibri"/>
      </rPr>
      <t xml:space="preserve">
</t>
    </r>
    <r>
      <rPr>
        <sz val="11"/>
        <color rgb="FF000000"/>
        <rFont val="Calibri"/>
      </rPr>
      <t xml:space="preserve">- Further, the example also shows two </t>
    </r>
    <r>
      <rPr>
        <b/>
        <sz val="11"/>
        <color rgb="FF000000"/>
        <rFont val="Calibri"/>
      </rPr>
      <t>syslog</t>
    </r>
    <r>
      <rPr>
        <sz val="11"/>
        <color rgb="FF000000"/>
        <rFont val="Calibri"/>
      </rPr>
      <t xml:space="preserve"> reporting lines: one to a system file, the second to a centralized </t>
    </r>
    <r>
      <rPr>
        <b/>
        <sz val="11"/>
        <color rgb="FF000000"/>
        <rFont val="Calibri"/>
      </rPr>
      <t>syslog</t>
    </r>
    <r>
      <rPr>
        <sz val="11"/>
        <color rgb="FF000000"/>
        <rFont val="Calibri"/>
      </rPr>
      <t xml:space="preserve"> service.The second entry is added as a comment because the hostname is likely not correct and/or there is not a centralized </t>
    </r>
    <r>
      <rPr>
        <b/>
        <sz val="11"/>
        <color rgb="FF000000"/>
        <rFont val="Calibri"/>
      </rPr>
      <t>syslog</t>
    </r>
    <r>
      <rPr>
        <sz val="11"/>
        <color rgb="FF000000"/>
        <rFont val="Calibri"/>
      </rPr>
      <t xml:space="preserve"> server.</t>
    </r>
    <r>
      <rPr>
        <sz val="11"/>
        <color rgb="FF000000"/>
        <rFont val="Calibri"/>
      </rPr>
      <t xml:space="preserve">
</t>
    </r>
    <r>
      <rPr>
        <sz val="11"/>
        <color rgb="FF000000"/>
        <rFont val="Calibri"/>
      </rPr>
      <t xml:space="preserve">- The syslog </t>
    </r>
    <r>
      <rPr>
        <b/>
        <sz val="11"/>
        <color rgb="FF000000"/>
        <rFont val="Calibri"/>
      </rPr>
      <t>facility</t>
    </r>
    <r>
      <rPr>
        <sz val="11"/>
        <color rgb="FF000000"/>
        <rFont val="Calibri"/>
      </rPr>
      <t xml:space="preserve"> </t>
    </r>
    <r>
      <rPr>
        <i/>
        <sz val="11"/>
        <color rgb="FF000000"/>
        <rFont val="Calibri"/>
      </rPr>
      <t>local1</t>
    </r>
    <r>
      <rPr>
        <sz val="11"/>
        <color rgb="FF000000"/>
        <rFont val="Calibri"/>
      </rPr>
      <t xml:space="preserve"> is used to keep these reports out of the standard syslog facilities. There is not meant to establish a requirement to use facility </t>
    </r>
    <r>
      <rPr>
        <b/>
        <sz val="11"/>
        <color rgb="FF000000"/>
        <rFont val="Calibri"/>
      </rPr>
      <t>local1</t>
    </r>
    <r>
      <rPr>
        <sz val="11"/>
        <color rgb="FF000000"/>
        <rFont val="Calibri"/>
      </rPr>
      <t>. An alternate facility can be used as per site policy.</t>
    </r>
    <r>
      <rPr>
        <sz val="11"/>
        <color rgb="FF000000"/>
        <rFont val="Calibri"/>
      </rPr>
      <t xml:space="preserve">
</t>
    </r>
    <r>
      <rPr>
        <sz val="11"/>
        <color rgb="FF000000"/>
        <rFont val="Calibri"/>
      </rPr>
      <t>Ensure that the log directory and file exist</t>
    </r>
    <r>
      <rPr>
        <sz val="11"/>
        <color rgb="FF000000"/>
        <rFont val="Calibri"/>
      </rPr>
      <t xml:space="preserve">
</t>
    </r>
    <r>
      <rPr>
        <sz val="11"/>
        <color rgb="FF006096"/>
        <rFont val="Roboto Condensed"/>
      </rPr>
      <t># /usr/bin/mkdir -p /var/log/syslog</t>
    </r>
    <r>
      <rPr>
        <sz val="11"/>
        <color rgb="FF006096"/>
        <rFont val="Roboto Condensed"/>
      </rPr>
      <t xml:space="preserve">
</t>
    </r>
    <r>
      <rPr>
        <sz val="11"/>
        <color rgb="FF006096"/>
        <rFont val="Roboto Condensed"/>
      </rPr>
      <t># /usr/bin/touch /var/log/syslog/inventory.log</t>
    </r>
    <r>
      <rPr>
        <sz val="11"/>
        <color rgb="FF006096"/>
        <rFont val="Roboto Condensed"/>
      </rPr>
      <t xml:space="preserve">
</t>
    </r>
    <r>
      <rPr>
        <sz val="11"/>
        <color rgb="FF000000"/>
        <rFont val="Calibri"/>
      </rPr>
      <t xml:space="preserve">
</t>
    </r>
    <r>
      <rPr>
        <sz val="11"/>
        <color rgb="FF000000"/>
        <rFont val="Calibri"/>
      </rPr>
      <t xml:space="preserve">If logging for </t>
    </r>
    <r>
      <rPr>
        <b/>
        <sz val="11"/>
        <color rgb="FF000000"/>
        <rFont val="Calibri"/>
      </rPr>
      <t>local1.info</t>
    </r>
    <r>
      <rPr>
        <sz val="11"/>
        <color rgb="FF000000"/>
        <rFont val="Calibri"/>
      </rPr>
      <t xml:space="preserve"> events is not already configured add this to the </t>
    </r>
    <r>
      <rPr>
        <b/>
        <sz val="11"/>
        <color rgb="FF000000"/>
        <rFont val="Calibri"/>
      </rPr>
      <t>syslog</t>
    </r>
    <r>
      <rPr>
        <sz val="11"/>
        <color rgb="FF000000"/>
        <rFont val="Calibri"/>
      </rPr>
      <t xml:space="preserve"> configuration:</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/usr/bin/egrep "^local1.info /var/log/syslog/inventory.log" /etc/syslog.conf &gt;/dev/null</t>
    </r>
    <r>
      <rPr>
        <sz val="11"/>
        <color rgb="FF006096"/>
        <rFont val="Roboto Condensed"/>
      </rPr>
      <t xml:space="preserve">
</t>
    </r>
    <r>
      <rPr>
        <sz val="11"/>
        <color rgb="FF006096"/>
        <rFont val="Roboto Condensed"/>
      </rPr>
      <t>if [ $? != 0 ]; then</t>
    </r>
    <r>
      <rPr>
        <sz val="11"/>
        <color rgb="FF006096"/>
        <rFont val="Roboto Condensed"/>
      </rPr>
      <t xml:space="preserve">
</t>
    </r>
    <r>
      <rPr>
        <sz val="11"/>
        <color rgb="FF006096"/>
        <rFont val="Roboto Condensed"/>
      </rPr>
      <t xml:space="preserve">  print "local1.info /var/log/syslog/inventory.log rotate time 1d files 30 compress" &gt;&gt; /etc/syslog.conf</t>
    </r>
    <r>
      <rPr>
        <sz val="11"/>
        <color rgb="FF006096"/>
        <rFont val="Roboto Condensed"/>
      </rPr>
      <t xml:space="preserve">
</t>
    </r>
    <r>
      <rPr>
        <sz val="11"/>
        <color rgb="FF006096"/>
        <rFont val="Roboto Condensed"/>
      </rPr>
      <t xml:space="preserve">  refresh -s syslogd || startsrc -s syslogd</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 xml:space="preserve">Add an entry to the root </t>
    </r>
    <r>
      <rPr>
        <b/>
        <sz val="11"/>
        <color rgb="FF000000"/>
        <rFont val="Calibri"/>
      </rPr>
      <t>crontab</t>
    </r>
    <r>
      <rPr>
        <sz val="11"/>
        <color rgb="FF000000"/>
        <rFont val="Calibri"/>
      </rPr>
      <t xml:space="preserve"> if it is not already present</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/usr/bin/crontab -l | /usr/bin/egrep "/usr/sbin/lsconf -v" &gt;/dev/null</t>
    </r>
    <r>
      <rPr>
        <sz val="11"/>
        <color rgb="FF006096"/>
        <rFont val="Roboto Condensed"/>
      </rPr>
      <t xml:space="preserve">
</t>
    </r>
    <r>
      <rPr>
        <sz val="11"/>
        <color rgb="FF006096"/>
        <rFont val="Roboto Condensed"/>
      </rPr>
      <t>if [ $? != 0 ]; then</t>
    </r>
    <r>
      <rPr>
        <sz val="11"/>
        <color rgb="FF006096"/>
        <rFont val="Roboto Condensed"/>
      </rPr>
      <t xml:space="preserve">
</t>
    </r>
    <r>
      <rPr>
        <sz val="11"/>
        <color rgb="FF006096"/>
        <rFont val="Roboto Condensed"/>
      </rPr>
      <t xml:space="preserve">  print "0 0 * * * /usr/sbin/lsconf -v | /usr/bin/logger -p local1.info -t Inventory" &gt;&gt; /var/spool/cron/crontabs/root</t>
    </r>
    <r>
      <rPr>
        <sz val="11"/>
        <color rgb="FF006096"/>
        <rFont val="Roboto Condensed"/>
      </rPr>
      <t xml:space="preserve">
</t>
    </r>
    <r>
      <rPr>
        <sz val="11"/>
        <color rgb="FF006096"/>
        <rFont val="Roboto Condensed"/>
      </rPr>
      <t xml:space="preserve">  /usr/sbin/lsconf -v | /usr/bin/logger -p local1.info -t Inventory</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The scheduling is an example and should be configured according to site policy</t>
    </r>
  </si>
  <si>
    <r>
      <rPr>
        <sz val="11"/>
        <color rgb="FF000000"/>
        <rFont val="Calibri"/>
      </rPr>
      <t>Maintain a listing of the system configuration showing assets configured into the system.</t>
    </r>
  </si>
  <si>
    <r>
      <rPr>
        <sz val="11"/>
        <color rgb="FF000000"/>
        <rFont val="Calibri"/>
      </rPr>
      <t>- Verify there is a regular, automated, process to extract the system configuration and append it to a syslog.</t>
    </r>
    <r>
      <rPr>
        <sz val="11"/>
        <color rgb="FF000000"/>
        <rFont val="Calibri"/>
      </rPr>
      <t xml:space="preserve">
</t>
    </r>
    <r>
      <rPr>
        <sz val="11"/>
        <color rgb="FF006096"/>
        <rFont val="Roboto Condensed"/>
      </rPr>
      <t># /usr/bin/crontab -l | /usr/bin/egrep "/usr/sbin/lsconf -v" &gt;/dev/null || print "missing cronjob to call /usr/sbin/lsconf ' -v\'"</t>
    </r>
    <r>
      <rPr>
        <sz val="11"/>
        <color rgb="FF006096"/>
        <rFont val="Roboto Condensed"/>
      </rPr>
      <t xml:space="preserve">
</t>
    </r>
    <r>
      <rPr>
        <sz val="11"/>
        <color rgb="FF000000"/>
        <rFont val="Calibri"/>
      </rPr>
      <t xml:space="preserve">
</t>
    </r>
    <r>
      <rPr>
        <sz val="11"/>
        <color rgb="FF000000"/>
        <rFont val="Calibri"/>
      </rPr>
      <t xml:space="preserve">- Verify there is a setting in </t>
    </r>
    <r>
      <rPr>
        <b/>
        <sz val="11"/>
        <color rgb="FF000000"/>
        <rFont val="Calibri"/>
      </rPr>
      <t>/etc/syslog.conf</t>
    </r>
    <r>
      <rPr>
        <sz val="11"/>
        <color rgb="FF000000"/>
        <rFont val="Calibri"/>
      </rPr>
      <t xml:space="preserve"> to collect </t>
    </r>
    <r>
      <rPr>
        <b/>
        <sz val="11"/>
        <color rgb="FF000000"/>
        <rFont val="Calibri"/>
      </rPr>
      <t>local1.info</t>
    </r>
    <r>
      <rPr>
        <sz val="11"/>
        <color rgb="FF000000"/>
        <rFont val="Calibri"/>
      </rPr>
      <t xml:space="preserve"> messages to a local log file.</t>
    </r>
    <r>
      <rPr>
        <sz val="11"/>
        <color rgb="FF000000"/>
        <rFont val="Calibri"/>
      </rPr>
      <t xml:space="preserve">
</t>
    </r>
    <r>
      <rPr>
        <sz val="11"/>
        <color rgb="FF006096"/>
        <rFont val="Roboto Condensed"/>
      </rPr>
      <t># /usr/bin/egrep "syslog/inventory.log " /etc/syslog.conf &gt;/dev/null || print "Missing syslog/inventory.log entry in syslog.conf"</t>
    </r>
    <r>
      <rPr>
        <sz val="11"/>
        <color rgb="FF006096"/>
        <rFont val="Roboto Condensed"/>
      </rPr>
      <t xml:space="preserve">
</t>
    </r>
    <r>
      <rPr>
        <sz val="11"/>
        <color rgb="FF000000"/>
        <rFont val="Calibri"/>
      </rPr>
      <t xml:space="preserve">
</t>
    </r>
    <r>
      <rPr>
        <sz val="11"/>
        <color rgb="FF000000"/>
        <rFont val="Calibri"/>
      </rPr>
      <t>Both commands above should not return any output</t>
    </r>
  </si>
  <si>
    <t>2.2</t>
  </si>
  <si>
    <r>
      <rPr>
        <sz val="11"/>
        <rFont val="Calibri"/>
      </rPr>
      <t>Ensure Trusted Execution Path is enabled</t>
    </r>
  </si>
  <si>
    <t>Automated</t>
  </si>
  <si>
    <t>Level 2</t>
  </si>
  <si>
    <r>
      <rPr>
        <b/>
        <sz val="11"/>
        <color rgb="FF000000"/>
        <rFont val="Calibri"/>
      </rPr>
      <t>NOTE</t>
    </r>
    <r>
      <rPr>
        <sz val="11"/>
        <color rgb="FF000000"/>
        <rFont val="Calibri"/>
      </rPr>
      <t>: Your configuration of TE is dependent on the unique requirements of your environment.</t>
    </r>
    <r>
      <rPr>
        <sz val="11"/>
        <color rgb="FF000000"/>
        <rFont val="Calibri"/>
      </rPr>
      <t xml:space="preserve">
</t>
    </r>
    <r>
      <rPr>
        <sz val="11"/>
        <color rgb="FF000000"/>
        <rFont val="Calibri"/>
      </rPr>
      <t xml:space="preserve">To configure </t>
    </r>
    <r>
      <rPr>
        <b/>
        <sz val="11"/>
        <color rgb="FF000000"/>
        <rFont val="Calibri"/>
      </rPr>
      <t>TE</t>
    </r>
    <r>
      <rPr>
        <sz val="11"/>
        <color rgb="FF000000"/>
        <rFont val="Calibri"/>
      </rPr>
      <t xml:space="preserve"> to enforce a </t>
    </r>
    <r>
      <rPr>
        <i/>
        <sz val="11"/>
        <color rgb="FF000000"/>
        <rFont val="Calibri"/>
      </rPr>
      <t>Trusted Execution Path</t>
    </r>
    <r>
      <rPr>
        <sz val="11"/>
        <color rgb="FF000000"/>
        <rFont val="Calibri"/>
      </rPr>
      <t xml:space="preserve"> (</t>
    </r>
    <r>
      <rPr>
        <b/>
        <sz val="11"/>
        <color rgb="FF000000"/>
        <rFont val="Calibri"/>
      </rPr>
      <t>TEP</t>
    </r>
    <r>
      <rPr>
        <sz val="11"/>
        <color rgb="FF000000"/>
        <rFont val="Calibri"/>
      </rPr>
      <t xml:space="preserve">) you need to know the intended secure path.e.g., </t>
    </r>
    <r>
      <rPr>
        <b/>
        <sz val="11"/>
        <color rgb="FF000000"/>
        <rFont val="Calibri"/>
      </rPr>
      <t>SecurePath="/usr/bin:/usr/sbin"</t>
    </r>
    <r>
      <rPr>
        <sz val="11"/>
        <color rgb="FF000000"/>
        <rFont val="Calibri"/>
      </rPr>
      <t xml:space="preserve">
</t>
    </r>
    <r>
      <rPr>
        <sz val="11"/>
        <color rgb="FF000000"/>
        <rFont val="Calibri"/>
      </rPr>
      <t>Perform the following:</t>
    </r>
    <r>
      <rPr>
        <sz val="11"/>
        <color rgb="FF000000"/>
        <rFont val="Calibri"/>
      </rPr>
      <t xml:space="preserve">
</t>
    </r>
    <r>
      <rPr>
        <sz val="11"/>
        <color rgb="FF006096"/>
        <rFont val="Roboto Condensed"/>
      </rPr>
      <t># First disable both TE and TEP</t>
    </r>
    <r>
      <rPr>
        <sz val="11"/>
        <color rgb="FF006096"/>
        <rFont val="Roboto Condensed"/>
      </rPr>
      <t xml:space="preserve">
</t>
    </r>
    <r>
      <rPr>
        <sz val="11"/>
        <color rgb="FF006096"/>
        <rFont val="Roboto Condensed"/>
      </rPr>
      <t>trustchk -p TE=OFF TEP=OFF</t>
    </r>
    <r>
      <rPr>
        <sz val="11"/>
        <color rgb="FF006096"/>
        <rFont val="Roboto Condensed"/>
      </rPr>
      <t xml:space="preserve">
</t>
    </r>
    <r>
      <rPr>
        <sz val="11"/>
        <color rgb="FF006096"/>
        <rFont val="Roboto Condensed"/>
      </rPr>
      <t># Set the secure TEP variable</t>
    </r>
    <r>
      <rPr>
        <sz val="11"/>
        <color rgb="FF006096"/>
        <rFont val="Roboto Condensed"/>
      </rPr>
      <t xml:space="preserve">
</t>
    </r>
    <r>
      <rPr>
        <sz val="11"/>
        <color rgb="FF006096"/>
        <rFont val="Roboto Condensed"/>
      </rPr>
      <t>trustchk -p TEP=${SecurePath}</t>
    </r>
    <r>
      <rPr>
        <sz val="11"/>
        <color rgb="FF006096"/>
        <rFont val="Roboto Condensed"/>
      </rPr>
      <t xml:space="preserve">
</t>
    </r>
    <r>
      <rPr>
        <sz val="11"/>
        <color rgb="FF006096"/>
        <rFont val="Roboto Condensed"/>
      </rPr>
      <t># Enable TE and TEP</t>
    </r>
    <r>
      <rPr>
        <sz val="11"/>
        <color rgb="FF006096"/>
        <rFont val="Roboto Condensed"/>
      </rPr>
      <t xml:space="preserve">
</t>
    </r>
    <r>
      <rPr>
        <sz val="11"/>
        <color rgb="FF006096"/>
        <rFont val="Roboto Condensed"/>
      </rPr>
      <t>trustchk -p TE=ON TEP=ON</t>
    </r>
    <r>
      <rPr>
        <sz val="11"/>
        <color rgb="FF006096"/>
        <rFont val="Roboto Condensed"/>
      </rPr>
      <t xml:space="preserve">
</t>
    </r>
    <r>
      <rPr>
        <sz val="11"/>
        <color rgb="FF000000"/>
        <rFont val="Calibri"/>
      </rPr>
      <t xml:space="preserve">
</t>
    </r>
    <r>
      <rPr>
        <sz val="11"/>
        <color rgb="FF000000"/>
        <rFont val="Calibri"/>
      </rPr>
      <t>Further details regarding planning and implementation of TE can be found within the IBM AIX 7 Infocentre:</t>
    </r>
    <r>
      <rPr>
        <sz val="11"/>
        <color rgb="FF000000"/>
        <rFont val="Calibri"/>
      </rPr>
      <t xml:space="preserve">
</t>
    </r>
    <r>
      <rPr>
        <sz val="11"/>
        <color rgb="FF0000FF"/>
        <rFont val="Calibri"/>
      </rPr>
      <t>https://www.ibm.com/docs/en/aix/7.3?topic=configuration-trusted-execution</t>
    </r>
  </si>
  <si>
    <r>
      <rPr>
        <sz val="11"/>
        <color rgb="FF000000"/>
        <rFont val="Calibri"/>
      </rPr>
      <t xml:space="preserve">The recommendation is to activate </t>
    </r>
    <r>
      <rPr>
        <b/>
        <sz val="11"/>
        <color rgb="FF000000"/>
        <rFont val="Calibri"/>
      </rPr>
      <t>TE</t>
    </r>
    <r>
      <rPr>
        <sz val="11"/>
        <color rgb="FF000000"/>
        <rFont val="Calibri"/>
      </rPr>
      <t xml:space="preserve"> to enhance system integrity by specifying authorized locations for applications to hamper attacks from unauthorized locations using </t>
    </r>
    <r>
      <rPr>
        <i/>
        <sz val="11"/>
        <color rgb="FF000000"/>
        <rFont val="Calibri"/>
      </rPr>
      <t>Trojan horse</t>
    </r>
    <r>
      <rPr>
        <sz val="11"/>
        <color rgb="FF000000"/>
        <rFont val="Calibri"/>
      </rPr>
      <t xml:space="preserve"> style tactics.</t>
    </r>
  </si>
  <si>
    <r>
      <rPr>
        <sz val="11"/>
        <color rgb="FF000000"/>
        <rFont val="Calibri"/>
      </rPr>
      <t>Testing is recommended. An additional directory may be needed, e.g., for trusted applications not installed in the BOS default locations.</t>
    </r>
    <r>
      <rPr>
        <sz val="11"/>
        <color rgb="FF000000"/>
        <rFont val="Calibri"/>
      </rPr>
      <t xml:space="preserve">
</t>
    </r>
    <r>
      <rPr>
        <sz val="11"/>
        <color rgb="FF000000"/>
        <rFont val="Calibri"/>
      </rPr>
      <t>Additional QA testing should verify that only directories actually needed are included in the TEP - otherwise an unnecessary, perhaps un-watched, directory leaves a potential for an attack.</t>
    </r>
  </si>
  <si>
    <r>
      <rPr>
        <sz val="11"/>
        <color rgb="FF000000"/>
        <rFont val="Calibri"/>
      </rPr>
      <t>- Ensure that TE and TEP are enabled</t>
    </r>
    <r>
      <rPr>
        <sz val="11"/>
        <color rgb="FF000000"/>
        <rFont val="Calibri"/>
      </rPr>
      <t xml:space="preserve">
</t>
    </r>
    <r>
      <rPr>
        <sz val="11"/>
        <color rgb="FF000000"/>
        <rFont val="Calibri"/>
      </rPr>
      <t>- Also verify that the output includes the expected ${PATH} look-alike string. We do not provide a ${PATH} here, that is for your implementation.</t>
    </r>
    <r>
      <rPr>
        <sz val="11"/>
        <color rgb="FF000000"/>
        <rFont val="Calibri"/>
      </rPr>
      <t xml:space="preserve">
</t>
    </r>
    <r>
      <rPr>
        <sz val="11"/>
        <color rgb="FF006096"/>
        <rFont val="Roboto Condensed"/>
      </rPr>
      <t>trustchk -p TE TEP</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TE=ON</t>
    </r>
    <r>
      <rPr>
        <sz val="11"/>
        <color rgb="FF006096"/>
        <rFont val="Roboto Condensed"/>
      </rPr>
      <t xml:space="preserve">
</t>
    </r>
    <r>
      <rPr>
        <sz val="11"/>
        <color rgb="FF006096"/>
        <rFont val="Roboto Condensed"/>
      </rPr>
      <t>TEP=ON</t>
    </r>
    <r>
      <rPr>
        <sz val="11"/>
        <color rgb="FF006096"/>
        <rFont val="Roboto Condensed"/>
      </rPr>
      <t xml:space="preserve">
</t>
    </r>
    <r>
      <rPr>
        <sz val="11"/>
        <color rgb="FF006096"/>
        <rFont val="Roboto Condensed"/>
      </rPr>
      <t>TEP=_A ${PATH} like string_ # Yours will be unique to your location</t>
    </r>
    <r>
      <rPr>
        <sz val="11"/>
        <color rgb="FF006096"/>
        <rFont val="Roboto Condensed"/>
      </rPr>
      <t xml:space="preserve">
</t>
    </r>
  </si>
  <si>
    <r>
      <rPr>
        <sz val="11"/>
        <color rgb="FF000000"/>
        <rFont val="Calibri"/>
      </rPr>
      <t>Not enabled</t>
    </r>
  </si>
  <si>
    <t>2.3</t>
  </si>
  <si>
    <r>
      <rPr>
        <sz val="11"/>
        <rFont val="Calibri"/>
      </rPr>
      <t>Ensure Trusted Execution (TE) policies are locked</t>
    </r>
  </si>
  <si>
    <r>
      <rPr>
        <sz val="11"/>
        <color rgb="FF000000"/>
        <rFont val="Calibri"/>
      </rPr>
      <t>Execute the following command</t>
    </r>
    <r>
      <rPr>
        <sz val="11"/>
        <color rgb="FF000000"/>
        <rFont val="Calibri"/>
      </rPr>
      <t xml:space="preserve">
</t>
    </r>
    <r>
      <rPr>
        <sz val="11"/>
        <color rgb="FF006096"/>
        <rFont val="Roboto Condensed"/>
      </rPr>
      <t>trustchk –p LOCK_KERN_POLICIES=ON</t>
    </r>
    <r>
      <rPr>
        <sz val="11"/>
        <color rgb="FF006096"/>
        <rFont val="Roboto Condensed"/>
      </rPr>
      <t xml:space="preserve">
</t>
    </r>
  </si>
  <si>
    <r>
      <rPr>
        <sz val="11"/>
        <color rgb="FF000000"/>
        <rFont val="Calibri"/>
      </rPr>
      <t xml:space="preserve">Set trusted execution policy </t>
    </r>
    <r>
      <rPr>
        <b/>
        <sz val="11"/>
        <color rgb="FF000000"/>
        <rFont val="Calibri"/>
      </rPr>
      <t>LOCK_KERN_POLICIES</t>
    </r>
    <r>
      <rPr>
        <sz val="11"/>
        <color rgb="FF000000"/>
        <rFont val="Calibri"/>
      </rPr>
      <t xml:space="preserve"> to enabled. All of the other policies will then be locked and cannot be changed without disabling the </t>
    </r>
    <r>
      <rPr>
        <b/>
        <sz val="11"/>
        <color rgb="FF000000"/>
        <rFont val="Calibri"/>
      </rPr>
      <t>LOCK_KERN_POLICIES</t>
    </r>
    <r>
      <rPr>
        <sz val="11"/>
        <color rgb="FF000000"/>
        <rFont val="Calibri"/>
      </rPr>
      <t xml:space="preserve"> policy and then restarting the system.</t>
    </r>
  </si>
  <si>
    <r>
      <rPr>
        <sz val="11"/>
        <color rgb="FF000000"/>
        <rFont val="Calibri"/>
      </rPr>
      <t xml:space="preserve">To revert this setting and/or to be able to make modifications this policy must first be switched off using </t>
    </r>
    <r>
      <rPr>
        <b/>
        <sz val="11"/>
        <color rgb="FF000000"/>
        <rFont val="Calibri"/>
      </rPr>
      <t>trustchk -p LOCK_KERN_POLICIES=OFF</t>
    </r>
    <r>
      <rPr>
        <sz val="11"/>
        <color rgb="FF000000"/>
        <rFont val="Calibri"/>
      </rPr>
      <t xml:space="preserve"> followed by a </t>
    </r>
    <r>
      <rPr>
        <b/>
        <sz val="11"/>
        <color rgb="FF000000"/>
        <rFont val="Calibri"/>
      </rPr>
      <t>reboot</t>
    </r>
    <r>
      <rPr>
        <sz val="11"/>
        <color rgb="FF000000"/>
        <rFont val="Calibri"/>
      </rPr>
      <t>.</t>
    </r>
  </si>
  <si>
    <r>
      <rPr>
        <sz val="11"/>
        <color rgb="FF000000"/>
        <rFont val="Calibri"/>
      </rPr>
      <t>Run the command</t>
    </r>
    <r>
      <rPr>
        <sz val="11"/>
        <color rgb="FF000000"/>
        <rFont val="Calibri"/>
      </rPr>
      <t xml:space="preserve">
</t>
    </r>
    <r>
      <rPr>
        <sz val="11"/>
        <color rgb="FF006096"/>
        <rFont val="Roboto Condensed"/>
      </rPr>
      <t>trustchk -p LOCK_KERN_POLICIES</t>
    </r>
    <r>
      <rPr>
        <sz val="11"/>
        <color rgb="FF006096"/>
        <rFont val="Roboto Condensed"/>
      </rPr>
      <t xml:space="preserve">
</t>
    </r>
    <r>
      <rPr>
        <sz val="11"/>
        <color rgb="FF000000"/>
        <rFont val="Calibri"/>
      </rPr>
      <t xml:space="preserve">
</t>
    </r>
    <r>
      <rPr>
        <sz val="11"/>
        <color rgb="FF000000"/>
        <rFont val="Calibri"/>
      </rPr>
      <t>The output should be</t>
    </r>
    <r>
      <rPr>
        <sz val="11"/>
        <color rgb="FF000000"/>
        <rFont val="Calibri"/>
      </rPr>
      <t xml:space="preserve">
</t>
    </r>
    <r>
      <rPr>
        <sz val="11"/>
        <color rgb="FF006096"/>
        <rFont val="Roboto Condensed"/>
      </rPr>
      <t>LOCK_KERN_POLICIES=ON</t>
    </r>
    <r>
      <rPr>
        <sz val="11"/>
        <color rgb="FF006096"/>
        <rFont val="Roboto Condensed"/>
      </rPr>
      <t xml:space="preserve">
</t>
    </r>
  </si>
  <si>
    <t>2.4</t>
  </si>
  <si>
    <r>
      <rPr>
        <sz val="11"/>
        <rFont val="Calibri"/>
      </rPr>
      <t>Ensure Unauthorized Applications are reported</t>
    </r>
  </si>
  <si>
    <r>
      <rPr>
        <sz val="11"/>
        <color rgb="FF000000"/>
        <rFont val="Calibri"/>
      </rPr>
      <t>- Run the following command:</t>
    </r>
    <r>
      <rPr>
        <sz val="11"/>
        <color rgb="FF000000"/>
        <rFont val="Calibri"/>
      </rPr>
      <t xml:space="preserve">
</t>
    </r>
    <r>
      <rPr>
        <sz val="11"/>
        <color rgb="FF006096"/>
        <rFont val="Roboto Condensed"/>
      </rPr>
      <t># /usr/sbin/trustchk -p TE=ON CHKEXEC=ON</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 xml:space="preserve">If logging for </t>
    </r>
    <r>
      <rPr>
        <b/>
        <sz val="11"/>
        <color rgb="FF000000"/>
        <rFont val="Calibri"/>
      </rPr>
      <t>kern.info</t>
    </r>
    <r>
      <rPr>
        <b/>
        <sz val="11"/>
        <color rgb="FF000000"/>
        <rFont val="Calibri"/>
      </rPr>
      <t xml:space="preserve"> events is not already configured:</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/usr/bin/mkdir -p /var/log/syslog</t>
    </r>
    <r>
      <rPr>
        <sz val="11"/>
        <color rgb="FF006096"/>
        <rFont val="Roboto Condensed"/>
      </rPr>
      <t xml:space="preserve">
</t>
    </r>
    <r>
      <rPr>
        <sz val="11"/>
        <color rgb="FF006096"/>
        <rFont val="Roboto Condensed"/>
      </rPr>
      <t># /usr/bin/touch /var/log/syslog/kernel.log</t>
    </r>
    <r>
      <rPr>
        <sz val="11"/>
        <color rgb="FF006096"/>
        <rFont val="Roboto Condensed"/>
      </rPr>
      <t xml:space="preserve">
</t>
    </r>
    <r>
      <rPr>
        <sz val="11"/>
        <color rgb="FF006096"/>
        <rFont val="Roboto Condensed"/>
      </rPr>
      <t># print "kern.info /var/log/syslog/kernel.log rotate time 1d files 30 compress" &gt;&gt; /etc/syslog.conf</t>
    </r>
    <r>
      <rPr>
        <sz val="11"/>
        <color rgb="FF006096"/>
        <rFont val="Roboto Condensed"/>
      </rPr>
      <t xml:space="preserve">
</t>
    </r>
    <r>
      <rPr>
        <sz val="11"/>
        <color rgb="FF006096"/>
        <rFont val="Roboto Condensed"/>
      </rPr>
      <t># /usr/bin/refresh -s syslogd || /usr/bin/startsrc -s syslogd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Log retention periods should be configured as per site policy.</t>
    </r>
  </si>
  <si>
    <r>
      <rPr>
        <sz val="11"/>
        <color rgb="FF000000"/>
        <rFont val="Calibri"/>
      </rPr>
      <t xml:space="preserve">At Level 1, utilize Trusted Execution (TE) to log execution of applications not yet allowlisted. This can be used to update the allowlist (TSD - </t>
    </r>
    <r>
      <rPr>
        <b/>
        <sz val="11"/>
        <color rgb="FF000000"/>
        <rFont val="Calibri"/>
      </rPr>
      <t>/etc/security/tsd/tsd.dat</t>
    </r>
    <r>
      <rPr>
        <sz val="11"/>
        <color rgb="FF000000"/>
        <rFont val="Calibri"/>
      </rPr>
      <t>) so that, at Profile Level 2, non-listed applications are actually prevented from executing.</t>
    </r>
  </si>
  <si>
    <r>
      <rPr>
        <sz val="11"/>
        <color rgb="FF000000"/>
        <rFont val="Calibri"/>
      </rPr>
      <t xml:space="preserve">As long as the TE policies </t>
    </r>
    <r>
      <rPr>
        <b/>
        <sz val="11"/>
        <color rgb="FF000000"/>
        <rFont val="Calibri"/>
      </rPr>
      <t>STOP_UNTRUSTD</t>
    </r>
    <r>
      <rPr>
        <sz val="11"/>
        <color rgb="FF000000"/>
        <rFont val="Calibri"/>
      </rPr>
      <t xml:space="preserve"> and </t>
    </r>
    <r>
      <rPr>
        <b/>
        <sz val="11"/>
        <color rgb="FF000000"/>
        <rFont val="Calibri"/>
      </rPr>
      <t>STOP_ON_CHKFAIL</t>
    </r>
    <r>
      <rPr>
        <sz val="11"/>
        <color rgb="FF000000"/>
        <rFont val="Calibri"/>
      </rPr>
      <t xml:space="preserve"> are </t>
    </r>
    <r>
      <rPr>
        <b/>
        <sz val="11"/>
        <color rgb="FF000000"/>
        <rFont val="Calibri"/>
      </rPr>
      <t>OFF</t>
    </r>
    <r>
      <rPr>
        <sz val="11"/>
        <color rgb="FF000000"/>
        <rFont val="Calibri"/>
      </rPr>
      <t xml:space="preserve"> the TE security subsystem will only log </t>
    </r>
    <r>
      <rPr>
        <i/>
        <sz val="11"/>
        <color rgb="FF000000"/>
        <rFont val="Calibri"/>
      </rPr>
      <t>allowlist</t>
    </r>
    <r>
      <rPr>
        <sz val="11"/>
        <color rgb="FF000000"/>
        <rFont val="Calibri"/>
      </rPr>
      <t xml:space="preserve"> omissions.</t>
    </r>
  </si>
  <si>
    <r>
      <rPr>
        <sz val="11"/>
        <color rgb="FF000000"/>
        <rFont val="Calibri"/>
      </rPr>
      <t xml:space="preserve">- Run the following command to verify </t>
    </r>
    <r>
      <rPr>
        <b/>
        <sz val="11"/>
        <color rgb="FF000000"/>
        <rFont val="Calibri"/>
      </rPr>
      <t>TE=ON</t>
    </r>
    <r>
      <rPr>
        <sz val="11"/>
        <color rgb="FF000000"/>
        <rFont val="Calibri"/>
      </rPr>
      <t xml:space="preserve"> and </t>
    </r>
    <r>
      <rPr>
        <b/>
        <sz val="11"/>
        <color rgb="FF000000"/>
        <rFont val="Calibri"/>
      </rPr>
      <t>CHKEXEC=ON</t>
    </r>
    <r>
      <rPr>
        <sz val="11"/>
        <color rgb="FF000000"/>
        <rFont val="Calibri"/>
      </rPr>
      <t>:</t>
    </r>
    <r>
      <rPr>
        <sz val="11"/>
        <color rgb="FF000000"/>
        <rFont val="Calibri"/>
      </rPr>
      <t xml:space="preserve">
</t>
    </r>
    <r>
      <rPr>
        <sz val="11"/>
        <color rgb="FF006096"/>
        <rFont val="Roboto Condensed"/>
      </rPr>
      <t># /usr/sbin/trustchk -p TE CHKEXEC</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TE=ON</t>
    </r>
    <r>
      <rPr>
        <sz val="11"/>
        <color rgb="FF006096"/>
        <rFont val="Roboto Condensed"/>
      </rPr>
      <t xml:space="preserve">
</t>
    </r>
    <r>
      <rPr>
        <sz val="11"/>
        <color rgb="FF006096"/>
        <rFont val="Roboto Condensed"/>
      </rPr>
      <t>CHKEXEC=ON</t>
    </r>
    <r>
      <rPr>
        <sz val="11"/>
        <color rgb="FF006096"/>
        <rFont val="Roboto Condensed"/>
      </rPr>
      <t xml:space="preserve">
</t>
    </r>
    <r>
      <rPr>
        <sz val="11"/>
        <color rgb="FF000000"/>
        <rFont val="Calibri"/>
      </rPr>
      <t xml:space="preserve">
</t>
    </r>
    <r>
      <rPr>
        <sz val="11"/>
        <color rgb="FF000000"/>
        <rFont val="Calibri"/>
      </rPr>
      <t xml:space="preserve">- Run the following command to verify syslog is configured to collect </t>
    </r>
    <r>
      <rPr>
        <b/>
        <sz val="11"/>
        <color rgb="FF000000"/>
        <rFont val="Calibri"/>
      </rPr>
      <t>kern.info</t>
    </r>
    <r>
      <rPr>
        <sz val="11"/>
        <color rgb="FF000000"/>
        <rFont val="Calibri"/>
      </rPr>
      <t xml:space="preserve"> data:</t>
    </r>
    <r>
      <rPr>
        <sz val="11"/>
        <color rgb="FF000000"/>
        <rFont val="Calibri"/>
      </rPr>
      <t xml:space="preserve">
</t>
    </r>
    <r>
      <rPr>
        <sz val="11"/>
        <color rgb="FF006096"/>
        <rFont val="Roboto Condensed"/>
      </rPr>
      <t># /usr/bin/grep "kern.info" /etc/syslog.conf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kern.info /var/log/syslog/kernel.log rotate time 1d files 30 compress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Log retention periods should be configured as per site policy.</t>
    </r>
    <r>
      <rPr>
        <sz val="11"/>
        <color rgb="FF000000"/>
        <rFont val="Calibri"/>
      </rPr>
      <t xml:space="preserve">
</t>
    </r>
    <r>
      <rPr>
        <sz val="11"/>
        <color rgb="FF000000"/>
        <rFont val="Calibri"/>
      </rPr>
      <t>- This will provide entries similar to:</t>
    </r>
    <r>
      <rPr>
        <sz val="11"/>
        <color rgb="FF000000"/>
        <rFont val="Calibri"/>
      </rPr>
      <t xml:space="preserve">
</t>
    </r>
    <r>
      <rPr>
        <sz val="11"/>
        <color rgb="FF006096"/>
        <rFont val="Roboto Condensed"/>
      </rPr>
      <t>Jan 26 15:54:32 x077 kern:info unix: Trusted Execution: pid=14221506, euid=0, ruid=0: File not in TSD: /usr/bin/bzip2</t>
    </r>
    <r>
      <rPr>
        <sz val="11"/>
        <color rgb="FF006096"/>
        <rFont val="Roboto Condensed"/>
      </rPr>
      <t xml:space="preserve">
</t>
    </r>
    <r>
      <rPr>
        <sz val="11"/>
        <color rgb="FF006096"/>
        <rFont val="Roboto Condensed"/>
      </rPr>
      <t>Jan 26 15:54:32 x077 kern:info unix: Trusted Execution: pid=14221506, euid=0, ruid=0: Allowing to execute non trusted file: /usr/bin/bzip2</t>
    </r>
    <r>
      <rPr>
        <sz val="11"/>
        <color rgb="FF006096"/>
        <rFont val="Roboto Condensed"/>
      </rPr>
      <t xml:space="preserve">
</t>
    </r>
  </si>
  <si>
    <r>
      <rPr>
        <b/>
        <sz val="11"/>
        <color rgb="FF000000"/>
        <rFont val="Calibri"/>
      </rPr>
      <t>TE=OFF</t>
    </r>
  </si>
  <si>
    <t>2.5</t>
  </si>
  <si>
    <r>
      <rPr>
        <sz val="11"/>
        <rFont val="Calibri"/>
      </rPr>
      <t>Ensure Allowlist violations are enabled</t>
    </r>
  </si>
  <si>
    <r>
      <rPr>
        <sz val="11"/>
        <color rgb="FF000000"/>
        <rFont val="Calibri"/>
      </rPr>
      <t>- Execute one of the following commands:</t>
    </r>
    <r>
      <rPr>
        <sz val="11"/>
        <color rgb="FF000000"/>
        <rFont val="Calibri"/>
      </rPr>
      <t xml:space="preserve">
</t>
    </r>
    <r>
      <rPr>
        <sz val="11"/>
        <color rgb="FF006096"/>
        <rFont val="Roboto Condensed"/>
      </rPr>
      <t>trustchk -p stop_untrustd=on stop_on_chkfail=on te=on</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trustchk -p stop_untrustd=trojan stop_on_chkfail=on te=on</t>
    </r>
    <r>
      <rPr>
        <sz val="11"/>
        <color rgb="FF006096"/>
        <rFont val="Roboto Condensed"/>
      </rPr>
      <t xml:space="preserve">
</t>
    </r>
  </si>
  <si>
    <r>
      <rPr>
        <sz val="11"/>
        <color rgb="FF000000"/>
        <rFont val="Calibri"/>
      </rPr>
      <t xml:space="preserve">This takes allowlist aka whitelisting to the next level - where all software, libraries and scripts that are not in the trusted signature database (TSD) in </t>
    </r>
    <r>
      <rPr>
        <b/>
        <sz val="11"/>
        <color rgb="FF000000"/>
        <rFont val="Calibri"/>
      </rPr>
      <t>/etc/security/tsd/tsd.dat</t>
    </r>
    <r>
      <rPr>
        <sz val="11"/>
        <color rgb="FF000000"/>
        <rFont val="Calibri"/>
      </rPr>
      <t xml:space="preserve"> are blocked.</t>
    </r>
  </si>
  <si>
    <r>
      <rPr>
        <sz val="11"/>
        <color rgb="FF000000"/>
        <rFont val="Calibri"/>
      </rPr>
      <t xml:space="preserve">The step is reversible. By returning the TE policies </t>
    </r>
    <r>
      <rPr>
        <b/>
        <sz val="11"/>
        <color rgb="FF000000"/>
        <rFont val="Calibri"/>
      </rPr>
      <t>STOP_UNTRUSTD</t>
    </r>
    <r>
      <rPr>
        <sz val="11"/>
        <color rgb="FF000000"/>
        <rFont val="Calibri"/>
      </rPr>
      <t xml:space="preserve"> and </t>
    </r>
    <r>
      <rPr>
        <b/>
        <sz val="11"/>
        <color rgb="FF000000"/>
        <rFont val="Calibri"/>
      </rPr>
      <t>STOP_ON_CHKFAIL</t>
    </r>
    <r>
      <rPr>
        <sz val="11"/>
        <color rgb="FF000000"/>
        <rFont val="Calibri"/>
      </rPr>
      <t xml:space="preserve"> back to </t>
    </r>
    <r>
      <rPr>
        <b/>
        <sz val="11"/>
        <color rgb="FF000000"/>
        <rFont val="Calibri"/>
      </rPr>
      <t>OFF</t>
    </r>
    <r>
      <rPr>
        <sz val="11"/>
        <color rgb="FF000000"/>
        <rFont val="Calibri"/>
      </rPr>
      <t xml:space="preserve"> the system will be returned to the Level 1 Profile.</t>
    </r>
    <r>
      <rPr>
        <sz val="11"/>
        <color rgb="FF000000"/>
        <rFont val="Calibri"/>
      </rPr>
      <t xml:space="preserve">
</t>
    </r>
    <r>
      <rPr>
        <sz val="11"/>
        <color rgb="FF000000"/>
        <rFont val="Calibri"/>
      </rPr>
      <t xml:space="preserve">An intermediate Level would be to set </t>
    </r>
    <r>
      <rPr>
        <b/>
        <sz val="11"/>
        <color rgb="FF000000"/>
        <rFont val="Calibri"/>
      </rPr>
      <t>STOP_UNTRUSTD</t>
    </r>
    <r>
      <rPr>
        <sz val="11"/>
        <color rgb="FF000000"/>
        <rFont val="Calibri"/>
      </rPr>
      <t xml:space="preserve"> to </t>
    </r>
    <r>
      <rPr>
        <b/>
        <sz val="11"/>
        <color rgb="FF000000"/>
        <rFont val="Calibri"/>
      </rPr>
      <t>TROJAN</t>
    </r>
    <r>
      <rPr>
        <sz val="11"/>
        <color rgb="FF000000"/>
        <rFont val="Calibri"/>
      </rPr>
      <t xml:space="preserve"> rather than </t>
    </r>
    <r>
      <rPr>
        <b/>
        <sz val="11"/>
        <color rgb="FF000000"/>
        <rFont val="Calibri"/>
      </rPr>
      <t>ON</t>
    </r>
    <r>
      <rPr>
        <sz val="11"/>
        <color rgb="FF000000"/>
        <rFont val="Calibri"/>
      </rPr>
      <t xml:space="preserve"> (Level 2) or </t>
    </r>
    <r>
      <rPr>
        <b/>
        <sz val="11"/>
        <color rgb="FF000000"/>
        <rFont val="Calibri"/>
      </rPr>
      <t>OFF</t>
    </r>
    <r>
      <rPr>
        <sz val="11"/>
        <color rgb="FF000000"/>
        <rFont val="Calibri"/>
      </rPr>
      <t xml:space="preserve"> (Level 1).</t>
    </r>
    <r>
      <rPr>
        <sz val="11"/>
        <color rgb="FF000000"/>
        <rFont val="Calibri"/>
      </rPr>
      <t xml:space="preserve">
</t>
    </r>
    <r>
      <rPr>
        <sz val="11"/>
        <color rgb="FF006096"/>
        <rFont val="Roboto Condensed"/>
      </rPr>
      <t xml:space="preserve">    TROJAN Stops the loading of files that do not belong to the TSD and have one of the following security settings:</t>
    </r>
    <r>
      <rPr>
        <sz val="11"/>
        <color rgb="FF006096"/>
        <rFont val="Roboto Condensed"/>
      </rPr>
      <t xml:space="preserve">
</t>
    </r>
    <r>
      <rPr>
        <sz val="11"/>
        <color rgb="FF006096"/>
        <rFont val="Roboto Condensed"/>
      </rPr>
      <t xml:space="preserve">      *    Have suid/sgid bit set</t>
    </r>
    <r>
      <rPr>
        <sz val="11"/>
        <color rgb="FF006096"/>
        <rFont val="Roboto Condensed"/>
      </rPr>
      <t xml:space="preserve">
</t>
    </r>
    <r>
      <rPr>
        <sz val="11"/>
        <color rgb="FF006096"/>
        <rFont val="Roboto Condensed"/>
      </rPr>
      <t xml:space="preserve">      *    Linked to a file in the TSD</t>
    </r>
    <r>
      <rPr>
        <sz val="11"/>
        <color rgb="FF006096"/>
        <rFont val="Roboto Condensed"/>
      </rPr>
      <t xml:space="preserve">
</t>
    </r>
    <r>
      <rPr>
        <sz val="11"/>
        <color rgb="FF006096"/>
        <rFont val="Roboto Condensed"/>
      </rPr>
      <t xml:space="preserve">      *    Have entry in the privcmds Database</t>
    </r>
    <r>
      <rPr>
        <sz val="11"/>
        <color rgb="FF006096"/>
        <rFont val="Roboto Condensed"/>
      </rPr>
      <t xml:space="preserve">
</t>
    </r>
    <r>
      <rPr>
        <sz val="11"/>
        <color rgb="FF006096"/>
        <rFont val="Roboto Condensed"/>
      </rPr>
      <t xml:space="preserve">      *    Be linked to a file in the privcmds database</t>
    </r>
    <r>
      <rPr>
        <sz val="11"/>
        <color rgb="FF006096"/>
        <rFont val="Roboto Condensed"/>
      </rPr>
      <t xml:space="preserve">
</t>
    </r>
  </si>
  <si>
    <r>
      <rPr>
        <sz val="11"/>
        <color rgb="FF000000"/>
        <rFont val="Calibri"/>
      </rPr>
      <t>- Execute the command:</t>
    </r>
    <r>
      <rPr>
        <sz val="11"/>
        <color rgb="FF000000"/>
        <rFont val="Calibri"/>
      </rPr>
      <t xml:space="preserve">
</t>
    </r>
    <r>
      <rPr>
        <sz val="11"/>
        <color rgb="FF006096"/>
        <rFont val="Roboto Condensed"/>
      </rPr>
      <t># trustchk -p stop_untrustd stop_on_chkfail te</t>
    </r>
    <r>
      <rPr>
        <sz val="11"/>
        <color rgb="FF006096"/>
        <rFont val="Roboto Condensed"/>
      </rPr>
      <t xml:space="preserve">
</t>
    </r>
    <r>
      <rPr>
        <sz val="11"/>
        <color rgb="FF000000"/>
        <rFont val="Calibri"/>
      </rPr>
      <t xml:space="preserve">
</t>
    </r>
    <r>
      <rPr>
        <sz val="11"/>
        <color rgb="FF000000"/>
        <rFont val="Calibri"/>
      </rPr>
      <t>- This should return either:</t>
    </r>
    <r>
      <rPr>
        <sz val="11"/>
        <color rgb="FF000000"/>
        <rFont val="Calibri"/>
      </rPr>
      <t xml:space="preserve">
</t>
    </r>
    <r>
      <rPr>
        <sz val="11"/>
        <color rgb="FF006096"/>
        <rFont val="Roboto Condensed"/>
      </rPr>
      <t>STOP_UNTRUSTD=ON</t>
    </r>
    <r>
      <rPr>
        <sz val="11"/>
        <color rgb="FF006096"/>
        <rFont val="Roboto Condensed"/>
      </rPr>
      <t xml:space="preserve">
</t>
    </r>
    <r>
      <rPr>
        <sz val="11"/>
        <color rgb="FF006096"/>
        <rFont val="Roboto Condensed"/>
      </rPr>
      <t>STOP_ON_CHKFAIL=ON</t>
    </r>
    <r>
      <rPr>
        <sz val="11"/>
        <color rgb="FF006096"/>
        <rFont val="Roboto Condensed"/>
      </rPr>
      <t xml:space="preserve">
</t>
    </r>
    <r>
      <rPr>
        <sz val="11"/>
        <color rgb="FF006096"/>
        <rFont val="Roboto Condensed"/>
      </rPr>
      <t>TE=ON</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STOP_UNTRUSTD=TROJAN</t>
    </r>
    <r>
      <rPr>
        <sz val="11"/>
        <color rgb="FF006096"/>
        <rFont val="Roboto Condensed"/>
      </rPr>
      <t xml:space="preserve">
</t>
    </r>
    <r>
      <rPr>
        <sz val="11"/>
        <color rgb="FF006096"/>
        <rFont val="Roboto Condensed"/>
      </rPr>
      <t>STOP_ON_CHKFAIL=ON</t>
    </r>
    <r>
      <rPr>
        <sz val="11"/>
        <color rgb="FF006096"/>
        <rFont val="Roboto Condensed"/>
      </rPr>
      <t xml:space="preserve">
</t>
    </r>
    <r>
      <rPr>
        <sz val="11"/>
        <color rgb="FF006096"/>
        <rFont val="Roboto Condensed"/>
      </rPr>
      <t>TE=ON</t>
    </r>
    <r>
      <rPr>
        <sz val="11"/>
        <color rgb="FF006096"/>
        <rFont val="Roboto Condensed"/>
      </rPr>
      <t xml:space="preserve">
</t>
    </r>
  </si>
  <si>
    <t>2.6</t>
  </si>
  <si>
    <r>
      <rPr>
        <sz val="11"/>
        <rFont val="Calibri"/>
      </rPr>
      <t>Ensure regular scans for unauthorized applications</t>
    </r>
  </si>
  <si>
    <r>
      <rPr>
        <sz val="11"/>
        <color rgb="FF000000"/>
        <rFont val="Calibri"/>
      </rPr>
      <t>This will be a manual process. The remediation is to find and remove the offending file (currently the reported file might be the artifact of another error - most common is a symbolic link that points at a non-existent object).</t>
    </r>
    <r>
      <rPr>
        <sz val="11"/>
        <color rgb="FF000000"/>
        <rFont val="Calibri"/>
      </rPr>
      <t xml:space="preserve">
</t>
    </r>
    <r>
      <rPr>
        <sz val="11"/>
        <color rgb="FF000000"/>
        <rFont val="Calibri"/>
      </rPr>
      <t xml:space="preserve">The starting point is running the same command from the </t>
    </r>
    <r>
      <rPr>
        <b/>
        <sz val="11"/>
        <color rgb="FF000000"/>
        <rFont val="Calibri"/>
      </rPr>
      <t>AUDIT</t>
    </r>
    <r>
      <rPr>
        <sz val="11"/>
        <color rgb="FF000000"/>
        <rFont val="Calibri"/>
      </rPr>
      <t xml:space="preserve"> section:</t>
    </r>
    <r>
      <rPr>
        <sz val="11"/>
        <color rgb="FF000000"/>
        <rFont val="Calibri"/>
      </rPr>
      <t xml:space="preserve">
</t>
    </r>
    <r>
      <rPr>
        <sz val="11"/>
        <color rgb="FF006096"/>
        <rFont val="Roboto Condensed"/>
      </rPr>
      <t>trustchk -i -n tree / 2&gt;&amp;1 &gt;/dev/null | grep untrusted</t>
    </r>
    <r>
      <rPr>
        <sz val="11"/>
        <color rgb="FF006096"/>
        <rFont val="Roboto Condensed"/>
      </rPr>
      <t xml:space="preserve">
</t>
    </r>
    <r>
      <rPr>
        <sz val="11"/>
        <color rgb="FF000000"/>
        <rFont val="Calibri"/>
      </rPr>
      <t xml:space="preserve">
</t>
    </r>
    <r>
      <rPr>
        <sz val="11"/>
        <color rgb="FF000000"/>
        <rFont val="Calibri"/>
      </rPr>
      <t>Line by line, verify the root cause and act (one of):</t>
    </r>
    <r>
      <rPr>
        <sz val="11"/>
        <color rgb="FF000000"/>
        <rFont val="Calibri"/>
      </rPr>
      <t xml:space="preserve">
</t>
    </r>
    <r>
      <rPr>
        <sz val="11"/>
        <color rgb="FF000000"/>
        <rFont val="Calibri"/>
      </rPr>
      <t>- remove the offending object</t>
    </r>
    <r>
      <rPr>
        <sz val="11"/>
        <color rgb="FF000000"/>
        <rFont val="Calibri"/>
      </rPr>
      <t xml:space="preserve">
</t>
    </r>
    <r>
      <rPr>
        <sz val="11"/>
        <color rgb="FF000000"/>
        <rFont val="Calibri"/>
      </rPr>
      <t>- remove SUID/SGID settings</t>
    </r>
    <r>
      <rPr>
        <sz val="11"/>
        <color rgb="FF000000"/>
        <rFont val="Calibri"/>
      </rPr>
      <t xml:space="preserve">
</t>
    </r>
    <r>
      <rPr>
        <sz val="11"/>
        <color rgb="FF000000"/>
        <rFont val="Calibri"/>
      </rPr>
      <t xml:space="preserve">- remove </t>
    </r>
    <r>
      <rPr>
        <b/>
        <sz val="11"/>
        <color rgb="FF000000"/>
        <rFont val="Calibri"/>
      </rPr>
      <t>privcmds</t>
    </r>
    <r>
      <rPr>
        <sz val="11"/>
        <color rgb="FF000000"/>
        <rFont val="Calibri"/>
      </rPr>
      <t xml:space="preserve"> setting</t>
    </r>
    <r>
      <rPr>
        <sz val="11"/>
        <color rgb="FF000000"/>
        <rFont val="Calibri"/>
      </rPr>
      <t xml:space="preserve">
</t>
    </r>
    <r>
      <rPr>
        <sz val="11"/>
        <color rgb="FF000000"/>
        <rFont val="Calibri"/>
      </rPr>
      <t xml:space="preserve">- add to </t>
    </r>
    <r>
      <rPr>
        <b/>
        <sz val="11"/>
        <color rgb="FF000000"/>
        <rFont val="Calibri"/>
      </rPr>
      <t>TSD</t>
    </r>
    <r>
      <rPr>
        <sz val="11"/>
        <color rgb="FF000000"/>
        <rFont val="Calibri"/>
      </rPr>
      <t xml:space="preserve"> aka </t>
    </r>
    <r>
      <rPr>
        <b/>
        <sz val="11"/>
        <color rgb="FF000000"/>
        <rFont val="Calibri"/>
      </rPr>
      <t>AllowList</t>
    </r>
  </si>
  <si>
    <r>
      <rPr>
        <sz val="11"/>
        <color rgb="FF000000"/>
        <rFont val="Calibri"/>
      </rPr>
      <t>This recommendation is find and report (audit) software on the system that has not been included in the TE (trusted execution) TSD (trusted signature database).</t>
    </r>
  </si>
  <si>
    <r>
      <rPr>
        <sz val="11"/>
        <color rgb="FF000000"/>
        <rFont val="Calibri"/>
      </rPr>
      <t xml:space="preserve">The following command will locate the software AIX considers </t>
    </r>
    <r>
      <rPr>
        <i/>
        <sz val="11"/>
        <color rgb="FF000000"/>
        <rFont val="Calibri"/>
      </rPr>
      <t>untrusted</t>
    </r>
    <r>
      <rPr>
        <sz val="11"/>
        <color rgb="FF000000"/>
        <rFont val="Calibri"/>
      </rPr>
      <t xml:space="preserve"> aka </t>
    </r>
    <r>
      <rPr>
        <b/>
        <sz val="11"/>
        <color rgb="FF000000"/>
        <rFont val="Calibri"/>
      </rPr>
      <t>TROJAN</t>
    </r>
    <r>
      <rPr>
        <sz val="11"/>
        <color rgb="FF000000"/>
        <rFont val="Calibri"/>
      </rPr>
      <t>.</t>
    </r>
    <r>
      <rPr>
        <b/>
        <sz val="11"/>
        <color rgb="FF000000"/>
        <rFont val="Calibri"/>
      </rPr>
      <t>Note:</t>
    </r>
    <r>
      <rPr>
        <sz val="11"/>
        <color rgb="FF000000"/>
        <rFont val="Calibri"/>
      </rPr>
      <t xml:space="preserve"> the output goes to </t>
    </r>
    <r>
      <rPr>
        <b/>
        <sz val="11"/>
        <color rgb="FF000000"/>
        <rFont val="Calibri"/>
      </rPr>
      <t>stderr</t>
    </r>
    <r>
      <rPr>
        <sz val="11"/>
        <color rgb="FF000000"/>
        <rFont val="Calibri"/>
      </rPr>
      <t xml:space="preserve"> so </t>
    </r>
    <r>
      <rPr>
        <b/>
        <sz val="11"/>
        <color rgb="FF000000"/>
        <rFont val="Calibri"/>
      </rPr>
      <t>stderr</t>
    </r>
    <r>
      <rPr>
        <sz val="11"/>
        <color rgb="FF000000"/>
        <rFont val="Calibri"/>
      </rPr>
      <t xml:space="preserve"> is first joined to </t>
    </r>
    <r>
      <rPr>
        <b/>
        <sz val="11"/>
        <color rgb="FF000000"/>
        <rFont val="Calibri"/>
      </rPr>
      <t>stdout</t>
    </r>
    <r>
      <rPr>
        <sz val="11"/>
        <color rgb="FF000000"/>
        <rFont val="Calibri"/>
      </rPr>
      <t xml:space="preserve"> and thereafter </t>
    </r>
    <r>
      <rPr>
        <b/>
        <sz val="11"/>
        <color rgb="FF000000"/>
        <rFont val="Calibri"/>
      </rPr>
      <t>stdout</t>
    </r>
    <r>
      <rPr>
        <sz val="11"/>
        <color rgb="FF000000"/>
        <rFont val="Calibri"/>
      </rPr>
      <t xml:space="preserve"> get redirected to </t>
    </r>
    <r>
      <rPr>
        <b/>
        <sz val="11"/>
        <color rgb="FF000000"/>
        <rFont val="Calibri"/>
      </rPr>
      <t>/dev/null</t>
    </r>
    <r>
      <rPr>
        <sz val="11"/>
        <color rgb="FF000000"/>
        <rFont val="Calibri"/>
      </rPr>
      <t xml:space="preserve">. The argument </t>
    </r>
    <r>
      <rPr>
        <b/>
        <sz val="11"/>
        <color rgb="FF000000"/>
        <rFont val="Calibri"/>
      </rPr>
      <t>-i</t>
    </r>
    <r>
      <rPr>
        <sz val="11"/>
        <color rgb="FF000000"/>
        <rFont val="Calibri"/>
      </rPr>
      <t xml:space="preserve"> instructs the scan to ignore NFS mounts.</t>
    </r>
    <r>
      <rPr>
        <sz val="11"/>
        <color rgb="FF000000"/>
        <rFont val="Calibri"/>
      </rPr>
      <t xml:space="preserve">
</t>
    </r>
    <r>
      <rPr>
        <sz val="11"/>
        <color rgb="FF006096"/>
        <rFont val="Roboto Condensed"/>
      </rPr>
      <t>trustchk -i -n tree / 2&gt;&amp;1 &gt;/dev/null | grep untrusted</t>
    </r>
    <r>
      <rPr>
        <sz val="11"/>
        <color rgb="FF006096"/>
        <rFont val="Roboto Condensed"/>
      </rPr>
      <t xml:space="preserve">
</t>
    </r>
  </si>
  <si>
    <t>2.7</t>
  </si>
  <si>
    <r>
      <rPr>
        <sz val="11"/>
        <rFont val="Calibri"/>
      </rPr>
      <t>Ensure unused symbolic links are removed</t>
    </r>
  </si>
  <si>
    <r>
      <rPr>
        <sz val="11"/>
        <color rgb="FF000000"/>
        <rFont val="Calibri"/>
      </rPr>
      <t>The following command will remove all symbolic links that lack a valid target object:</t>
    </r>
    <r>
      <rPr>
        <sz val="11"/>
        <color rgb="FF000000"/>
        <rFont val="Calibri"/>
      </rPr>
      <t xml:space="preserve">
</t>
    </r>
    <r>
      <rPr>
        <sz val="11"/>
        <color rgb="FF006096"/>
        <rFont val="Roboto Condensed"/>
      </rPr>
      <t>find -L / \( -fstype jfs -o -fstype jfs2 \) -type l | xargs rm</t>
    </r>
    <r>
      <rPr>
        <sz val="11"/>
        <color rgb="FF006096"/>
        <rFont val="Roboto Condensed"/>
      </rPr>
      <t xml:space="preserve">
</t>
    </r>
  </si>
  <si>
    <r>
      <rPr>
        <sz val="11"/>
        <color rgb="FF000000"/>
        <rFont val="Calibri"/>
      </rPr>
      <t>This recommendation finds and removes symbolic links whose targets are missing. Symbolic Links that do not have a valid target are a risk to system integrity.</t>
    </r>
    <r>
      <rPr>
        <sz val="11"/>
        <color rgb="FF000000"/>
        <rFont val="Calibri"/>
      </rPr>
      <t xml:space="preserve">
</t>
    </r>
    <r>
      <rPr>
        <sz val="11"/>
        <color rgb="FF000000"/>
        <rFont val="Calibri"/>
      </rPr>
      <t>The recommendation is to scan frequently (weekly or daily) for symbolic links without a valid target object and remove them.</t>
    </r>
  </si>
  <si>
    <r>
      <rPr>
        <sz val="11"/>
        <color rgb="FF000000"/>
        <rFont val="Calibri"/>
      </rPr>
      <t>Symbolic Links, used properly, are a tremendous asset - enhancing system usability (ease of use). However, when pointing to nothing (i.e., whatever they pointed at has been removed but not replaced) system integrity is at the mercy of whatever process replaces that filesystem location later.</t>
    </r>
    <r>
      <rPr>
        <sz val="11"/>
        <color rgb="FF000000"/>
        <rFont val="Calibri"/>
      </rPr>
      <t xml:space="preserve">
</t>
    </r>
    <r>
      <rPr>
        <sz val="11"/>
        <color rgb="FF000000"/>
        <rFont val="Calibri"/>
      </rPr>
      <t xml:space="preserve">To reduce risk to </t>
    </r>
    <r>
      <rPr>
        <i/>
        <sz val="11"/>
        <color rgb="FF000000"/>
        <rFont val="Calibri"/>
      </rPr>
      <t>system integrity</t>
    </r>
    <r>
      <rPr>
        <sz val="11"/>
        <color rgb="FF000000"/>
        <rFont val="Calibri"/>
      </rPr>
      <t xml:space="preserve"> any symbolic link that points at a non-existent file-system object is to be removed.</t>
    </r>
    <r>
      <rPr>
        <sz val="11"/>
        <color rgb="FF000000"/>
        <rFont val="Calibri"/>
      </rPr>
      <t xml:space="preserve">
</t>
    </r>
    <r>
      <rPr>
        <sz val="11"/>
        <color rgb="FF000000"/>
        <rFont val="Calibri"/>
      </rPr>
      <t xml:space="preserve">Note: most symbolic links that point at </t>
    </r>
    <r>
      <rPr>
        <i/>
        <sz val="11"/>
        <color rgb="FF000000"/>
        <rFont val="Calibri"/>
      </rPr>
      <t>no longer existent objects</t>
    </r>
    <r>
      <rPr>
        <sz val="11"/>
        <color rgb="FF000000"/>
        <rFont val="Calibri"/>
      </rPr>
      <t xml:space="preserve"> exist due to incomplete software removal procedures. When an authorized application is (re-)installed it's installation process will (or should) re-create the symbolic link.</t>
    </r>
  </si>
  <si>
    <r>
      <rPr>
        <sz val="11"/>
        <color rgb="FF000000"/>
        <rFont val="Calibri"/>
      </rPr>
      <t>The following command (long) lists all symbolic links without an existing file-system object.</t>
    </r>
    <r>
      <rPr>
        <sz val="11"/>
        <color rgb="FF000000"/>
        <rFont val="Calibri"/>
      </rPr>
      <t xml:space="preserve">
</t>
    </r>
    <r>
      <rPr>
        <sz val="11"/>
        <color rgb="FF006096"/>
        <rFont val="Roboto Condensed"/>
      </rPr>
      <t>find -L / \( -fstype jfs -o -fstype jfs2 \) -type l -ls 2&gt; /dev/null</t>
    </r>
    <r>
      <rPr>
        <sz val="11"/>
        <color rgb="FF006096"/>
        <rFont val="Roboto Condensed"/>
      </rPr>
      <t xml:space="preserve">
</t>
    </r>
    <r>
      <rPr>
        <sz val="11"/>
        <color rgb="FF000000"/>
        <rFont val="Calibri"/>
      </rPr>
      <t xml:space="preserve">
</t>
    </r>
    <r>
      <rPr>
        <sz val="11"/>
        <color rgb="FF000000"/>
        <rFont val="Calibri"/>
      </rPr>
      <t>No output should be returned</t>
    </r>
  </si>
  <si>
    <t>Configure Data Protection</t>
  </si>
  <si>
    <t>3.1</t>
  </si>
  <si>
    <r>
      <rPr>
        <sz val="11"/>
        <rFont val="Calibri"/>
      </rPr>
      <t>Ensure default user umask is configured</t>
    </r>
  </si>
  <si>
    <r>
      <rPr>
        <sz val="11"/>
        <color rgb="FF000000"/>
        <rFont val="Calibri"/>
      </rPr>
      <t xml:space="preserve">Add the </t>
    </r>
    <r>
      <rPr>
        <b/>
        <sz val="11"/>
        <color rgb="FF000000"/>
        <rFont val="Calibri"/>
      </rPr>
      <t>umask</t>
    </r>
    <r>
      <rPr>
        <sz val="11"/>
        <color rgb="FF000000"/>
        <rFont val="Calibri"/>
      </rPr>
      <t xml:space="preserve"> attribute to the default user stanza in </t>
    </r>
    <r>
      <rPr>
        <b/>
        <sz val="11"/>
        <color rgb="FF000000"/>
        <rFont val="Calibri"/>
      </rPr>
      <t>/etc/security/user</t>
    </r>
    <r>
      <rPr>
        <sz val="11"/>
        <color rgb="FF000000"/>
        <rFont val="Calibri"/>
      </rPr>
      <t>:</t>
    </r>
    <r>
      <rPr>
        <sz val="11"/>
        <color rgb="FF000000"/>
        <rFont val="Calibri"/>
      </rPr>
      <t xml:space="preserve">
</t>
    </r>
    <r>
      <rPr>
        <sz val="11"/>
        <color rgb="FF006096"/>
        <rFont val="Roboto Condensed"/>
      </rPr>
      <t>chsec -f /etc/security/user -s default -a umask=027</t>
    </r>
    <r>
      <rPr>
        <sz val="11"/>
        <color rgb="FF006096"/>
        <rFont val="Roboto Condensed"/>
      </rPr>
      <t xml:space="preserve">
</t>
    </r>
  </si>
  <si>
    <r>
      <rPr>
        <sz val="11"/>
        <color rgb="FF000000"/>
        <rFont val="Calibri"/>
      </rPr>
      <t>The user file-creation mode mask (</t>
    </r>
    <r>
      <rPr>
        <b/>
        <sz val="11"/>
        <color rgb="FF000000"/>
        <rFont val="Calibri"/>
      </rPr>
      <t>umask</t>
    </r>
    <r>
      <rPr>
        <sz val="11"/>
        <color rgb="FF000000"/>
        <rFont val="Calibri"/>
      </rPr>
      <t>) is used to determine the file permission for newlycreated directories and files. In AIX, the default permissions for any newly createddirectory is 0755 (rwxr-xr-x), and for any newly created file it is 0644 (rw-r--r--). The</t>
    </r>
    <r>
      <rPr>
        <b/>
        <sz val="11"/>
        <color rgb="FF000000"/>
        <rFont val="Calibri"/>
      </rPr>
      <t>umask</t>
    </r>
    <r>
      <rPr>
        <sz val="11"/>
        <color rgb="FF000000"/>
        <rFont val="Calibri"/>
      </rPr>
      <t xml:space="preserve"> modifies the default AIX permissions by restricting (masking) these permissions.The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arecleared in the resulting file mode.</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</si>
  <si>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lssec -f /etc/security/user -s default -a umask | grep -Eq "^default umask=[0-7]?[2367]7$" || echo "umask is insufficiently restrictive"</t>
    </r>
    <r>
      <rPr>
        <sz val="11"/>
        <color rgb="FF006096"/>
        <rFont val="Roboto Condensed"/>
      </rPr>
      <t xml:space="preserve">
</t>
    </r>
    <r>
      <rPr>
        <sz val="11"/>
        <color rgb="FF000000"/>
        <rFont val="Calibri"/>
      </rPr>
      <t xml:space="preserve">
</t>
    </r>
    <r>
      <rPr>
        <sz val="11"/>
        <color rgb="FF000000"/>
        <rFont val="Calibri"/>
      </rPr>
      <t>No output should be returned.</t>
    </r>
  </si>
  <si>
    <r>
      <rPr>
        <b/>
        <sz val="11"/>
        <color rgb="FF000000"/>
        <rFont val="Calibri"/>
      </rPr>
      <t>umask=022</t>
    </r>
  </si>
  <si>
    <t>3.2</t>
  </si>
  <si>
    <r>
      <rPr>
        <sz val="11"/>
        <rFont val="Calibri"/>
      </rPr>
      <t>Ensure world writable directories have the SVTX bit set</t>
    </r>
  </si>
  <si>
    <r>
      <rPr>
        <sz val="11"/>
        <color rgb="FF000000"/>
        <rFont val="Calibri"/>
      </rPr>
      <t>- Review the local mounted JFS/JFS2 filesystems using the following command to find all world writable directories missing the SVTX bit:</t>
    </r>
    <r>
      <rPr>
        <sz val="11"/>
        <color rgb="FF000000"/>
        <rFont val="Calibri"/>
      </rPr>
      <t xml:space="preserve">
</t>
    </r>
    <r>
      <rPr>
        <sz val="11"/>
        <color rgb="FF006096"/>
        <rFont val="Roboto Condensed"/>
      </rPr>
      <t>find / \( -fstype jfs -o -fstype jfs2 \) -type d -perm -o+w ! -perm -1000 -ls</t>
    </r>
    <r>
      <rPr>
        <sz val="11"/>
        <color rgb="FF006096"/>
        <rFont val="Roboto Condensed"/>
      </rPr>
      <t xml:space="preserve">
</t>
    </r>
    <r>
      <rPr>
        <sz val="11"/>
        <color rgb="FF000000"/>
        <rFont val="Calibri"/>
      </rPr>
      <t xml:space="preserve">
</t>
    </r>
    <r>
      <rPr>
        <sz val="11"/>
        <color rgb="FF000000"/>
        <rFont val="Calibri"/>
      </rPr>
      <t>- If a directory must retain world writable access, ensure that SVTX bit is set so that users can only remove the filenames they own:</t>
    </r>
    <r>
      <rPr>
        <sz val="11"/>
        <color rgb="FF000000"/>
        <rFont val="Calibri"/>
      </rPr>
      <t xml:space="preserve">
</t>
    </r>
    <r>
      <rPr>
        <sz val="11"/>
        <color rgb="FF006096"/>
        <rFont val="Roboto Condensed"/>
      </rPr>
      <t>chmod o+t ${dir}</t>
    </r>
    <r>
      <rPr>
        <sz val="11"/>
        <color rgb="FF006096"/>
        <rFont val="Roboto Condensed"/>
      </rPr>
      <t xml:space="preserve">
</t>
    </r>
    <r>
      <rPr>
        <sz val="11"/>
        <color rgb="FF000000"/>
        <rFont val="Calibri"/>
      </rPr>
      <t xml:space="preserve">
</t>
    </r>
    <r>
      <rPr>
        <sz val="11"/>
        <color rgb="FF000000"/>
        <rFont val="Calibri"/>
      </rPr>
      <t xml:space="preserve">NOTE: This will leave existing modes while adding the SVTX (also known as </t>
    </r>
    <r>
      <rPr>
        <b/>
        <sz val="11"/>
        <color rgb="FF000000"/>
        <rFont val="Calibri"/>
      </rPr>
      <t>sticky bit</t>
    </r>
    <r>
      <rPr>
        <sz val="11"/>
        <color rgb="FF000000"/>
        <rFont val="Calibri"/>
      </rPr>
      <t>) to the directory. The documented meaning of the flag for directories is:</t>
    </r>
    <r>
      <rPr>
        <b/>
        <sz val="11"/>
        <color rgb="FF000000"/>
        <rFont val="Calibri"/>
      </rPr>
      <t>Sets the link permission to directories</t>
    </r>
    <r>
      <rPr>
        <sz val="11"/>
        <color rgb="FF000000"/>
        <rFont val="Calibri"/>
      </rPr>
      <t>.</t>
    </r>
    <r>
      <rPr>
        <sz val="11"/>
        <color rgb="FF000000"/>
        <rFont val="Calibri"/>
      </rPr>
      <t xml:space="preserve">
</t>
    </r>
    <r>
      <rPr>
        <sz val="11"/>
        <color rgb="FF000000"/>
        <rFont val="Calibri"/>
      </rPr>
      <t>- Otherwise, remove world-write permission - without modifying the other mode bits:</t>
    </r>
    <r>
      <rPr>
        <sz val="11"/>
        <color rgb="FF000000"/>
        <rFont val="Calibri"/>
      </rPr>
      <t xml:space="preserve">
</t>
    </r>
    <r>
      <rPr>
        <sz val="11"/>
        <color rgb="FF006096"/>
        <rFont val="Roboto Condensed"/>
      </rPr>
      <t>chmod o-w ${dir}</t>
    </r>
    <r>
      <rPr>
        <sz val="11"/>
        <color rgb="FF006096"/>
        <rFont val="Roboto Condensed"/>
      </rPr>
      <t xml:space="preserve">
</t>
    </r>
  </si>
  <si>
    <r>
      <rPr>
        <sz val="11"/>
        <color rgb="FF000000"/>
        <rFont val="Calibri"/>
      </rPr>
      <t>The system is audited for world writable directories.</t>
    </r>
  </si>
  <si>
    <r>
      <rPr>
        <sz val="11"/>
        <color rgb="FF000000"/>
        <rFont val="Calibri"/>
      </rPr>
      <t>World writable directories exist on UNIX systems (e.g., /tmp, /var/tmp). These directories are needed for normal operations. To protect the files created in the directories the 'links to the inode' (ie, filename) need to be protected so that others may not accidentally, or maliciously - remove or modify the filename.</t>
    </r>
  </si>
  <si>
    <r>
      <rPr>
        <sz val="11"/>
        <color rgb="FF000000"/>
        <rFont val="Calibri"/>
      </rPr>
      <t xml:space="preserve">Execute the </t>
    </r>
    <r>
      <rPr>
        <b/>
        <sz val="11"/>
        <color rgb="FF000000"/>
        <rFont val="Calibri"/>
      </rPr>
      <t>find</t>
    </r>
    <r>
      <rPr>
        <sz val="11"/>
        <color rgb="FF000000"/>
        <rFont val="Calibri"/>
      </rPr>
      <t xml:space="preserve"> command.</t>
    </r>
    <r>
      <rPr>
        <sz val="11"/>
        <color rgb="FF000000"/>
        <rFont val="Calibri"/>
      </rPr>
      <t xml:space="preserve">
</t>
    </r>
    <r>
      <rPr>
        <sz val="11"/>
        <color rgb="FF000000"/>
        <rFont val="Calibri"/>
      </rPr>
      <t xml:space="preserve">Use the following to find all world writable directories on local JFS/JFS2 filesystems that do not have the </t>
    </r>
    <r>
      <rPr>
        <b/>
        <sz val="11"/>
        <color rgb="FF000000"/>
        <rFont val="Calibri"/>
      </rPr>
      <t>SVTX</t>
    </r>
    <r>
      <rPr>
        <sz val="11"/>
        <color rgb="FF000000"/>
        <rFont val="Calibri"/>
      </rPr>
      <t xml:space="preserve"> bit:</t>
    </r>
    <r>
      <rPr>
        <sz val="11"/>
        <color rgb="FF000000"/>
        <rFont val="Calibri"/>
      </rPr>
      <t xml:space="preserve">
</t>
    </r>
    <r>
      <rPr>
        <sz val="11"/>
        <color rgb="FF006096"/>
        <rFont val="Roboto Condensed"/>
      </rPr>
      <t>find / \( -fstype jfs -o -fstype jfs2 \) -type d -perm -o+w ! -perm -1000 -ls</t>
    </r>
    <r>
      <rPr>
        <sz val="11"/>
        <color rgb="FF006096"/>
        <rFont val="Roboto Condensed"/>
      </rPr>
      <t xml:space="preserve">
</t>
    </r>
    <r>
      <rPr>
        <sz val="11"/>
        <color rgb="FF000000"/>
        <rFont val="Calibri"/>
      </rPr>
      <t xml:space="preserve">
</t>
    </r>
    <r>
      <rPr>
        <sz val="11"/>
        <color rgb="FF000000"/>
        <rFont val="Calibri"/>
      </rPr>
      <t>The output should be empty.</t>
    </r>
  </si>
  <si>
    <r>
      <rPr>
        <sz val="11"/>
        <color rgb="FF000000"/>
        <rFont val="Calibri"/>
      </rPr>
      <t>N/A</t>
    </r>
  </si>
  <si>
    <t>3.3</t>
  </si>
  <si>
    <r>
      <rPr>
        <sz val="11"/>
        <rFont val="Calibri"/>
      </rPr>
      <t xml:space="preserve">Ensure there are no system </t>
    </r>
    <r>
      <rPr>
        <sz val="11"/>
        <color rgb="FF000000"/>
        <rFont val="Calibri"/>
      </rPr>
      <t>'</t>
    </r>
    <r>
      <rPr>
        <b/>
        <sz val="11"/>
        <color rgb="FF000000"/>
        <rFont val="Calibri"/>
      </rPr>
      <t>default group</t>
    </r>
    <r>
      <rPr>
        <sz val="11"/>
        <color rgb="FF000000"/>
        <rFont val="Calibri"/>
      </rPr>
      <t>'</t>
    </r>
    <r>
      <rPr>
        <sz val="11"/>
        <color rgb="FF000000"/>
        <rFont val="Calibri"/>
      </rPr>
      <t xml:space="preserve"> writable files (objects)</t>
    </r>
  </si>
  <si>
    <r>
      <rPr>
        <sz val="11"/>
        <color rgb="FF000000"/>
        <rFont val="Calibri"/>
      </rPr>
      <t>- Review the currently mounted local filesystems using the following to find all world writable files on local JFS/JFS2 filesystems only:</t>
    </r>
    <r>
      <rPr>
        <sz val="11"/>
        <color rgb="FF000000"/>
        <rFont val="Calibri"/>
      </rPr>
      <t xml:space="preserve">
</t>
    </r>
    <r>
      <rPr>
        <sz val="11"/>
        <color rgb="FF000000"/>
        <rFont val="Calibri"/>
      </rPr>
      <t>- Note: the list generated by the command below is for all groups, not just the default system groups.</t>
    </r>
    <r>
      <rPr>
        <sz val="11"/>
        <color rgb="FF000000"/>
        <rFont val="Calibri"/>
      </rPr>
      <t xml:space="preserve">
</t>
    </r>
    <r>
      <rPr>
        <sz val="11"/>
        <color rgb="FF000000"/>
        <rFont val="Calibri"/>
      </rPr>
      <t xml:space="preserve">- the command without the argument </t>
    </r>
    <r>
      <rPr>
        <b/>
        <sz val="11"/>
        <color rgb="FF000000"/>
        <rFont val="Calibri"/>
      </rPr>
      <t>-ls</t>
    </r>
    <r>
      <rPr>
        <sz val="11"/>
        <color rgb="FF000000"/>
        <rFont val="Calibri"/>
      </rPr>
      <t xml:space="preserve"> will create a list than can be fed to </t>
    </r>
    <r>
      <rPr>
        <b/>
        <sz val="11"/>
        <color rgb="FF000000"/>
        <rFont val="Calibri"/>
      </rPr>
      <t>/usr/bin/xargs</t>
    </r>
    <r>
      <rPr>
        <sz val="11"/>
        <color rgb="FF000000"/>
        <rFont val="Calibri"/>
      </rPr>
      <t xml:space="preserve"> to </t>
    </r>
    <r>
      <rPr>
        <i/>
        <sz val="11"/>
        <color rgb="FF000000"/>
        <rFont val="Calibri"/>
      </rPr>
      <t>blindly</t>
    </r>
    <r>
      <rPr>
        <sz val="11"/>
        <color rgb="FF000000"/>
        <rFont val="Calibri"/>
      </rPr>
      <t xml:space="preserve"> remove the group write permissions.</t>
    </r>
    <r>
      <rPr>
        <sz val="11"/>
        <color rgb="FF000000"/>
        <rFont val="Calibri"/>
      </rPr>
      <t xml:space="preserve">
</t>
    </r>
    <r>
      <rPr>
        <sz val="11"/>
        <color rgb="FF006096"/>
        <rFont val="Roboto Condensed"/>
      </rPr>
      <t>find -L / \( -fstype jfs -o -fstype jfs2 \) -type f -perm -g+w -ls</t>
    </r>
    <r>
      <rPr>
        <sz val="11"/>
        <color rgb="FF006096"/>
        <rFont val="Roboto Condensed"/>
      </rPr>
      <t xml:space="preserve">
</t>
    </r>
    <r>
      <rPr>
        <sz val="11"/>
        <color rgb="FF000000"/>
        <rFont val="Calibri"/>
      </rPr>
      <t xml:space="preserve">
</t>
    </r>
    <r>
      <rPr>
        <sz val="11"/>
        <color rgb="FF000000"/>
        <rFont val="Calibri"/>
      </rPr>
      <t xml:space="preserve">- Remedy any files in the list, e.g., </t>
    </r>
    <r>
      <rPr>
        <b/>
        <sz val="11"/>
        <color rgb="FF000000"/>
        <rFont val="Calibri"/>
      </rPr>
      <t>chmod g-w {filename}</t>
    </r>
    <r>
      <rPr>
        <sz val="11"/>
        <color rgb="FF000000"/>
        <rFont val="Calibri"/>
      </rPr>
      <t xml:space="preserve">
</t>
    </r>
    <r>
      <rPr>
        <sz val="11"/>
        <color rgb="FF000000"/>
        <rFont val="Calibri"/>
      </rPr>
      <t>- Document any files, and motivate why they are group writeable, and also add documentation re: when/why this exception ceases.</t>
    </r>
  </si>
  <si>
    <r>
      <rPr>
        <sz val="11"/>
        <color rgb="FF000000"/>
        <rFont val="Calibri"/>
      </rPr>
      <t xml:space="preserve">The system is audited for </t>
    </r>
    <r>
      <rPr>
        <i/>
        <sz val="11"/>
        <color rgb="FF000000"/>
        <rFont val="Calibri"/>
      </rPr>
      <t>group</t>
    </r>
    <r>
      <rPr>
        <sz val="11"/>
        <color rgb="FF000000"/>
        <rFont val="Calibri"/>
      </rPr>
      <t xml:space="preserve"> writable files that belong to one of the default AIX groups.</t>
    </r>
  </si>
  <si>
    <r>
      <rPr>
        <sz val="11"/>
        <color rgb="FF000000"/>
        <rFont val="Calibri"/>
      </rPr>
      <t>Execute the script below.</t>
    </r>
    <r>
      <rPr>
        <sz val="11"/>
        <color rgb="FF000000"/>
        <rFont val="Calibri"/>
      </rPr>
      <t xml:space="preserve">
</t>
    </r>
    <r>
      <rPr>
        <sz val="11"/>
        <color rgb="FF000000"/>
        <rFont val="Calibri"/>
      </rPr>
      <t>Using the following find all world writable objects (excluding symbolic links and directories) on local filesystems only.</t>
    </r>
    <r>
      <rPr>
        <sz val="11"/>
        <color rgb="FF000000"/>
        <rFont val="Calibri"/>
      </rPr>
      <t xml:space="preserve">
</t>
    </r>
    <r>
      <rPr>
        <sz val="11"/>
        <color rgb="FF000000"/>
        <rFont val="Calibri"/>
      </rPr>
      <t>If you use the verbose (long) option and you see a symbolic link this means the target being referencedis not available.</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PID=$$</t>
    </r>
    <r>
      <rPr>
        <sz val="11"/>
        <color rgb="FF006096"/>
        <rFont val="Roboto Condensed"/>
      </rPr>
      <t xml:space="preserve">
</t>
    </r>
    <r>
      <rPr>
        <sz val="11"/>
        <color rgb="FF006096"/>
        <rFont val="Roboto Condensed"/>
      </rPr>
      <t>VERBOSE=$1</t>
    </r>
    <r>
      <rPr>
        <sz val="11"/>
        <color rgb="FF006096"/>
        <rFont val="Roboto Condensed"/>
      </rPr>
      <t xml:space="preserve">
</t>
    </r>
    <r>
      <rPr>
        <sz val="11"/>
        <color rgb="FF006096"/>
        <rFont val="Roboto Condensed"/>
      </rPr>
      <t>AUDIT=/var/tmp/cis-3.3.audit-${PID}.ksh</t>
    </r>
    <r>
      <rPr>
        <sz val="11"/>
        <color rgb="FF006096"/>
        <rFont val="Roboto Condensed"/>
      </rPr>
      <t xml:space="preserve">
</t>
    </r>
    <r>
      <rPr>
        <sz val="11"/>
        <color rgb="FF006096"/>
        <rFont val="Roboto Condensed"/>
      </rPr>
      <t>umask 077</t>
    </r>
    <r>
      <rPr>
        <sz val="11"/>
        <color rgb="FF006096"/>
        <rFont val="Roboto Condensed"/>
      </rPr>
      <t xml:space="preserve">
</t>
    </r>
    <r>
      <rPr>
        <sz val="11"/>
        <color rgb="FF006096"/>
        <rFont val="Roboto Condensed"/>
      </rPr>
      <t>print "find -L / \\\( -fstype jfs -o -fstype jfs2 \\\) ! -type d -perm -g+w \\" &gt;${AUDIT}</t>
    </r>
    <r>
      <rPr>
        <sz val="11"/>
        <color rgb="FF006096"/>
        <rFont val="Roboto Condensed"/>
      </rPr>
      <t xml:space="preserve">
</t>
    </r>
    <r>
      <rPr>
        <sz val="11"/>
        <color rgb="FF006096"/>
        <rFont val="Roboto Condensed"/>
      </rPr>
      <t>OR=" \\("</t>
    </r>
    <r>
      <rPr>
        <sz val="11"/>
        <color rgb="FF006096"/>
        <rFont val="Roboto Condensed"/>
      </rPr>
      <t xml:space="preserve">
</t>
    </r>
    <r>
      <rPr>
        <sz val="11"/>
        <color rgb="FF006096"/>
        <rFont val="Roboto Condensed"/>
      </rPr>
      <t>lsgroup -a admin ALL | grep true | while read sys_group rest; do</t>
    </r>
    <r>
      <rPr>
        <sz val="11"/>
        <color rgb="FF006096"/>
        <rFont val="Roboto Condensed"/>
      </rPr>
      <t xml:space="preserve">
</t>
    </r>
    <r>
      <rPr>
        <sz val="11"/>
        <color rgb="FF006096"/>
        <rFont val="Roboto Condensed"/>
      </rPr>
      <t xml:space="preserve">  printf "%s -group %s \\\\\n" ${OR} ${sys_group} &gt;&gt;${AUDIT}</t>
    </r>
    <r>
      <rPr>
        <sz val="11"/>
        <color rgb="FF006096"/>
        <rFont val="Roboto Condensed"/>
      </rPr>
      <t xml:space="preserve">
</t>
    </r>
    <r>
      <rPr>
        <sz val="11"/>
        <color rgb="FF006096"/>
        <rFont val="Roboto Condensed"/>
      </rPr>
      <t xml:space="preserve">  OR="-o"</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print "\\)" ${VERBOSE:+-ls} &gt;&gt;${AUDIT}</t>
    </r>
    <r>
      <rPr>
        <sz val="11"/>
        <color rgb="FF006096"/>
        <rFont val="Roboto Condensed"/>
      </rPr>
      <t xml:space="preserve">
</t>
    </r>
    <r>
      <rPr>
        <sz val="11"/>
        <color rgb="FF006096"/>
        <rFont val="Roboto Condensed"/>
      </rPr>
      <t>ksh ${AUDIT}</t>
    </r>
    <r>
      <rPr>
        <sz val="11"/>
        <color rgb="FF006096"/>
        <rFont val="Roboto Condensed"/>
      </rPr>
      <t xml:space="preserve">
</t>
    </r>
    <r>
      <rPr>
        <sz val="11"/>
        <color rgb="FF006096"/>
        <rFont val="Roboto Condensed"/>
      </rPr>
      <t>rm  ${AUDIT}</t>
    </r>
    <r>
      <rPr>
        <sz val="11"/>
        <color rgb="FF006096"/>
        <rFont val="Roboto Condensed"/>
      </rPr>
      <t xml:space="preserve">
</t>
    </r>
    <r>
      <rPr>
        <sz val="11"/>
        <color rgb="FF000000"/>
        <rFont val="Calibri"/>
      </rPr>
      <t xml:space="preserve">
</t>
    </r>
    <r>
      <rPr>
        <sz val="11"/>
        <color rgb="FF000000"/>
        <rFont val="Calibri"/>
      </rPr>
      <t>NOTE: If there is a lot of output repeat the command but add an argument to get the long listing.With the long list you can focus on one group at a time.</t>
    </r>
  </si>
  <si>
    <t>3.4</t>
  </si>
  <si>
    <r>
      <rPr>
        <sz val="11"/>
        <rFont val="Calibri"/>
      </rPr>
      <t>Ensure world writable files are secured</t>
    </r>
  </si>
  <si>
    <r>
      <rPr>
        <sz val="11"/>
        <color rgb="FF000000"/>
        <rFont val="Calibri"/>
      </rPr>
      <t>Run the following command to remove the write bit from other:</t>
    </r>
    <r>
      <rPr>
        <sz val="11"/>
        <color rgb="FF000000"/>
        <rFont val="Calibri"/>
      </rPr>
      <t xml:space="preserve">
</t>
    </r>
    <r>
      <rPr>
        <sz val="11"/>
        <color rgb="FF006096"/>
        <rFont val="Roboto Condensed"/>
      </rPr>
      <t>find / \( -fstype jfs -o -fstype jfs2 \) -type f -perm -o+w -exec chmod o-w {} +</t>
    </r>
    <r>
      <rPr>
        <sz val="11"/>
        <color rgb="FF006096"/>
        <rFont val="Roboto Condensed"/>
      </rPr>
      <t xml:space="preserve">
</t>
    </r>
  </si>
  <si>
    <r>
      <rPr>
        <sz val="11"/>
        <color rgb="FF000000"/>
        <rFont val="Calibri"/>
      </rPr>
      <t>The system is audited for world writable files.</t>
    </r>
  </si>
  <si>
    <r>
      <rPr>
        <sz val="11"/>
        <color rgb="FF000000"/>
        <rFont val="Calibri"/>
      </rPr>
      <t>Use the following to find all world writable files on local JFS2 filesystems only:</t>
    </r>
    <r>
      <rPr>
        <sz val="11"/>
        <color rgb="FF000000"/>
        <rFont val="Calibri"/>
      </rPr>
      <t xml:space="preserve">
</t>
    </r>
    <r>
      <rPr>
        <sz val="11"/>
        <color rgb="FF006096"/>
        <rFont val="Roboto Condensed"/>
      </rPr>
      <t>find / \( -fstype jfs -o -fstype jfs2 \) -type f -perm -o+w -ls</t>
    </r>
    <r>
      <rPr>
        <sz val="11"/>
        <color rgb="FF006096"/>
        <rFont val="Roboto Condensed"/>
      </rPr>
      <t xml:space="preserve">
</t>
    </r>
    <r>
      <rPr>
        <sz val="11"/>
        <color rgb="FF000000"/>
        <rFont val="Calibri"/>
      </rPr>
      <t xml:space="preserve">
</t>
    </r>
    <r>
      <rPr>
        <sz val="11"/>
        <color rgb="FF000000"/>
        <rFont val="Calibri"/>
      </rPr>
      <t>No output should be returned</t>
    </r>
  </si>
  <si>
    <t>3.5</t>
  </si>
  <si>
    <r>
      <rPr>
        <sz val="11"/>
        <rFont val="Calibri"/>
      </rPr>
      <t>Ensure there are no group staff writable files</t>
    </r>
  </si>
  <si>
    <r>
      <rPr>
        <sz val="11"/>
        <color rgb="FF000000"/>
        <rFont val="Calibri"/>
      </rPr>
      <t xml:space="preserve">Run the following command to remove the write bit for the group </t>
    </r>
    <r>
      <rPr>
        <b/>
        <sz val="11"/>
        <color rgb="FF000000"/>
        <rFont val="Calibri"/>
      </rPr>
      <t>staff</t>
    </r>
    <r>
      <rPr>
        <sz val="11"/>
        <color rgb="FF000000"/>
        <rFont val="Calibri"/>
      </rPr>
      <t>:</t>
    </r>
    <r>
      <rPr>
        <sz val="11"/>
        <color rgb="FF000000"/>
        <rFont val="Calibri"/>
      </rPr>
      <t xml:space="preserve">
</t>
    </r>
    <r>
      <rPr>
        <sz val="11"/>
        <color rgb="FF006096"/>
        <rFont val="Roboto Condensed"/>
      </rPr>
      <t>find / \( -fstype jfs -o -fstype jfs2 \) -type f -perm -g+w -group staff -exec chmod g-w {} +</t>
    </r>
    <r>
      <rPr>
        <sz val="11"/>
        <color rgb="FF006096"/>
        <rFont val="Roboto Condensed"/>
      </rPr>
      <t xml:space="preserve">
</t>
    </r>
  </si>
  <si>
    <r>
      <rPr>
        <sz val="11"/>
        <color rgb="FF000000"/>
        <rFont val="Calibri"/>
      </rPr>
      <t xml:space="preserve">The system is audited for </t>
    </r>
    <r>
      <rPr>
        <b/>
        <sz val="11"/>
        <color rgb="FF000000"/>
        <rFont val="Calibri"/>
      </rPr>
      <t>group staff</t>
    </r>
    <r>
      <rPr>
        <sz val="11"/>
        <color rgb="FF000000"/>
        <rFont val="Calibri"/>
      </rPr>
      <t xml:space="preserve"> writable files.</t>
    </r>
  </si>
  <si>
    <r>
      <rPr>
        <sz val="11"/>
        <color rgb="FF000000"/>
        <rFont val="Calibri"/>
      </rPr>
      <t>Run the following command to find all group staff writable files:</t>
    </r>
    <r>
      <rPr>
        <sz val="11"/>
        <color rgb="FF000000"/>
        <rFont val="Calibri"/>
      </rPr>
      <t xml:space="preserve">
</t>
    </r>
    <r>
      <rPr>
        <sz val="11"/>
        <color rgb="FF006096"/>
        <rFont val="Roboto Condensed"/>
      </rPr>
      <t>find / \( -fstype jfs -o -fstype jfs2 \) -type f -perm -g+w -group staff -ls</t>
    </r>
    <r>
      <rPr>
        <sz val="11"/>
        <color rgb="FF006096"/>
        <rFont val="Roboto Condensed"/>
      </rPr>
      <t xml:space="preserve">
</t>
    </r>
  </si>
  <si>
    <t>3.6</t>
  </si>
  <si>
    <r>
      <rPr>
        <sz val="11"/>
        <rFont val="Calibri"/>
      </rPr>
      <t>Ensure no files or directories without an owner and a group exist</t>
    </r>
  </si>
  <si>
    <r>
      <rPr>
        <sz val="11"/>
        <color rgb="FF000000"/>
        <rFont val="Calibri"/>
      </rPr>
      <t>Set ownership and group ownership of these files and/or directories to an active user on the system:</t>
    </r>
    <r>
      <rPr>
        <sz val="11"/>
        <color rgb="FF000000"/>
        <rFont val="Calibri"/>
      </rPr>
      <t xml:space="preserve">
</t>
    </r>
    <r>
      <rPr>
        <sz val="11"/>
        <color rgb="FF006096"/>
        <rFont val="Roboto Condensed"/>
      </rPr>
      <t># /usr/bin/chown &lt;owner&gt; &lt;file&gt;</t>
    </r>
    <r>
      <rPr>
        <sz val="11"/>
        <color rgb="FF006096"/>
        <rFont val="Roboto Condensed"/>
      </rPr>
      <t xml:space="preserve">
</t>
    </r>
    <r>
      <rPr>
        <sz val="11"/>
        <color rgb="FF006096"/>
        <rFont val="Roboto Condensed"/>
      </rPr>
      <t># /usr/bin/chgrp &lt;group&gt; &lt;file&gt;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
</t>
    </r>
    <r>
      <rPr>
        <sz val="11"/>
        <color rgb="FF000000"/>
        <rFont val="Calibri"/>
      </rPr>
      <t>Remove the file/directory:</t>
    </r>
    <r>
      <rPr>
        <sz val="11"/>
        <color rgb="FF000000"/>
        <rFont val="Calibri"/>
      </rPr>
      <t xml:space="preserve">
</t>
    </r>
    <r>
      <rPr>
        <sz val="11"/>
        <color rgb="FF006096"/>
        <rFont val="Roboto Condensed"/>
      </rPr>
      <t># [[ -f &lt;file&gt; ]] &amp;&amp; /usr/bin/rm -f &lt;file&gt;</t>
    </r>
    <r>
      <rPr>
        <sz val="11"/>
        <color rgb="FF006096"/>
        <rFont val="Roboto Condensed"/>
      </rPr>
      <t xml:space="preserve">
</t>
    </r>
    <r>
      <rPr>
        <sz val="11"/>
        <color rgb="FF006096"/>
        <rFont val="Roboto Condensed"/>
      </rPr>
      <t># [[ -d &lt;file&gt; ]] &amp;&amp; /usr/bin/rmdir &lt;file&gt;</t>
    </r>
    <r>
      <rPr>
        <sz val="11"/>
        <color rgb="FF006096"/>
        <rFont val="Roboto Condensed"/>
      </rPr>
      <t xml:space="preserve">
</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</si>
  <si>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</si>
  <si>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command to verify no unowned or ungrouped files or directories exist:</t>
    </r>
    <r>
      <rPr>
        <sz val="11"/>
        <color rgb="FF000000"/>
        <rFont val="Calibri"/>
      </rPr>
      <t xml:space="preserve">
</t>
    </r>
    <r>
      <rPr>
        <sz val="11"/>
        <color rgb="FF006096"/>
        <rFont val="Roboto Condensed"/>
      </rPr>
      <t># /usr/bin/find / \( -fstype jfs -o -fstype jfs2 \) \( -type d -o -type f \) \( -nouser -o -nogroup \) -ls</t>
    </r>
    <r>
      <rPr>
        <sz val="11"/>
        <color rgb="FF006096"/>
        <rFont val="Roboto Condensed"/>
      </rPr>
      <t xml:space="preserve">
</t>
    </r>
    <r>
      <rPr>
        <sz val="11"/>
        <color rgb="FF000000"/>
        <rFont val="Calibri"/>
      </rPr>
      <t xml:space="preserve">
</t>
    </r>
    <r>
      <rPr>
        <sz val="11"/>
        <color rgb="FF000000"/>
        <rFont val="Calibri"/>
      </rPr>
      <t>No output should be returned.</t>
    </r>
    <r>
      <rPr>
        <sz val="11"/>
        <color rgb="FF000000"/>
        <rFont val="Calibri"/>
      </rPr>
      <t xml:space="preserve">
</t>
    </r>
    <r>
      <rPr>
        <b/>
        <sz val="11"/>
        <color rgb="FF000000"/>
        <rFont val="Calibri"/>
      </rPr>
      <t>NOTE</t>
    </r>
    <r>
      <rPr>
        <sz val="11"/>
        <color rgb="FF000000"/>
        <rFont val="Calibri"/>
      </rPr>
      <t>: On systems with a large number of files and/or directories, this audit may be a long running process. Local knowledge of the system may be used to narrow the locations which are searched.</t>
    </r>
  </si>
  <si>
    <t>Configure Trusted Files</t>
  </si>
  <si>
    <t>4.1.1.1</t>
  </si>
  <si>
    <r>
      <rPr>
        <sz val="11"/>
        <rFont val="Calibri"/>
      </rPr>
      <t>Ensure access on root user smit.log is configured</t>
    </r>
  </si>
  <si>
    <r>
      <rPr>
        <sz val="11"/>
        <color rgb="FF000000"/>
        <rFont val="Calibri"/>
      </rPr>
      <t xml:space="preserve">Remove world read and write access to the root user's </t>
    </r>
    <r>
      <rPr>
        <b/>
        <sz val="11"/>
        <color rgb="FF000000"/>
        <rFont val="Calibri"/>
      </rPr>
      <t>smit.log</t>
    </r>
    <r>
      <rPr>
        <sz val="11"/>
        <color rgb="FF000000"/>
        <rFont val="Calibri"/>
      </rPr>
      <t>:</t>
    </r>
    <r>
      <rPr>
        <sz val="11"/>
        <color rgb="FF000000"/>
        <rFont val="Calibri"/>
      </rPr>
      <t xml:space="preserve">
</t>
    </r>
    <r>
      <rPr>
        <sz val="11"/>
        <color rgb="FF006096"/>
        <rFont val="Roboto Condensed"/>
      </rPr>
      <t>HOME=~root</t>
    </r>
    <r>
      <rPr>
        <sz val="11"/>
        <color rgb="FF006096"/>
        <rFont val="Roboto Condensed"/>
      </rPr>
      <t xml:space="preserve">
</t>
    </r>
    <r>
      <rPr>
        <sz val="11"/>
        <color rgb="FF006096"/>
        <rFont val="Roboto Condensed"/>
      </rPr>
      <t>if (test ${HOME} != "/")</t>
    </r>
    <r>
      <rPr>
        <sz val="11"/>
        <color rgb="FF006096"/>
        <rFont val="Roboto Condensed"/>
      </rPr>
      <t xml:space="preserve">
</t>
    </r>
    <r>
      <rPr>
        <sz val="11"/>
        <color rgb="FF006096"/>
        <rFont val="Roboto Condensed"/>
      </rPr>
      <t>then</t>
    </r>
    <r>
      <rPr>
        <sz val="11"/>
        <color rgb="FF006096"/>
        <rFont val="Roboto Condensed"/>
      </rPr>
      <t xml:space="preserve">
</t>
    </r>
    <r>
      <rPr>
        <sz val="11"/>
        <color rgb="FF006096"/>
        <rFont val="Roboto Condensed"/>
      </rPr>
      <t xml:space="preserve">  HOME=${HOME}/</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chmod u=rw,g=r,o-rwx ${HOME}smit.log</t>
    </r>
    <r>
      <rPr>
        <sz val="11"/>
        <color rgb="FF006096"/>
        <rFont val="Roboto Condensed"/>
      </rPr>
      <t xml:space="preserve">
</t>
    </r>
    <r>
      <rPr>
        <sz val="11"/>
        <color rgb="FF006096"/>
        <rFont val="Roboto Condensed"/>
      </rPr>
      <t>chown root:system ${HOME}smit.log</t>
    </r>
    <r>
      <rPr>
        <sz val="11"/>
        <color rgb="FF006096"/>
        <rFont val="Roboto Condensed"/>
      </rPr>
      <t xml:space="preserve">
</t>
    </r>
  </si>
  <si>
    <r>
      <rPr>
        <sz val="11"/>
        <color rgb="FF000000"/>
        <rFont val="Calibri"/>
      </rPr>
      <t xml:space="preserve">The </t>
    </r>
    <r>
      <rPr>
        <b/>
        <sz val="11"/>
        <color rgb="FF000000"/>
        <rFont val="Calibri"/>
      </rPr>
      <t>smit.log</t>
    </r>
    <r>
      <rPr>
        <sz val="11"/>
        <color rgb="FF000000"/>
        <rFont val="Calibri"/>
      </rPr>
      <t xml:space="preserve"> file int the HOME directory of root maintains a history of all smit commands run as root.</t>
    </r>
  </si>
  <si>
    <r>
      <rPr>
        <sz val="11"/>
        <color rgb="FF000000"/>
        <rFont val="Calibri"/>
      </rPr>
      <t xml:space="preserve">Run the following command to validate the permissions of the root user's </t>
    </r>
    <r>
      <rPr>
        <b/>
        <sz val="11"/>
        <color rgb="FF000000"/>
        <rFont val="Calibri"/>
      </rPr>
      <t>smit.log</t>
    </r>
    <r>
      <rPr>
        <sz val="11"/>
        <color rgb="FF000000"/>
        <rFont val="Calibri"/>
      </rPr>
      <t>:</t>
    </r>
    <r>
      <rPr>
        <sz val="11"/>
        <color rgb="FF000000"/>
        <rFont val="Calibri"/>
      </rPr>
      <t xml:space="preserve">
</t>
    </r>
    <r>
      <rPr>
        <sz val="11"/>
        <color rgb="FF006096"/>
        <rFont val="Roboto Condensed"/>
      </rPr>
      <t>HOME=~root</t>
    </r>
    <r>
      <rPr>
        <sz val="11"/>
        <color rgb="FF006096"/>
        <rFont val="Roboto Condensed"/>
      </rPr>
      <t xml:space="preserve">
</t>
    </r>
    <r>
      <rPr>
        <sz val="11"/>
        <color rgb="FF006096"/>
        <rFont val="Roboto Condensed"/>
      </rPr>
      <t>if (test ${HOME} != "/")</t>
    </r>
    <r>
      <rPr>
        <sz val="11"/>
        <color rgb="FF006096"/>
        <rFont val="Roboto Condensed"/>
      </rPr>
      <t xml:space="preserve">
</t>
    </r>
    <r>
      <rPr>
        <sz val="11"/>
        <color rgb="FF006096"/>
        <rFont val="Roboto Condensed"/>
      </rPr>
      <t>then</t>
    </r>
    <r>
      <rPr>
        <sz val="11"/>
        <color rgb="FF006096"/>
        <rFont val="Roboto Condensed"/>
      </rPr>
      <t xml:space="preserve">
</t>
    </r>
    <r>
      <rPr>
        <sz val="11"/>
        <color rgb="FF006096"/>
        <rFont val="Roboto Condensed"/>
      </rPr>
      <t xml:space="preserve">  HOME=${HOME}/</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ls -l ${HOME}smit.log | awk '{print $1 " " $3 " " $4 " " $9}' | grep -v "\-rw-r-----"</t>
    </r>
    <r>
      <rPr>
        <sz val="11"/>
        <color rgb="FF006096"/>
        <rFont val="Roboto Condensed"/>
      </rPr>
      <t xml:space="preserve">
</t>
    </r>
    <r>
      <rPr>
        <sz val="11"/>
        <color rgb="FF000000"/>
        <rFont val="Calibri"/>
      </rPr>
      <t xml:space="preserve">
</t>
    </r>
    <r>
      <rPr>
        <sz val="11"/>
        <color rgb="FF000000"/>
        <rFont val="Calibri"/>
      </rPr>
      <t>No output should be returned.</t>
    </r>
  </si>
  <si>
    <r>
      <rPr>
        <sz val="11"/>
        <color rgb="FF000000"/>
        <rFont val="Calibri"/>
      </rPr>
      <t>644</t>
    </r>
  </si>
  <si>
    <t>4.1.1.2</t>
  </si>
  <si>
    <r>
      <rPr>
        <sz val="11"/>
        <rFont val="Calibri"/>
      </rPr>
      <t>Ensure access on /etc/group is configured</t>
    </r>
  </si>
  <si>
    <r>
      <rPr>
        <sz val="11"/>
        <color rgb="FF000000"/>
        <rFont val="Calibri"/>
      </rPr>
      <t xml:space="preserve">Ensure correct ownership and permissions are in place for </t>
    </r>
    <r>
      <rPr>
        <b/>
        <sz val="11"/>
        <color rgb="FF000000"/>
        <rFont val="Calibri"/>
      </rPr>
      <t>/etc/group</t>
    </r>
    <r>
      <rPr>
        <sz val="11"/>
        <color rgb="FF000000"/>
        <rFont val="Calibri"/>
      </rPr>
      <t>:</t>
    </r>
    <r>
      <rPr>
        <sz val="11"/>
        <color rgb="FF000000"/>
        <rFont val="Calibri"/>
      </rPr>
      <t xml:space="preserve">
</t>
    </r>
    <r>
      <rPr>
        <sz val="11"/>
        <color rgb="FF006096"/>
        <rFont val="Roboto Condensed"/>
      </rPr>
      <t>chown root:security /etc/group</t>
    </r>
    <r>
      <rPr>
        <sz val="11"/>
        <color rgb="FF006096"/>
        <rFont val="Roboto Condensed"/>
      </rPr>
      <t xml:space="preserve">
</t>
    </r>
    <r>
      <rPr>
        <sz val="11"/>
        <color rgb="FF006096"/>
        <rFont val="Roboto Condensed"/>
      </rPr>
      <t>chmod u=rw,go=r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</si>
  <si>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the groups defined within the system.</t>
    </r>
  </si>
  <si>
    <r>
      <rPr>
        <sz val="11"/>
        <color rgb="FF000000"/>
        <rFont val="Calibri"/>
      </rPr>
      <t xml:space="preserve">Validate the permissions of </t>
    </r>
    <r>
      <rPr>
        <b/>
        <sz val="11"/>
        <color rgb="FF000000"/>
        <rFont val="Calibri"/>
      </rPr>
      <t>/etc/group</t>
    </r>
    <r>
      <rPr>
        <sz val="11"/>
        <color rgb="FF000000"/>
        <rFont val="Calibri"/>
      </rPr>
      <t>:</t>
    </r>
    <r>
      <rPr>
        <sz val="11"/>
        <color rgb="FF000000"/>
        <rFont val="Calibri"/>
      </rPr>
      <t xml:space="preserve">
</t>
    </r>
    <r>
      <rPr>
        <sz val="11"/>
        <color rgb="FF006096"/>
        <rFont val="Roboto Condensed"/>
      </rPr>
      <t>ls -l /etc/group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-rw-r--r--    root     security       /etc/group</t>
    </r>
    <r>
      <rPr>
        <sz val="11"/>
        <color rgb="FF006096"/>
        <rFont val="Roboto Condensed"/>
      </rPr>
      <t xml:space="preserve">
</t>
    </r>
  </si>
  <si>
    <t>4.1.1.3</t>
  </si>
  <si>
    <r>
      <rPr>
        <sz val="11"/>
        <rFont val="Calibri"/>
      </rPr>
      <t>Ensure access on /etc/inetd.conf is configured</t>
    </r>
  </si>
  <si>
    <r>
      <rPr>
        <sz val="11"/>
        <color rgb="FF000000"/>
        <rFont val="Calibri"/>
      </rPr>
      <t xml:space="preserve">Set the recommended permissions and ownership to </t>
    </r>
    <r>
      <rPr>
        <b/>
        <sz val="11"/>
        <color rgb="FF000000"/>
        <rFont val="Calibri"/>
      </rPr>
      <t>/etc/inetd.conf</t>
    </r>
    <r>
      <rPr>
        <sz val="11"/>
        <color rgb="FF000000"/>
        <rFont val="Calibri"/>
      </rPr>
      <t>:</t>
    </r>
    <r>
      <rPr>
        <sz val="11"/>
        <color rgb="FF000000"/>
        <rFont val="Calibri"/>
      </rPr>
      <t xml:space="preserve">
</t>
    </r>
    <r>
      <rPr>
        <sz val="11"/>
        <color rgb="FF006096"/>
        <rFont val="Roboto Condensed"/>
      </rPr>
      <t>chmod u=rw,go=r /etc/inetd.conf</t>
    </r>
    <r>
      <rPr>
        <sz val="11"/>
        <color rgb="FF006096"/>
        <rFont val="Roboto Condensed"/>
      </rPr>
      <t xml:space="preserve">
</t>
    </r>
    <r>
      <rPr>
        <sz val="11"/>
        <color rgb="FF006096"/>
        <rFont val="Roboto Condensed"/>
      </rPr>
      <t>chown root:system /etc/inetd.conf</t>
    </r>
    <r>
      <rPr>
        <sz val="11"/>
        <color rgb="FF006096"/>
        <rFont val="Roboto Condensed"/>
      </rPr>
      <t xml:space="preserve">
</t>
    </r>
    <r>
      <rPr>
        <sz val="11"/>
        <color rgb="FF006096"/>
        <rFont val="Roboto Condensed"/>
      </rPr>
      <t>trustchk -u /etc/inetd.conf mode=644</t>
    </r>
    <r>
      <rPr>
        <sz val="11"/>
        <color rgb="FF006096"/>
        <rFont val="Roboto Condensed"/>
      </rPr>
      <t xml:space="preserve">
</t>
    </r>
  </si>
  <si>
    <r>
      <rPr>
        <sz val="11"/>
        <color rgb="FF000000"/>
        <rFont val="Calibri"/>
      </rPr>
      <t xml:space="preserve">The recommended permissions and ownership for </t>
    </r>
    <r>
      <rPr>
        <b/>
        <sz val="11"/>
        <color rgb="FF000000"/>
        <rFont val="Calibri"/>
      </rPr>
      <t>/etc/inetd.conf</t>
    </r>
    <r>
      <rPr>
        <sz val="11"/>
        <color rgb="FF000000"/>
        <rFont val="Calibri"/>
      </rPr>
      <t xml:space="preserve"> are applied.</t>
    </r>
  </si>
  <si>
    <r>
      <rPr>
        <sz val="11"/>
        <color rgb="FF000000"/>
        <rFont val="Calibri"/>
      </rPr>
      <t>From the command prompt, execute the following command:</t>
    </r>
    <r>
      <rPr>
        <sz val="11"/>
        <color rgb="FF000000"/>
        <rFont val="Calibri"/>
      </rPr>
      <t xml:space="preserve">
</t>
    </r>
    <r>
      <rPr>
        <sz val="11"/>
        <color rgb="FF006096"/>
        <rFont val="Roboto Condensed"/>
      </rPr>
      <t>ls -l /etc/inetd.conf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-rw-r--r--   root     system /etc/inetd.conf</t>
    </r>
    <r>
      <rPr>
        <sz val="11"/>
        <color rgb="FF006096"/>
        <rFont val="Roboto Condensed"/>
      </rPr>
      <t xml:space="preserve">
</t>
    </r>
  </si>
  <si>
    <r>
      <rPr>
        <sz val="11"/>
        <color rgb="FF000000"/>
        <rFont val="Calibri"/>
      </rPr>
      <t>664, root:system</t>
    </r>
  </si>
  <si>
    <t>4.1.1.4</t>
  </si>
  <si>
    <r>
      <rPr>
        <sz val="11"/>
        <rFont val="Calibri"/>
      </rPr>
      <t>Ensure access on /etc/motd is configured</t>
    </r>
  </si>
  <si>
    <r>
      <rPr>
        <sz val="11"/>
        <color rgb="FF000000"/>
        <rFont val="Calibri"/>
      </rPr>
      <t xml:space="preserve">Apply the appropriate permissions to </t>
    </r>
    <r>
      <rPr>
        <b/>
        <sz val="11"/>
        <color rgb="FF000000"/>
        <rFont val="Calibri"/>
      </rPr>
      <t>/etc/motd</t>
    </r>
    <r>
      <rPr>
        <sz val="11"/>
        <color rgb="FF000000"/>
        <rFont val="Calibri"/>
      </rPr>
      <t>:</t>
    </r>
    <r>
      <rPr>
        <sz val="11"/>
        <color rgb="FF000000"/>
        <rFont val="Calibri"/>
      </rPr>
      <t xml:space="preserve">
</t>
    </r>
    <r>
      <rPr>
        <sz val="11"/>
        <color rgb="FF006096"/>
        <rFont val="Roboto Condensed"/>
      </rPr>
      <t>chown bin:bin /etc/motd</t>
    </r>
    <r>
      <rPr>
        <sz val="11"/>
        <color rgb="FF006096"/>
        <rFont val="Roboto Condensed"/>
      </rPr>
      <t xml:space="preserve">
</t>
    </r>
    <r>
      <rPr>
        <sz val="11"/>
        <color rgb="FF006096"/>
        <rFont val="Roboto Condensed"/>
      </rPr>
      <t>chmod u=rw,go=r /etc/motd</t>
    </r>
    <r>
      <rPr>
        <sz val="11"/>
        <color rgb="FF006096"/>
        <rFont val="Roboto Condensed"/>
      </rPr>
      <t xml:space="preserve">
</t>
    </r>
  </si>
  <si>
    <r>
      <rPr>
        <sz val="11"/>
        <color rgb="FF000000"/>
        <rFont val="Calibri"/>
      </rPr>
      <t xml:space="preserve">The </t>
    </r>
    <r>
      <rPr>
        <b/>
        <sz val="11"/>
        <color rgb="FF000000"/>
        <rFont val="Calibri"/>
      </rPr>
      <t>/etc/motd</t>
    </r>
    <r>
      <rPr>
        <sz val="11"/>
        <color rgb="FF000000"/>
        <rFont val="Calibri"/>
      </rPr>
      <t xml:space="preserve"> file contains the message of the day, shown after successful initial login.</t>
    </r>
  </si>
  <si>
    <r>
      <rPr>
        <sz val="11"/>
        <color rgb="FF000000"/>
        <rFont val="Calibri"/>
      </rPr>
      <t xml:space="preserve">Validate the permissions of </t>
    </r>
    <r>
      <rPr>
        <b/>
        <sz val="11"/>
        <color rgb="FF000000"/>
        <rFont val="Calibri"/>
      </rPr>
      <t>/etc/motd</t>
    </r>
    <r>
      <rPr>
        <sz val="11"/>
        <color rgb="FF000000"/>
        <rFont val="Calibri"/>
      </rPr>
      <t>:</t>
    </r>
    <r>
      <rPr>
        <sz val="11"/>
        <color rgb="FF000000"/>
        <rFont val="Calibri"/>
      </rPr>
      <t xml:space="preserve">
</t>
    </r>
    <r>
      <rPr>
        <sz val="11"/>
        <color rgb="FF006096"/>
        <rFont val="Roboto Condensed"/>
      </rPr>
      <t>ls -l /etc/motd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-rw-r--r--    bin     bin         /etc/motd</t>
    </r>
    <r>
      <rPr>
        <sz val="11"/>
        <color rgb="FF006096"/>
        <rFont val="Roboto Condensed"/>
      </rPr>
      <t xml:space="preserve">
</t>
    </r>
  </si>
  <si>
    <t>4.1.1.5</t>
  </si>
  <si>
    <r>
      <rPr>
        <sz val="11"/>
        <rFont val="Calibri"/>
      </rPr>
      <t>Ensure access on /etc/passwd is configured</t>
    </r>
  </si>
  <si>
    <r>
      <rPr>
        <sz val="11"/>
        <color rgb="FF000000"/>
        <rFont val="Calibri"/>
      </rPr>
      <t xml:space="preserve">Ensure correct ownership and permissions are in place for </t>
    </r>
    <r>
      <rPr>
        <b/>
        <sz val="11"/>
        <color rgb="FF000000"/>
        <rFont val="Calibri"/>
      </rPr>
      <t>/etc/passwd</t>
    </r>
    <r>
      <rPr>
        <sz val="11"/>
        <color rgb="FF000000"/>
        <rFont val="Calibri"/>
      </rPr>
      <t>:</t>
    </r>
    <r>
      <rPr>
        <sz val="11"/>
        <color rgb="FF000000"/>
        <rFont val="Calibri"/>
      </rPr>
      <t xml:space="preserve">
</t>
    </r>
    <r>
      <rPr>
        <sz val="11"/>
        <color rgb="FF006096"/>
        <rFont val="Roboto Condensed"/>
      </rPr>
      <t>chown root:security /etc/passwd</t>
    </r>
    <r>
      <rPr>
        <sz val="11"/>
        <color rgb="FF006096"/>
        <rFont val="Roboto Condensed"/>
      </rPr>
      <t xml:space="preserve">
</t>
    </r>
    <r>
      <rPr>
        <sz val="11"/>
        <color rgb="FF006096"/>
        <rFont val="Roboto Condensed"/>
      </rPr>
      <t>chmod u=rw,go=r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</si>
  <si>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a list of the users defined within the system.</t>
    </r>
  </si>
  <si>
    <r>
      <rPr>
        <sz val="11"/>
        <color rgb="FF000000"/>
        <rFont val="Calibri"/>
      </rPr>
      <t xml:space="preserve">Validate the permissions of </t>
    </r>
    <r>
      <rPr>
        <b/>
        <sz val="11"/>
        <color rgb="FF000000"/>
        <rFont val="Calibri"/>
      </rPr>
      <t>/etc/passwd</t>
    </r>
    <r>
      <rPr>
        <sz val="11"/>
        <color rgb="FF000000"/>
        <rFont val="Calibri"/>
      </rPr>
      <t>:</t>
    </r>
    <r>
      <rPr>
        <sz val="11"/>
        <color rgb="FF000000"/>
        <rFont val="Calibri"/>
      </rPr>
      <t xml:space="preserve">
</t>
    </r>
    <r>
      <rPr>
        <sz val="11"/>
        <color rgb="FF006096"/>
        <rFont val="Roboto Condensed"/>
      </rPr>
      <t>ls -l /etc/passwd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-rw-r--r--    root     security       /etc/passwd</t>
    </r>
    <r>
      <rPr>
        <sz val="11"/>
        <color rgb="FF006096"/>
        <rFont val="Roboto Condensed"/>
      </rPr>
      <t xml:space="preserve">
</t>
    </r>
  </si>
  <si>
    <t>4.1.1.6</t>
  </si>
  <si>
    <r>
      <rPr>
        <sz val="11"/>
        <rFont val="Calibri"/>
      </rPr>
      <t>Ensure /etc/mail/submit.cf access is configured</t>
    </r>
  </si>
  <si>
    <r>
      <rPr>
        <sz val="11"/>
        <color rgb="FF000000"/>
        <rFont val="Calibri"/>
      </rPr>
      <t>chmod u=rw,g=r,o= /etc/mail/submit.cf</t>
    </r>
  </si>
  <si>
    <r>
      <rPr>
        <sz val="11"/>
        <color rgb="FF000000"/>
        <rFont val="Calibri"/>
      </rPr>
      <t>From 7.2.4, sendmail is updated to version 8.15.2, there is a new configuration file /etc/mail/submit.cf.Ensure the permission is changed to -rw-r----- (0640).</t>
    </r>
  </si>
  <si>
    <r>
      <rPr>
        <sz val="11"/>
        <color rgb="FF000000"/>
        <rFont val="Calibri"/>
      </rPr>
      <t>It will not impact the usability of application or system.</t>
    </r>
  </si>
  <si>
    <r>
      <rPr>
        <sz val="11"/>
        <color rgb="FF000000"/>
        <rFont val="Calibri"/>
      </rPr>
      <t>perl -e 'printf "%o\n",(stat shift)[2] &amp; 07777' /etc/mail/submit.cf</t>
    </r>
    <r>
      <rPr>
        <sz val="11"/>
        <color rgb="FF000000"/>
        <rFont val="Calibri"/>
      </rPr>
      <t xml:space="preserve">
</t>
    </r>
    <r>
      <rPr>
        <sz val="11"/>
        <color rgb="FF000000"/>
        <rFont val="Calibri"/>
      </rPr>
      <t>The result should be:</t>
    </r>
    <r>
      <rPr>
        <sz val="11"/>
        <color rgb="FF000000"/>
        <rFont val="Calibri"/>
      </rPr>
      <t xml:space="preserve">
</t>
    </r>
    <r>
      <rPr>
        <sz val="11"/>
        <color rgb="FF006096"/>
        <rFont val="Roboto Condensed"/>
      </rPr>
      <t>640</t>
    </r>
    <r>
      <rPr>
        <sz val="11"/>
        <color rgb="FF006096"/>
        <rFont val="Roboto Condensed"/>
      </rPr>
      <t xml:space="preserve">
</t>
    </r>
  </si>
  <si>
    <r>
      <rPr>
        <sz val="11"/>
        <color rgb="FF000000"/>
        <rFont val="Calibri"/>
      </rPr>
      <t>644 (-rw-r--r--)</t>
    </r>
  </si>
  <si>
    <t>4.1.1.7</t>
  </si>
  <si>
    <r>
      <rPr>
        <sz val="11"/>
        <rFont val="Calibri"/>
      </rPr>
      <t>Ensure access to /etc/ssh/ssh_banner is configured</t>
    </r>
  </si>
  <si>
    <r>
      <rPr>
        <sz val="11"/>
        <color rgb="FF000000"/>
        <rFont val="Calibri"/>
      </rPr>
      <t xml:space="preserve">Run the following commands to set mode, owner, and group on </t>
    </r>
    <r>
      <rPr>
        <b/>
        <sz val="11"/>
        <color rgb="FF000000"/>
        <rFont val="Calibri"/>
      </rPr>
      <t>/etc/ssh/ssh_banner</t>
    </r>
    <r>
      <rPr>
        <sz val="11"/>
        <color rgb="FF000000"/>
        <rFont val="Calibri"/>
      </rPr>
      <t>:</t>
    </r>
    <r>
      <rPr>
        <sz val="11"/>
        <color rgb="FF000000"/>
        <rFont val="Calibri"/>
      </rPr>
      <t xml:space="preserve">
</t>
    </r>
    <r>
      <rPr>
        <sz val="11"/>
        <color rgb="FF006096"/>
        <rFont val="Roboto Condensed"/>
      </rPr>
      <t># chown root:system /etc/ssh/ssh_banner</t>
    </r>
    <r>
      <rPr>
        <sz val="11"/>
        <color rgb="FF006096"/>
        <rFont val="Roboto Condensed"/>
      </rPr>
      <t xml:space="preserve">
</t>
    </r>
    <r>
      <rPr>
        <sz val="11"/>
        <color rgb="FF006096"/>
        <rFont val="Roboto Condensed"/>
      </rPr>
      <t># chmod u=rw,go=r /etc/ssh/ssh_banner</t>
    </r>
    <r>
      <rPr>
        <sz val="11"/>
        <color rgb="FF006096"/>
        <rFont val="Roboto Condensed"/>
      </rPr>
      <t xml:space="preserve">
</t>
    </r>
  </si>
  <si>
    <r>
      <rPr>
        <sz val="11"/>
        <color rgb="FF000000"/>
        <rFont val="Calibri"/>
      </rPr>
      <t xml:space="preserve">The contents of the </t>
    </r>
    <r>
      <rPr>
        <b/>
        <sz val="11"/>
        <color rgb="FF000000"/>
        <rFont val="Calibri"/>
      </rPr>
      <t>/etc/ssh/ssh_banner</t>
    </r>
    <r>
      <rPr>
        <sz val="11"/>
        <color rgb="FF000000"/>
        <rFont val="Calibri"/>
      </rPr>
      <t xml:space="preserve"> file are displayed to users prior to login for connections via SSH.</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</si>
  <si>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0/system</t>
    </r>
    <r>
      <rPr>
        <sz val="11"/>
        <color rgb="FF000000"/>
        <rFont val="Calibri"/>
      </rPr>
      <t>:</t>
    </r>
    <r>
      <rPr>
        <sz val="11"/>
        <color rgb="FF000000"/>
        <rFont val="Calibri"/>
      </rPr>
      <t xml:space="preserve">
</t>
    </r>
    <r>
      <rPr>
        <sz val="11"/>
        <color rgb="FF006096"/>
        <rFont val="Roboto Condensed"/>
      </rPr>
      <t># ls -l /etc/ssh/ssh_banner | awk '{print $1 " " $3 " " $4 " " $9}'</t>
    </r>
    <r>
      <rPr>
        <sz val="11"/>
        <color rgb="FF006096"/>
        <rFont val="Roboto Condensed"/>
      </rPr>
      <t xml:space="preserve">
</t>
    </r>
    <r>
      <rPr>
        <sz val="11"/>
        <color rgb="FF006096"/>
        <rFont val="Roboto Condensed"/>
      </rPr>
      <t>-rw-r--r--    root     system         /etc/ssh/ssh_banner</t>
    </r>
    <r>
      <rPr>
        <sz val="11"/>
        <color rgb="FF006096"/>
        <rFont val="Roboto Condensed"/>
      </rPr>
      <t xml:space="preserve">
</t>
    </r>
  </si>
  <si>
    <t>4.1.1.8</t>
  </si>
  <si>
    <r>
      <rPr>
        <sz val="11"/>
        <rFont val="Calibri"/>
      </rPr>
      <t>Ensure access on /etc/ssh/ssh_config is configured</t>
    </r>
  </si>
  <si>
    <r>
      <rPr>
        <sz val="11"/>
        <color rgb="FF000000"/>
        <rFont val="Calibri"/>
      </rPr>
      <t xml:space="preserve">Run the following commands to set the mode, owner and group owner for </t>
    </r>
    <r>
      <rPr>
        <b/>
        <sz val="11"/>
        <color rgb="FF000000"/>
        <rFont val="Calibri"/>
      </rPr>
      <t>/etc/ssh/ssh_config</t>
    </r>
    <r>
      <rPr>
        <sz val="11"/>
        <color rgb="FF000000"/>
        <rFont val="Calibri"/>
      </rPr>
      <t>:</t>
    </r>
    <r>
      <rPr>
        <sz val="11"/>
        <color rgb="FF000000"/>
        <rFont val="Calibri"/>
      </rPr>
      <t xml:space="preserve">
</t>
    </r>
    <r>
      <rPr>
        <sz val="11"/>
        <color rgb="FF006096"/>
        <rFont val="Roboto Condensed"/>
      </rPr>
      <t>chmod u-x,go-wx /etc/ssh/ssh_config</t>
    </r>
    <r>
      <rPr>
        <sz val="11"/>
        <color rgb="FF006096"/>
        <rFont val="Roboto Condensed"/>
      </rPr>
      <t xml:space="preserve">
</t>
    </r>
    <r>
      <rPr>
        <sz val="11"/>
        <color rgb="FF006096"/>
        <rFont val="Roboto Condensed"/>
      </rPr>
      <t>chown root:system /etc/ssh/ssh_config</t>
    </r>
    <r>
      <rPr>
        <sz val="11"/>
        <color rgb="FF006096"/>
        <rFont val="Roboto Condensed"/>
      </rPr>
      <t xml:space="preserve">
</t>
    </r>
  </si>
  <si>
    <r>
      <rPr>
        <sz val="11"/>
        <color rgb="FF000000"/>
        <rFont val="Calibri"/>
      </rPr>
      <t xml:space="preserve">The </t>
    </r>
    <r>
      <rPr>
        <b/>
        <sz val="11"/>
        <color rgb="FF000000"/>
        <rFont val="Calibri"/>
      </rPr>
      <t>/etc/ssh/ssh_config</t>
    </r>
    <r>
      <rPr>
        <sz val="11"/>
        <color rgb="FF000000"/>
        <rFont val="Calibri"/>
      </rPr>
      <t xml:space="preserve"> file defines SSH client behavior.</t>
    </r>
  </si>
  <si>
    <r>
      <rPr>
        <sz val="11"/>
        <color rgb="FF000000"/>
        <rFont val="Calibri"/>
      </rPr>
      <t xml:space="preserve">Ensure that the </t>
    </r>
    <r>
      <rPr>
        <b/>
        <sz val="11"/>
        <color rgb="FF000000"/>
        <rFont val="Calibri"/>
      </rPr>
      <t>/etc/ssh/ssh_config</t>
    </r>
    <r>
      <rPr>
        <sz val="11"/>
        <color rgb="FF000000"/>
        <rFont val="Calibri"/>
      </rPr>
      <t xml:space="preserve"> permissions are correct, and also that there are no ACL's set that might be providing otherwise unnoticed access:</t>
    </r>
    <r>
      <rPr>
        <sz val="11"/>
        <color rgb="FF000000"/>
        <rFont val="Calibri"/>
      </rPr>
      <t xml:space="preserve">
</t>
    </r>
    <r>
      <rPr>
        <sz val="11"/>
        <color rgb="FF006096"/>
        <rFont val="Roboto Condensed"/>
      </rPr>
      <t>ls -le /etc/ssh/ssh_config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-rw-r--r--- root system /etc/ssh/ssh_config</t>
    </r>
    <r>
      <rPr>
        <sz val="11"/>
        <color rgb="FF006096"/>
        <rFont val="Roboto Condensed"/>
      </rPr>
      <t xml:space="preserve">
</t>
    </r>
  </si>
  <si>
    <r>
      <rPr>
        <sz val="11"/>
        <color rgb="FF000000"/>
        <rFont val="Calibri"/>
      </rPr>
      <t>640</t>
    </r>
  </si>
  <si>
    <t>4.1.1.9</t>
  </si>
  <si>
    <r>
      <rPr>
        <sz val="11"/>
        <rFont val="Calibri"/>
      </rPr>
      <t>Ensure access on /etc/ssh/sshd_config is configured</t>
    </r>
  </si>
  <si>
    <r>
      <rPr>
        <sz val="11"/>
        <color rgb="FF000000"/>
        <rFont val="Calibri"/>
      </rPr>
      <t xml:space="preserve">Change the permissions of the </t>
    </r>
    <r>
      <rPr>
        <b/>
        <sz val="11"/>
        <color rgb="FF000000"/>
        <rFont val="Calibri"/>
      </rPr>
      <t>/etc/ssh/sshd_config</t>
    </r>
    <r>
      <rPr>
        <sz val="11"/>
        <color rgb="FF000000"/>
        <rFont val="Calibri"/>
      </rPr>
      <t xml:space="preserve"> file to ensure all accounts can read the file but only the owner (root) can modify it:</t>
    </r>
    <r>
      <rPr>
        <sz val="11"/>
        <color rgb="FF000000"/>
        <rFont val="Calibri"/>
      </rPr>
      <t xml:space="preserve">
</t>
    </r>
    <r>
      <rPr>
        <sz val="11"/>
        <color rgb="FF006096"/>
        <rFont val="Roboto Condensed"/>
      </rPr>
      <t>chown root:system /etc/ssh/sshd_config</t>
    </r>
    <r>
      <rPr>
        <sz val="11"/>
        <color rgb="FF006096"/>
        <rFont val="Roboto Condensed"/>
      </rPr>
      <t xml:space="preserve">
</t>
    </r>
    <r>
      <rPr>
        <sz val="11"/>
        <color rgb="FF006096"/>
        <rFont val="Roboto Condensed"/>
      </rPr>
      <t>chmod u=rw,go=r /etc/ssh/sshd_config</t>
    </r>
    <r>
      <rPr>
        <sz val="11"/>
        <color rgb="FF006096"/>
        <rFont val="Roboto Condensed"/>
      </rPr>
      <t xml:space="preserve">
</t>
    </r>
  </si>
  <si>
    <r>
      <rPr>
        <sz val="11"/>
        <color rgb="FF000000"/>
        <rFont val="Calibri"/>
      </rPr>
      <t xml:space="preserve">The </t>
    </r>
    <r>
      <rPr>
        <b/>
        <sz val="11"/>
        <color rgb="FF000000"/>
        <rFont val="Calibri"/>
      </rPr>
      <t>/etc/ssh/sshd_config</t>
    </r>
    <r>
      <rPr>
        <sz val="11"/>
        <color rgb="FF000000"/>
        <rFont val="Calibri"/>
      </rPr>
      <t xml:space="preserve"> file defines SSH server behavior.</t>
    </r>
  </si>
  <si>
    <r>
      <rPr>
        <sz val="11"/>
        <color rgb="FF000000"/>
        <rFont val="Calibri"/>
      </rPr>
      <t xml:space="preserve">Some organizations feel all configuration information for OpenSSH server must be confidential - and many other benchmarks recommend exclusive root access to the file </t>
    </r>
    <r>
      <rPr>
        <b/>
        <sz val="11"/>
        <color rgb="FF000000"/>
        <rFont val="Calibri"/>
      </rPr>
      <t>/etc/ssh/sshd_config</t>
    </r>
    <r>
      <rPr>
        <sz val="11"/>
        <color rgb="FF000000"/>
        <rFont val="Calibri"/>
      </rPr>
      <t xml:space="preserve">. This configuration will work </t>
    </r>
    <r>
      <rPr>
        <b/>
        <sz val="11"/>
        <color rgb="FF000000"/>
        <rFont val="Calibri"/>
      </rPr>
      <t>UNLESS</t>
    </r>
    <r>
      <rPr>
        <sz val="11"/>
        <color rgb="FF000000"/>
        <rFont val="Calibri"/>
      </rPr>
      <t xml:space="preserve"> </t>
    </r>
    <r>
      <rPr>
        <b/>
        <sz val="11"/>
        <color rgb="FF000000"/>
        <rFont val="Calibri"/>
      </rPr>
      <t>sftp</t>
    </r>
    <r>
      <rPr>
        <sz val="11"/>
        <color rgb="FF000000"/>
        <rFont val="Calibri"/>
      </rPr>
      <t xml:space="preserve"> access is required by non-root users.</t>
    </r>
    <r>
      <rPr>
        <sz val="11"/>
        <color rgb="FF000000"/>
        <rFont val="Calibri"/>
      </rPr>
      <t xml:space="preserve">
</t>
    </r>
    <r>
      <rPr>
        <sz val="11"/>
        <color rgb="FF000000"/>
        <rFont val="Calibri"/>
      </rPr>
      <t xml:space="preserve">Non-root users (when mode is octal 0600) cannot </t>
    </r>
    <r>
      <rPr>
        <b/>
        <sz val="11"/>
        <color rgb="FF000000"/>
        <rFont val="Calibri"/>
      </rPr>
      <t>load_server_config</t>
    </r>
    <r>
      <rPr>
        <sz val="11"/>
        <color rgb="FF000000"/>
        <rFont val="Calibri"/>
      </rPr>
      <t xml:space="preserve"> and the connection closes even though authentication succeeded.</t>
    </r>
    <r>
      <rPr>
        <sz val="11"/>
        <color rgb="FF000000"/>
        <rFont val="Calibri"/>
      </rPr>
      <t xml:space="preserve">
</t>
    </r>
    <r>
      <rPr>
        <sz val="11"/>
        <color rgb="FF006096"/>
        <rFont val="Roboto Condensed"/>
      </rPr>
      <t>Jun 25 14:42:45 x071 auth|security:info sshd[12255378]: Accepted password for michael from 192.168.129.65 port 32810 ssh2</t>
    </r>
    <r>
      <rPr>
        <sz val="11"/>
        <color rgb="FF006096"/>
        <rFont val="Roboto Condensed"/>
      </rPr>
      <t xml:space="preserve">
</t>
    </r>
    <r>
      <rPr>
        <sz val="11"/>
        <color rgb="FF006096"/>
        <rFont val="Roboto Condensed"/>
      </rPr>
      <t>Jun 25 14:42:45 x071 auth|security:info sftp-server[7077962]: session opened for local user michael from [192.168.129.65]</t>
    </r>
    <r>
      <rPr>
        <sz val="11"/>
        <color rgb="FF006096"/>
        <rFont val="Roboto Condensed"/>
      </rPr>
      <t xml:space="preserve">
</t>
    </r>
    <r>
      <rPr>
        <sz val="11"/>
        <color rgb="FF006096"/>
        <rFont val="Roboto Condensed"/>
      </rPr>
      <t>Jun 25 14:42:45 x071 auth|security:debug sftp-server[7077962]: debug2: load_server_config: filename /etc/ssh/sshd_config</t>
    </r>
    <r>
      <rPr>
        <sz val="11"/>
        <color rgb="FF006096"/>
        <rFont val="Roboto Condensed"/>
      </rPr>
      <t xml:space="preserve">
</t>
    </r>
    <r>
      <rPr>
        <sz val="11"/>
        <color rgb="FF006096"/>
        <rFont val="Roboto Condensed"/>
      </rPr>
      <t>Jun 25 14:42:45 x071 auth|security:info sshd[8847468]: Received disconnect from 192.168.129.65 port 32810:11: disconnected by user</t>
    </r>
    <r>
      <rPr>
        <sz val="11"/>
        <color rgb="FF006096"/>
        <rFont val="Roboto Condensed"/>
      </rPr>
      <t xml:space="preserve">
</t>
    </r>
    <r>
      <rPr>
        <sz val="11"/>
        <color rgb="FF006096"/>
        <rFont val="Roboto Condensed"/>
      </rPr>
      <t>Jun 25 14:42:45 x071 auth|security:info sshd[8847468]: Disconnected from user michael 192.168.129.65 port 32810</t>
    </r>
    <r>
      <rPr>
        <sz val="11"/>
        <color rgb="FF006096"/>
        <rFont val="Roboto Condensed"/>
      </rPr>
      <t xml:space="preserve">
</t>
    </r>
    <r>
      <rPr>
        <sz val="11"/>
        <color rgb="FF000000"/>
        <rFont val="Calibri"/>
      </rPr>
      <t xml:space="preserve">
</t>
    </r>
    <r>
      <rPr>
        <sz val="11"/>
        <color rgb="FF000000"/>
        <rFont val="Calibri"/>
      </rPr>
      <t>- This is what is needed for the sftp-server to start:</t>
    </r>
    <r>
      <rPr>
        <sz val="11"/>
        <color rgb="FF000000"/>
        <rFont val="Calibri"/>
      </rPr>
      <t xml:space="preserve">
</t>
    </r>
    <r>
      <rPr>
        <sz val="11"/>
        <color rgb="FF006096"/>
        <rFont val="Roboto Condensed"/>
      </rPr>
      <t>Jun 25 14:45:10 x071 auth|security:info sshd[7077994]: Accepted password for michael from 192.168.129.65 port 32812 ssh2</t>
    </r>
    <r>
      <rPr>
        <sz val="11"/>
        <color rgb="FF006096"/>
        <rFont val="Roboto Condensed"/>
      </rPr>
      <t xml:space="preserve">
</t>
    </r>
    <r>
      <rPr>
        <sz val="11"/>
        <color rgb="FF006096"/>
        <rFont val="Roboto Condensed"/>
      </rPr>
      <t>Jun 25 14:45:10 x071 auth|security:info sftp-server[11272308]: session opened for local user michael from [192.168.129.65]</t>
    </r>
    <r>
      <rPr>
        <sz val="11"/>
        <color rgb="FF006096"/>
        <rFont val="Roboto Condensed"/>
      </rPr>
      <t xml:space="preserve">
</t>
    </r>
    <r>
      <rPr>
        <sz val="11"/>
        <color rgb="FF006096"/>
        <rFont val="Roboto Condensed"/>
      </rPr>
      <t>Jun 25 14:45:10 x071 auth|security:debug sftp-server[11272308]: debug2: load_server_config: filename /etc/ssh/sshd_config</t>
    </r>
    <r>
      <rPr>
        <sz val="11"/>
        <color rgb="FF006096"/>
        <rFont val="Roboto Condensed"/>
      </rPr>
      <t xml:space="preserve">
</t>
    </r>
    <r>
      <rPr>
        <sz val="11"/>
        <color rgb="FF006096"/>
        <rFont val="Roboto Condensed"/>
      </rPr>
      <t>Jun 25 14:45:10 x071 auth|security:debug sftp-server[11272308]: debug2: load_server_config: done config len = 288</t>
    </r>
    <r>
      <rPr>
        <sz val="11"/>
        <color rgb="FF006096"/>
        <rFont val="Roboto Condensed"/>
      </rPr>
      <t xml:space="preserve">
</t>
    </r>
    <r>
      <rPr>
        <sz val="11"/>
        <color rgb="FF006096"/>
        <rFont val="Roboto Condensed"/>
      </rPr>
      <t>Jun 25 14:45:10 x071 auth|security:debug sftp-server[11272308]: debug2: parse_server_config: config /etc/ssh/sshd_config len 288</t>
    </r>
    <r>
      <rPr>
        <sz val="11"/>
        <color rgb="FF006096"/>
        <rFont val="Roboto Condensed"/>
      </rPr>
      <t xml:space="preserve">
</t>
    </r>
    <r>
      <rPr>
        <sz val="11"/>
        <color rgb="FF006096"/>
        <rFont val="Roboto Condensed"/>
      </rPr>
      <t>Jun 25 14:45:10 x071 auth|security:debug sftp-server[11272308]: debug3: /etc/ssh/sshd_config:34 setting SyslogFacility AUTH</t>
    </r>
    <r>
      <rPr>
        <sz val="11"/>
        <color rgb="FF006096"/>
        <rFont val="Roboto Condensed"/>
      </rPr>
      <t xml:space="preserve">
</t>
    </r>
    <r>
      <rPr>
        <sz val="11"/>
        <color rgb="FF006096"/>
        <rFont val="Roboto Condensed"/>
      </rPr>
      <t>Jun 25 14:45:10 x071 auth|security:debug sftp-server[11272308]: debug3: /etc/ssh/sshd_config:36 setting LogLevel INFO</t>
    </r>
    <r>
      <rPr>
        <sz val="11"/>
        <color rgb="FF006096"/>
        <rFont val="Roboto Condensed"/>
      </rPr>
      <t xml:space="preserve">
</t>
    </r>
    <r>
      <rPr>
        <sz val="11"/>
        <color rgb="FF006096"/>
        <rFont val="Roboto Condensed"/>
      </rPr>
      <t>Jun 25 14:45:10 x071 auth|security:debug sftp-server[11272308]: debug3: /etc/ssh/sshd_config:114 setting Banner /etc/banner</t>
    </r>
    <r>
      <rPr>
        <sz val="11"/>
        <color rgb="FF006096"/>
        <rFont val="Roboto Condensed"/>
      </rPr>
      <t xml:space="preserve">
</t>
    </r>
    <r>
      <rPr>
        <sz val="11"/>
        <color rgb="FF006096"/>
        <rFont val="Roboto Condensed"/>
      </rPr>
      <t>Jun 25 14:45:10 x071 auth|security:debug sftp-server[11272308]: debug3: /etc/ssh/sshd_config:117 setting Subsystem sftp\t/usr/sbin/sftp-server -l DEBUG3 -f AUTH</t>
    </r>
    <r>
      <rPr>
        <sz val="11"/>
        <color rgb="FF006096"/>
        <rFont val="Roboto Condensed"/>
      </rPr>
      <t xml:space="preserve">
</t>
    </r>
    <r>
      <rPr>
        <sz val="11"/>
        <color rgb="FF006096"/>
        <rFont val="Roboto Condensed"/>
      </rPr>
      <t>Jun 25 14:45:10 x071 auth|security:info sftp-server[11272308]: received client version 3</t>
    </r>
    <r>
      <rPr>
        <sz val="11"/>
        <color rgb="FF006096"/>
        <rFont val="Roboto Condensed"/>
      </rPr>
      <t xml:space="preserve">
</t>
    </r>
    <r>
      <rPr>
        <sz val="11"/>
        <color rgb="FF006096"/>
        <rFont val="Roboto Condensed"/>
      </rPr>
      <t>Jun 25 14:45:10 x071 auth|security:debug sftp-server[11272308]: debug3: request 0: realpath</t>
    </r>
    <r>
      <rPr>
        <sz val="11"/>
        <color rgb="FF006096"/>
        <rFont val="Roboto Condensed"/>
      </rPr>
      <t xml:space="preserve">
</t>
    </r>
    <r>
      <rPr>
        <sz val="11"/>
        <color rgb="FF006096"/>
        <rFont val="Roboto Condensed"/>
      </rPr>
      <t>Jun 25 14:45:10 x071 auth|security:info sftp-server[11272308]: realpath "."</t>
    </r>
    <r>
      <rPr>
        <sz val="11"/>
        <color rgb="FF006096"/>
        <rFont val="Roboto Condensed"/>
      </rPr>
      <t xml:space="preserve">
</t>
    </r>
    <r>
      <rPr>
        <sz val="11"/>
        <color rgb="FF006096"/>
        <rFont val="Roboto Condensed"/>
      </rPr>
      <t>Jun 25 14:45:10 x071 auth|security:debug sftp-server[11272308]: debug1: request 0: sent names count 1</t>
    </r>
    <r>
      <rPr>
        <sz val="11"/>
        <color rgb="FF006096"/>
        <rFont val="Roboto Condensed"/>
      </rPr>
      <t xml:space="preserve">
</t>
    </r>
    <r>
      <rPr>
        <sz val="11"/>
        <color rgb="FF000000"/>
        <rFont val="Calibri"/>
      </rPr>
      <t xml:space="preserve">
</t>
    </r>
    <r>
      <rPr>
        <sz val="11"/>
        <color rgb="FF000000"/>
        <rFont val="Calibri"/>
      </rPr>
      <t xml:space="preserve">- The recommendation is to stay with the default file mode (octal 0644) unless site policy requires octal 0600 AND it is acceptable that </t>
    </r>
    <r>
      <rPr>
        <b/>
        <sz val="11"/>
        <color rgb="FF000000"/>
        <rFont val="Calibri"/>
      </rPr>
      <t>sftp</t>
    </r>
    <r>
      <rPr>
        <sz val="11"/>
        <color rgb="FF000000"/>
        <rFont val="Calibri"/>
      </rPr>
      <t xml:space="preserve"> will not function.</t>
    </r>
    <r>
      <rPr>
        <sz val="11"/>
        <color rgb="FF000000"/>
        <rFont val="Calibri"/>
      </rPr>
      <t xml:space="preserve">
</t>
    </r>
    <r>
      <rPr>
        <sz val="11"/>
        <color rgb="FF000000"/>
        <rFont val="Calibri"/>
      </rPr>
      <t xml:space="preserve">- Choosing octal 0600 is considered a </t>
    </r>
    <r>
      <rPr>
        <b/>
        <sz val="11"/>
        <color rgb="FF000000"/>
        <rFont val="Calibri"/>
      </rPr>
      <t>Level 2</t>
    </r>
    <r>
      <rPr>
        <sz val="11"/>
        <color rgb="FF000000"/>
        <rFont val="Calibri"/>
      </rPr>
      <t xml:space="preserve"> recommendation</t>
    </r>
  </si>
  <si>
    <r>
      <rPr>
        <sz val="11"/>
        <color rgb="FF000000"/>
        <rFont val="Calibri"/>
      </rPr>
      <t xml:space="preserve">Ensure that the </t>
    </r>
    <r>
      <rPr>
        <b/>
        <sz val="11"/>
        <color rgb="FF000000"/>
        <rFont val="Calibri"/>
      </rPr>
      <t xml:space="preserve">/etc/ssh/sshd\_config </t>
    </r>
    <r>
      <rPr>
        <sz val="11"/>
        <color rgb="FF000000"/>
        <rFont val="Calibri"/>
      </rPr>
      <t>permissions have been successfully changed:</t>
    </r>
    <r>
      <rPr>
        <sz val="11"/>
        <color rgb="FF000000"/>
        <rFont val="Calibri"/>
      </rPr>
      <t xml:space="preserve">
</t>
    </r>
    <r>
      <rPr>
        <sz val="11"/>
        <color rgb="FF006096"/>
        <rFont val="Roboto Condensed"/>
      </rPr>
      <t>ls -le /etc/ssh/sshd_config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 xml:space="preserve">-rw-r--r--- root system /etc/ssh/sshd_config </t>
    </r>
    <r>
      <rPr>
        <sz val="11"/>
        <color rgb="FF006096"/>
        <rFont val="Roboto Condensed"/>
      </rPr>
      <t xml:space="preserve">
</t>
    </r>
  </si>
  <si>
    <t>4.1.1.10</t>
  </si>
  <si>
    <r>
      <rPr>
        <sz val="11"/>
        <rFont val="Calibri"/>
      </rPr>
      <t>Ensure access on /var/adm/cron/at.allow is configured</t>
    </r>
  </si>
  <si>
    <r>
      <rPr>
        <sz val="11"/>
        <color rgb="FF000000"/>
        <rFont val="Calibri"/>
      </rPr>
      <t xml:space="preserve">Apply the appropriate permissions to </t>
    </r>
    <r>
      <rPr>
        <b/>
        <sz val="11"/>
        <color rgb="FF000000"/>
        <rFont val="Calibri"/>
      </rPr>
      <t>/var/adm/cron/at.allow</t>
    </r>
    <r>
      <rPr>
        <sz val="11"/>
        <color rgb="FF000000"/>
        <rFont val="Calibri"/>
      </rPr>
      <t>:</t>
    </r>
    <r>
      <rPr>
        <sz val="11"/>
        <color rgb="FF000000"/>
        <rFont val="Calibri"/>
      </rPr>
      <t xml:space="preserve">
</t>
    </r>
    <r>
      <rPr>
        <sz val="11"/>
        <color rgb="FF006096"/>
        <rFont val="Roboto Condensed"/>
      </rPr>
      <t>chown root:sys /var/adm/cron/at.allow</t>
    </r>
    <r>
      <rPr>
        <sz val="11"/>
        <color rgb="FF006096"/>
        <rFont val="Roboto Condensed"/>
      </rPr>
      <t xml:space="preserve">
</t>
    </r>
    <r>
      <rPr>
        <sz val="11"/>
        <color rgb="FF006096"/>
        <rFont val="Roboto Condensed"/>
      </rPr>
      <t>chmod u=r,go= /var/adm/cron/at.allow</t>
    </r>
    <r>
      <rPr>
        <sz val="11"/>
        <color rgb="FF006096"/>
        <rFont val="Roboto Condensed"/>
      </rPr>
      <t xml:space="preserve">
</t>
    </r>
  </si>
  <si>
    <r>
      <rPr>
        <sz val="11"/>
        <color rgb="FF000000"/>
        <rFont val="Calibri"/>
      </rPr>
      <t xml:space="preserve">The </t>
    </r>
    <r>
      <rPr>
        <b/>
        <sz val="11"/>
        <color rgb="FF000000"/>
        <rFont val="Calibri"/>
      </rPr>
      <t>/var/adm/cron/at.allow</t>
    </r>
    <r>
      <rPr>
        <sz val="11"/>
        <color rgb="FF000000"/>
        <rFont val="Calibri"/>
      </rPr>
      <t xml:space="preserve"> file contains a list of users who can schedule jobs via the </t>
    </r>
    <r>
      <rPr>
        <b/>
        <sz val="11"/>
        <color rgb="FF000000"/>
        <rFont val="Calibri"/>
      </rPr>
      <t>at</t>
    </r>
    <r>
      <rPr>
        <sz val="11"/>
        <color rgb="FF000000"/>
        <rFont val="Calibri"/>
      </rPr>
      <t xml:space="preserve"> command.</t>
    </r>
  </si>
  <si>
    <r>
      <rPr>
        <sz val="11"/>
        <color rgb="FF000000"/>
        <rFont val="Calibri"/>
      </rPr>
      <t xml:space="preserve">Validate the permissions of </t>
    </r>
    <r>
      <rPr>
        <b/>
        <sz val="11"/>
        <color rgb="FF000000"/>
        <rFont val="Calibri"/>
      </rPr>
      <t>/var/adm/cron/at.allow</t>
    </r>
    <r>
      <rPr>
        <sz val="11"/>
        <color rgb="FF000000"/>
        <rFont val="Calibri"/>
      </rPr>
      <t>:</t>
    </r>
    <r>
      <rPr>
        <sz val="11"/>
        <color rgb="FF000000"/>
        <rFont val="Calibri"/>
      </rPr>
      <t xml:space="preserve">
</t>
    </r>
    <r>
      <rPr>
        <sz val="11"/>
        <color rgb="FF006096"/>
        <rFont val="Roboto Condensed"/>
      </rPr>
      <t>ls -l /var/adm/cron/at.allow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    root     sys         /var/adm/cron/at.allow</t>
    </r>
    <r>
      <rPr>
        <sz val="11"/>
        <color rgb="FF006096"/>
        <rFont val="Roboto Condensed"/>
      </rPr>
      <t xml:space="preserve">
</t>
    </r>
  </si>
  <si>
    <t>4.1.1.11</t>
  </si>
  <si>
    <r>
      <rPr>
        <sz val="11"/>
        <rFont val="Calibri"/>
      </rPr>
      <t>Ensure access on /var/adm/cron/cron.allow is configured</t>
    </r>
  </si>
  <si>
    <r>
      <rPr>
        <sz val="11"/>
        <color rgb="FF000000"/>
        <rFont val="Calibri"/>
      </rPr>
      <t xml:space="preserve">Apply the appropriate permissions to </t>
    </r>
    <r>
      <rPr>
        <b/>
        <sz val="11"/>
        <color rgb="FF000000"/>
        <rFont val="Calibri"/>
      </rPr>
      <t>/var/adm/cron/cron.allow</t>
    </r>
    <r>
      <rPr>
        <sz val="11"/>
        <color rgb="FF000000"/>
        <rFont val="Calibri"/>
      </rPr>
      <t>:</t>
    </r>
    <r>
      <rPr>
        <sz val="11"/>
        <color rgb="FF000000"/>
        <rFont val="Calibri"/>
      </rPr>
      <t xml:space="preserve">
</t>
    </r>
    <r>
      <rPr>
        <sz val="11"/>
        <color rgb="FF006096"/>
        <rFont val="Roboto Condensed"/>
      </rPr>
      <t>chown root:sys /var/adm/cron/cron.allow</t>
    </r>
    <r>
      <rPr>
        <sz val="11"/>
        <color rgb="FF006096"/>
        <rFont val="Roboto Condensed"/>
      </rPr>
      <t xml:space="preserve">
</t>
    </r>
    <r>
      <rPr>
        <sz val="11"/>
        <color rgb="FF006096"/>
        <rFont val="Roboto Condensed"/>
      </rPr>
      <t>chmod u=r,go= /var/adm/cron/cron.allow</t>
    </r>
    <r>
      <rPr>
        <sz val="11"/>
        <color rgb="FF006096"/>
        <rFont val="Roboto Condensed"/>
      </rPr>
      <t xml:space="preserve">
</t>
    </r>
  </si>
  <si>
    <r>
      <rPr>
        <sz val="11"/>
        <color rgb="FF000000"/>
        <rFont val="Calibri"/>
      </rPr>
      <t xml:space="preserve">The </t>
    </r>
    <r>
      <rPr>
        <b/>
        <sz val="11"/>
        <color rgb="FF000000"/>
        <rFont val="Calibri"/>
      </rPr>
      <t>/var/adm/cron/cron.allow</t>
    </r>
    <r>
      <rPr>
        <sz val="11"/>
        <color rgb="FF000000"/>
        <rFont val="Calibri"/>
      </rPr>
      <t xml:space="preserve"> file contains a list of users who can schedule jobs via the </t>
    </r>
    <r>
      <rPr>
        <b/>
        <sz val="11"/>
        <color rgb="FF000000"/>
        <rFont val="Calibri"/>
      </rPr>
      <t>cron</t>
    </r>
    <r>
      <rPr>
        <sz val="11"/>
        <color rgb="FF000000"/>
        <rFont val="Calibri"/>
      </rPr>
      <t xml:space="preserve"> command.</t>
    </r>
  </si>
  <si>
    <r>
      <rPr>
        <sz val="11"/>
        <color rgb="FF000000"/>
        <rFont val="Calibri"/>
      </rPr>
      <t xml:space="preserve">Validate the permissions of </t>
    </r>
    <r>
      <rPr>
        <b/>
        <sz val="11"/>
        <color rgb="FF000000"/>
        <rFont val="Calibri"/>
      </rPr>
      <t>/var/adm/cron/cron.allow</t>
    </r>
    <r>
      <rPr>
        <sz val="11"/>
        <color rgb="FF000000"/>
        <rFont val="Calibri"/>
      </rPr>
      <t>:</t>
    </r>
    <r>
      <rPr>
        <sz val="11"/>
        <color rgb="FF000000"/>
        <rFont val="Calibri"/>
      </rPr>
      <t xml:space="preserve">
</t>
    </r>
    <r>
      <rPr>
        <sz val="11"/>
        <color rgb="FF006096"/>
        <rFont val="Roboto Condensed"/>
      </rPr>
      <t>ls -l /var/adm/cron/cron.allow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    root     sys         /var/adm/cron/cron.allow</t>
    </r>
    <r>
      <rPr>
        <sz val="11"/>
        <color rgb="FF006096"/>
        <rFont val="Roboto Condensed"/>
      </rPr>
      <t xml:space="preserve">
</t>
    </r>
  </si>
  <si>
    <t>4.1.1.12</t>
  </si>
  <si>
    <r>
      <rPr>
        <sz val="11"/>
        <rFont val="Calibri"/>
      </rPr>
      <t>Ensure access on /var/adm/cron/log is configured</t>
    </r>
  </si>
  <si>
    <r>
      <rPr>
        <sz val="11"/>
        <color rgb="FF000000"/>
        <rFont val="Calibri"/>
      </rPr>
      <t xml:space="preserve">Specify exact permissions and user.group ids to </t>
    </r>
    <r>
      <rPr>
        <b/>
        <sz val="11"/>
        <color rgb="FF000000"/>
        <rFont val="Calibri"/>
      </rPr>
      <t>/var/adm/cron/log</t>
    </r>
    <r>
      <rPr>
        <sz val="11"/>
        <color rgb="FF000000"/>
        <rFont val="Calibri"/>
      </rPr>
      <t>:</t>
    </r>
    <r>
      <rPr>
        <sz val="11"/>
        <color rgb="FF000000"/>
        <rFont val="Calibri"/>
      </rPr>
      <t xml:space="preserve">
</t>
    </r>
    <r>
      <rPr>
        <sz val="11"/>
        <color rgb="FF006096"/>
        <rFont val="Roboto Condensed"/>
      </rPr>
      <t>chmod ug=rw,o= /var/adm/cron/log</t>
    </r>
    <r>
      <rPr>
        <sz val="11"/>
        <color rgb="FF006096"/>
        <rFont val="Roboto Condensed"/>
      </rPr>
      <t xml:space="preserve">
</t>
    </r>
    <r>
      <rPr>
        <sz val="11"/>
        <color rgb="FF006096"/>
        <rFont val="Roboto Condensed"/>
      </rPr>
      <t>chown bin:cron /var/adm/cron/log</t>
    </r>
    <r>
      <rPr>
        <sz val="11"/>
        <color rgb="FF006096"/>
        <rFont val="Roboto Condensed"/>
      </rPr>
      <t xml:space="preserve">
</t>
    </r>
  </si>
  <si>
    <r>
      <rPr>
        <sz val="11"/>
        <color rgb="FF000000"/>
        <rFont val="Calibri"/>
      </rPr>
      <t xml:space="preserve">The </t>
    </r>
    <r>
      <rPr>
        <b/>
        <sz val="11"/>
        <color rgb="FF000000"/>
        <rFont val="Calibri"/>
      </rPr>
      <t>/var/adm/cron/log</t>
    </r>
    <r>
      <rPr>
        <sz val="11"/>
        <color rgb="FF000000"/>
        <rFont val="Calibri"/>
      </rPr>
      <t xml:space="preserve"> file contains a log of all </t>
    </r>
    <r>
      <rPr>
        <b/>
        <sz val="11"/>
        <color rgb="FF000000"/>
        <rFont val="Calibri"/>
      </rPr>
      <t>cron</t>
    </r>
    <r>
      <rPr>
        <sz val="11"/>
        <color rgb="FF000000"/>
        <rFont val="Calibri"/>
      </rPr>
      <t xml:space="preserve"> jobs run on the system.</t>
    </r>
  </si>
  <si>
    <r>
      <rPr>
        <sz val="11"/>
        <color rgb="FF000000"/>
        <rFont val="Calibri"/>
      </rPr>
      <t xml:space="preserve">Validate the permissions of </t>
    </r>
    <r>
      <rPr>
        <b/>
        <sz val="11"/>
        <color rgb="FF000000"/>
        <rFont val="Calibri"/>
      </rPr>
      <t>/var/adm/cron/log</t>
    </r>
    <r>
      <rPr>
        <sz val="11"/>
        <color rgb="FF000000"/>
        <rFont val="Calibri"/>
      </rPr>
      <t>:</t>
    </r>
    <r>
      <rPr>
        <sz val="11"/>
        <color rgb="FF000000"/>
        <rFont val="Calibri"/>
      </rPr>
      <t xml:space="preserve">
</t>
    </r>
    <r>
      <rPr>
        <sz val="11"/>
        <color rgb="FF006096"/>
        <rFont val="Roboto Condensed"/>
      </rPr>
      <t>ls -l /var/adm/cron/log | awk '{print $1, $3, $4,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-rw-rw---- bin cron /var/adm/cron/log</t>
    </r>
    <r>
      <rPr>
        <sz val="11"/>
        <color rgb="FF006096"/>
        <rFont val="Roboto Condensed"/>
      </rPr>
      <t xml:space="preserve">
</t>
    </r>
  </si>
  <si>
    <r>
      <rPr>
        <sz val="11"/>
        <color rgb="FF000000"/>
        <rFont val="Calibri"/>
      </rPr>
      <t>660</t>
    </r>
  </si>
  <si>
    <t>4.1.1.13</t>
  </si>
  <si>
    <r>
      <rPr>
        <sz val="11"/>
        <rFont val="Calibri"/>
      </rPr>
      <t>Ensure access on /var/ct/RMstart.log is configured</t>
    </r>
  </si>
  <si>
    <r>
      <rPr>
        <sz val="11"/>
        <color rgb="FF000000"/>
        <rFont val="Calibri"/>
      </rPr>
      <t xml:space="preserve">Set ownership and permissions on </t>
    </r>
    <r>
      <rPr>
        <b/>
        <sz val="11"/>
        <color rgb="FF000000"/>
        <rFont val="Calibri"/>
      </rPr>
      <t>/var/ct/RMstart.log</t>
    </r>
    <r>
      <rPr>
        <sz val="11"/>
        <color rgb="FF000000"/>
        <rFont val="Calibri"/>
      </rPr>
      <t>:</t>
    </r>
    <r>
      <rPr>
        <sz val="11"/>
        <color rgb="FF000000"/>
        <rFont val="Calibri"/>
      </rPr>
      <t xml:space="preserve">
</t>
    </r>
    <r>
      <rPr>
        <sz val="11"/>
        <color rgb="FF006096"/>
        <rFont val="Roboto Condensed"/>
      </rPr>
      <t># /usr/bin/chown root:system /var/ct/RMstart.log</t>
    </r>
    <r>
      <rPr>
        <sz val="11"/>
        <color rgb="FF006096"/>
        <rFont val="Roboto Condensed"/>
      </rPr>
      <t xml:space="preserve">
</t>
    </r>
    <r>
      <rPr>
        <sz val="11"/>
        <color rgb="FF006096"/>
        <rFont val="Roboto Condensed"/>
      </rPr>
      <t># /usr/bin/chmod u-x,g-wx,o-rwx /var/ct/RMstart.log</t>
    </r>
    <r>
      <rPr>
        <sz val="11"/>
        <color rgb="FF006096"/>
        <rFont val="Roboto Condensed"/>
      </rPr>
      <t xml:space="preserve">
</t>
    </r>
  </si>
  <si>
    <r>
      <rPr>
        <sz val="11"/>
        <color rgb="FF000000"/>
        <rFont val="Calibri"/>
      </rPr>
      <t xml:space="preserve">The </t>
    </r>
    <r>
      <rPr>
        <b/>
        <sz val="11"/>
        <color rgb="FF000000"/>
        <rFont val="Calibri"/>
      </rPr>
      <t>/var/ct/RMstart.log</t>
    </r>
    <r>
      <rPr>
        <sz val="11"/>
        <color rgb="FF000000"/>
        <rFont val="Calibri"/>
      </rPr>
      <t xml:space="preserve"> is the logfile used by RMC and can contain sensitive data that must be secured.</t>
    </r>
  </si>
  <si>
    <r>
      <rPr>
        <sz val="11"/>
        <color rgb="FF000000"/>
        <rFont val="Calibri"/>
      </rPr>
      <t xml:space="preserve">Validate the permissions of </t>
    </r>
    <r>
      <rPr>
        <b/>
        <sz val="11"/>
        <color rgb="FF000000"/>
        <rFont val="Calibri"/>
      </rPr>
      <t>/var/ct/RMstart.log</t>
    </r>
    <r>
      <rPr>
        <sz val="11"/>
        <color rgb="FF000000"/>
        <rFont val="Calibri"/>
      </rPr>
      <t>:</t>
    </r>
    <r>
      <rPr>
        <sz val="11"/>
        <color rgb="FF000000"/>
        <rFont val="Calibri"/>
      </rPr>
      <t xml:space="preserve">
</t>
    </r>
    <r>
      <rPr>
        <sz val="11"/>
        <color rgb="FF006096"/>
        <rFont val="Roboto Condensed"/>
      </rPr>
      <t># /usr/bin/ls -l /var/ct/RMstart.log| /usr/bin/awk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    root     system       /var/ct/RMstart.log</t>
    </r>
    <r>
      <rPr>
        <sz val="11"/>
        <color rgb="FF006096"/>
        <rFont val="Roboto Condensed"/>
      </rPr>
      <t xml:space="preserve">
</t>
    </r>
    <r>
      <rPr>
        <sz val="11"/>
        <color rgb="FF000000"/>
        <rFont val="Calibri"/>
      </rPr>
      <t xml:space="preserve">
</t>
    </r>
    <r>
      <rPr>
        <sz val="11"/>
        <color rgb="FF000000"/>
        <rFont val="Calibri"/>
      </rPr>
      <t>Permissions which are more restrictive than those listed above are also acceptable.</t>
    </r>
  </si>
  <si>
    <t>4.1.1.14</t>
  </si>
  <si>
    <r>
      <rPr>
        <sz val="11"/>
        <rFont val="Calibri"/>
      </rPr>
      <t>Ensure access on /var/tmp/dpid2.log is configured</t>
    </r>
  </si>
  <si>
    <r>
      <rPr>
        <sz val="11"/>
        <color rgb="FF000000"/>
        <rFont val="Calibri"/>
      </rPr>
      <t xml:space="preserve">Set ownership and permissions on </t>
    </r>
    <r>
      <rPr>
        <b/>
        <sz val="11"/>
        <color rgb="FF000000"/>
        <rFont val="Calibri"/>
      </rPr>
      <t>/var/tmp/dpid2.log</t>
    </r>
    <r>
      <rPr>
        <sz val="11"/>
        <color rgb="FF000000"/>
        <rFont val="Calibri"/>
      </rPr>
      <t>:</t>
    </r>
    <r>
      <rPr>
        <sz val="11"/>
        <color rgb="FF000000"/>
        <rFont val="Calibri"/>
      </rPr>
      <t xml:space="preserve">
</t>
    </r>
    <r>
      <rPr>
        <sz val="11"/>
        <color rgb="FF006096"/>
        <rFont val="Roboto Condensed"/>
      </rPr>
      <t># /usr/bin/chown root:system /var/tmp/dpid2.log</t>
    </r>
    <r>
      <rPr>
        <sz val="11"/>
        <color rgb="FF006096"/>
        <rFont val="Roboto Condensed"/>
      </rPr>
      <t xml:space="preserve">
</t>
    </r>
    <r>
      <rPr>
        <sz val="11"/>
        <color rgb="FF006096"/>
        <rFont val="Roboto Condensed"/>
      </rPr>
      <t># /usr/bin/chmod u-x,g-wx,o-rwx /var/tmp/dpid2.log</t>
    </r>
    <r>
      <rPr>
        <sz val="11"/>
        <color rgb="FF006096"/>
        <rFont val="Roboto Condensed"/>
      </rPr>
      <t xml:space="preserve">
</t>
    </r>
  </si>
  <si>
    <r>
      <rPr>
        <sz val="11"/>
        <color rgb="FF000000"/>
        <rFont val="Calibri"/>
      </rPr>
      <t xml:space="preserve">The </t>
    </r>
    <r>
      <rPr>
        <b/>
        <sz val="11"/>
        <color rgb="FF000000"/>
        <rFont val="Calibri"/>
      </rPr>
      <t>/var/tmp/dpid2.log</t>
    </r>
    <r>
      <rPr>
        <sz val="11"/>
        <color rgb="FF000000"/>
        <rFont val="Calibri"/>
      </rPr>
      <t xml:space="preserve"> is the logfile used by </t>
    </r>
    <r>
      <rPr>
        <b/>
        <sz val="11"/>
        <color rgb="FF000000"/>
        <rFont val="Calibri"/>
      </rPr>
      <t>dpid2</t>
    </r>
    <r>
      <rPr>
        <sz val="11"/>
        <color rgb="FF000000"/>
        <rFont val="Calibri"/>
      </rPr>
      <t xml:space="preserve"> daemon, and contains SNMP information.</t>
    </r>
  </si>
  <si>
    <r>
      <rPr>
        <sz val="11"/>
        <color rgb="FF000000"/>
        <rFont val="Calibri"/>
      </rPr>
      <t xml:space="preserve">Validate the permissions of </t>
    </r>
    <r>
      <rPr>
        <b/>
        <sz val="11"/>
        <color rgb="FF000000"/>
        <rFont val="Calibri"/>
      </rPr>
      <t>/var/tmp/dpid2.log</t>
    </r>
    <r>
      <rPr>
        <sz val="11"/>
        <color rgb="FF000000"/>
        <rFont val="Calibri"/>
      </rPr>
      <t>:</t>
    </r>
    <r>
      <rPr>
        <sz val="11"/>
        <color rgb="FF000000"/>
        <rFont val="Calibri"/>
      </rPr>
      <t xml:space="preserve">
</t>
    </r>
    <r>
      <rPr>
        <sz val="11"/>
        <color rgb="FF006096"/>
        <rFont val="Roboto Condensed"/>
      </rPr>
      <t># /usr/bin/ls -l /var/tmp/dpid2.log| /usr/bin/awk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    root     system       /var/tmp/dpid2.log</t>
    </r>
    <r>
      <rPr>
        <sz val="11"/>
        <color rgb="FF006096"/>
        <rFont val="Roboto Condensed"/>
      </rPr>
      <t xml:space="preserve">
</t>
    </r>
    <r>
      <rPr>
        <sz val="11"/>
        <color rgb="FF000000"/>
        <rFont val="Calibri"/>
      </rPr>
      <t xml:space="preserve">
</t>
    </r>
    <r>
      <rPr>
        <sz val="11"/>
        <color rgb="FF000000"/>
        <rFont val="Calibri"/>
      </rPr>
      <t>Permissions which are more restrictive than those listed above are also acceptable.</t>
    </r>
  </si>
  <si>
    <t>4.1.1.15</t>
  </si>
  <si>
    <r>
      <rPr>
        <sz val="11"/>
        <rFont val="Calibri"/>
      </rPr>
      <t>Ensure access on /var/tmp/hostmibd.log is configured</t>
    </r>
  </si>
  <si>
    <r>
      <rPr>
        <sz val="11"/>
        <color rgb="FF000000"/>
        <rFont val="Calibri"/>
      </rPr>
      <t xml:space="preserve">Set ownership and permissions on </t>
    </r>
    <r>
      <rPr>
        <b/>
        <sz val="11"/>
        <color rgb="FF000000"/>
        <rFont val="Calibri"/>
      </rPr>
      <t>/var/tmp/hostmibd.log</t>
    </r>
    <r>
      <rPr>
        <sz val="11"/>
        <color rgb="FF000000"/>
        <rFont val="Calibri"/>
      </rPr>
      <t>:</t>
    </r>
    <r>
      <rPr>
        <sz val="11"/>
        <color rgb="FF000000"/>
        <rFont val="Calibri"/>
      </rPr>
      <t xml:space="preserve">
</t>
    </r>
    <r>
      <rPr>
        <sz val="11"/>
        <color rgb="FF006096"/>
        <rFont val="Roboto Condensed"/>
      </rPr>
      <t># /usr/bin/chown root:system /var/tmp/hostmibd.log</t>
    </r>
    <r>
      <rPr>
        <sz val="11"/>
        <color rgb="FF006096"/>
        <rFont val="Roboto Condensed"/>
      </rPr>
      <t xml:space="preserve">
</t>
    </r>
    <r>
      <rPr>
        <sz val="11"/>
        <color rgb="FF006096"/>
        <rFont val="Roboto Condensed"/>
      </rPr>
      <t># /usr/bin/chmod u-x,g-wx,o-rwx /var/tmp/hostmibd.log</t>
    </r>
    <r>
      <rPr>
        <sz val="11"/>
        <color rgb="FF006096"/>
        <rFont val="Roboto Condensed"/>
      </rPr>
      <t xml:space="preserve">
</t>
    </r>
  </si>
  <si>
    <r>
      <rPr>
        <sz val="11"/>
        <color rgb="FF000000"/>
        <rFont val="Calibri"/>
      </rPr>
      <t xml:space="preserve">The </t>
    </r>
    <r>
      <rPr>
        <b/>
        <sz val="11"/>
        <color rgb="FF000000"/>
        <rFont val="Calibri"/>
      </rPr>
      <t>/var/tmp/hostmibd.log</t>
    </r>
    <r>
      <rPr>
        <sz val="11"/>
        <color rgb="FF000000"/>
        <rFont val="Calibri"/>
      </rPr>
      <t xml:space="preserve"> is the logfile used by </t>
    </r>
    <r>
      <rPr>
        <b/>
        <sz val="11"/>
        <color rgb="FF000000"/>
        <rFont val="Calibri"/>
      </rPr>
      <t>hostmibd</t>
    </r>
    <r>
      <rPr>
        <sz val="11"/>
        <color rgb="FF000000"/>
        <rFont val="Calibri"/>
      </rPr>
      <t xml:space="preserve"> daemon, and contains network and machine related information.</t>
    </r>
  </si>
  <si>
    <r>
      <rPr>
        <sz val="11"/>
        <color rgb="FF000000"/>
        <rFont val="Calibri"/>
      </rPr>
      <t xml:space="preserve">Validate the permissions of </t>
    </r>
    <r>
      <rPr>
        <b/>
        <sz val="11"/>
        <color rgb="FF000000"/>
        <rFont val="Calibri"/>
      </rPr>
      <t>/var/tmp/hostmibd.log</t>
    </r>
    <r>
      <rPr>
        <sz val="11"/>
        <color rgb="FF000000"/>
        <rFont val="Calibri"/>
      </rPr>
      <t>:</t>
    </r>
    <r>
      <rPr>
        <sz val="11"/>
        <color rgb="FF000000"/>
        <rFont val="Calibri"/>
      </rPr>
      <t xml:space="preserve">
</t>
    </r>
    <r>
      <rPr>
        <sz val="11"/>
        <color rgb="FF006096"/>
        <rFont val="Roboto Condensed"/>
      </rPr>
      <t># /usr/bin/ls -l /var/tmp/hostmibd.log| /usr/bin/awk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    root     system       /var/tmp/hostmibd.log</t>
    </r>
    <r>
      <rPr>
        <sz val="11"/>
        <color rgb="FF006096"/>
        <rFont val="Roboto Condensed"/>
      </rPr>
      <t xml:space="preserve">
</t>
    </r>
    <r>
      <rPr>
        <sz val="11"/>
        <color rgb="FF000000"/>
        <rFont val="Calibri"/>
      </rPr>
      <t xml:space="preserve">
</t>
    </r>
    <r>
      <rPr>
        <sz val="11"/>
        <color rgb="FF000000"/>
        <rFont val="Calibri"/>
      </rPr>
      <t>Permissions which are more restrictive than those listed above are also acceptable.</t>
    </r>
  </si>
  <si>
    <t>4.1.1.16</t>
  </si>
  <si>
    <r>
      <rPr>
        <sz val="11"/>
        <rFont val="Calibri"/>
      </rPr>
      <t>Ensure access on /var/tmp/snmpd.log is configured</t>
    </r>
  </si>
  <si>
    <r>
      <rPr>
        <sz val="11"/>
        <color rgb="FF000000"/>
        <rFont val="Calibri"/>
      </rPr>
      <t xml:space="preserve">Set ownership and permissions on </t>
    </r>
    <r>
      <rPr>
        <b/>
        <sz val="11"/>
        <color rgb="FF000000"/>
        <rFont val="Calibri"/>
      </rPr>
      <t>/var/tmp/snmpd.log:</t>
    </r>
    <r>
      <rPr>
        <sz val="11"/>
        <color rgb="FF000000"/>
        <rFont val="Calibri"/>
      </rPr>
      <t xml:space="preserve">
</t>
    </r>
    <r>
      <rPr>
        <sz val="11"/>
        <color rgb="FF006096"/>
        <rFont val="Roboto Condensed"/>
      </rPr>
      <t># /usr/bin/chown root:system /var/tmp/snmpd.log</t>
    </r>
    <r>
      <rPr>
        <sz val="11"/>
        <color rgb="FF006096"/>
        <rFont val="Roboto Condensed"/>
      </rPr>
      <t xml:space="preserve">
</t>
    </r>
    <r>
      <rPr>
        <sz val="11"/>
        <color rgb="FF006096"/>
        <rFont val="Roboto Condensed"/>
      </rPr>
      <t># /usr/bin/chmod u-x,g-wx,o-rwx /var/tmp/snmpd.log</t>
    </r>
    <r>
      <rPr>
        <sz val="11"/>
        <color rgb="FF006096"/>
        <rFont val="Roboto Condensed"/>
      </rPr>
      <t xml:space="preserve">
</t>
    </r>
  </si>
  <si>
    <r>
      <rPr>
        <sz val="11"/>
        <color rgb="FF000000"/>
        <rFont val="Calibri"/>
      </rPr>
      <t xml:space="preserve">The </t>
    </r>
    <r>
      <rPr>
        <b/>
        <sz val="11"/>
        <color rgb="FF000000"/>
        <rFont val="Calibri"/>
      </rPr>
      <t>/var/tmp/snmpd.log</t>
    </r>
    <r>
      <rPr>
        <sz val="11"/>
        <color rgb="FF000000"/>
        <rFont val="Calibri"/>
      </rPr>
      <t xml:space="preserve"> is the logfile used by </t>
    </r>
    <r>
      <rPr>
        <b/>
        <sz val="11"/>
        <color rgb="FF000000"/>
        <rFont val="Calibri"/>
      </rPr>
      <t>snmpd</t>
    </r>
    <r>
      <rPr>
        <sz val="11"/>
        <color rgb="FF000000"/>
        <rFont val="Calibri"/>
      </rPr>
      <t xml:space="preserve"> daemon, and contains network and machine related information.</t>
    </r>
  </si>
  <si>
    <r>
      <rPr>
        <sz val="11"/>
        <color rgb="FF000000"/>
        <rFont val="Calibri"/>
      </rPr>
      <t xml:space="preserve">Validate the permissions of </t>
    </r>
    <r>
      <rPr>
        <b/>
        <sz val="11"/>
        <color rgb="FF000000"/>
        <rFont val="Calibri"/>
      </rPr>
      <t>/var/tmp/snmpd.log</t>
    </r>
    <r>
      <rPr>
        <sz val="11"/>
        <color rgb="FF000000"/>
        <rFont val="Calibri"/>
      </rPr>
      <t>:</t>
    </r>
    <r>
      <rPr>
        <sz val="11"/>
        <color rgb="FF000000"/>
        <rFont val="Calibri"/>
      </rPr>
      <t xml:space="preserve">
</t>
    </r>
    <r>
      <rPr>
        <sz val="11"/>
        <color rgb="FF006096"/>
        <rFont val="Roboto Condensed"/>
      </rPr>
      <t># /usr/bin/ls -l /var/tmp/snmpd.log| /usr/bin/awk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    root     system       /var/tmp/snmpd.log</t>
    </r>
    <r>
      <rPr>
        <sz val="11"/>
        <color rgb="FF006096"/>
        <rFont val="Roboto Condensed"/>
      </rPr>
      <t xml:space="preserve">
</t>
    </r>
    <r>
      <rPr>
        <sz val="11"/>
        <color rgb="FF000000"/>
        <rFont val="Calibri"/>
      </rPr>
      <t xml:space="preserve">
</t>
    </r>
    <r>
      <rPr>
        <sz val="11"/>
        <color rgb="FF000000"/>
        <rFont val="Calibri"/>
      </rPr>
      <t>Permissions which are more restrictive than those listed above are also acceptable.</t>
    </r>
  </si>
  <si>
    <t>4.1.1.17</t>
  </si>
  <si>
    <r>
      <rPr>
        <sz val="11"/>
        <rFont val="Calibri"/>
      </rPr>
      <t>Ensure access is configured for commands referenced by crontab entries</t>
    </r>
  </si>
  <si>
    <r>
      <rPr>
        <sz val="11"/>
        <color rgb="FF000000"/>
        <rFont val="Calibri"/>
      </rPr>
      <t>Ensure that all root crontab entries are owned and writable by root only.</t>
    </r>
    <r>
      <rPr>
        <sz val="11"/>
        <color rgb="FF000000"/>
        <rFont val="Calibri"/>
      </rPr>
      <t xml:space="preserve">
</t>
    </r>
    <r>
      <rPr>
        <sz val="11"/>
        <color rgb="FF000000"/>
        <rFont val="Calibri"/>
      </rPr>
      <t>The script below traverses up each individual directory path, ensuring that all directories are not group/world writable and that they are owned by the root or bin user:</t>
    </r>
    <r>
      <rPr>
        <sz val="11"/>
        <color rgb="FF000000"/>
        <rFont val="Calibri"/>
      </rPr>
      <t xml:space="preserve">
</t>
    </r>
    <r>
      <rPr>
        <sz val="11"/>
        <color rgb="FF006096"/>
        <rFont val="Roboto Condensed"/>
      </rPr>
      <t>crontab -l |egrep -v '^#' |awk '{print $6}' |grep "^/" |sort -u | while read CMD</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CMD=${CMD:-$(pwd)}</t>
    </r>
    <r>
      <rPr>
        <sz val="11"/>
        <color rgb="FF006096"/>
        <rFont val="Roboto Condensed"/>
      </rPr>
      <t xml:space="preserve">
</t>
    </r>
    <r>
      <rPr>
        <sz val="11"/>
        <color rgb="FF006096"/>
        <rFont val="Roboto Condensed"/>
      </rPr>
      <t>while [[ -a ${CMD} ]]</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"$(ls -ld ${CMD})" = @([-d]???????w? *) ]] &amp;&amp; print " WARNING ${CMD} is world writable"</t>
    </r>
    <r>
      <rPr>
        <sz val="11"/>
        <color rgb="FF006096"/>
        <rFont val="Roboto Condensed"/>
      </rPr>
      <t xml:space="preserve">
</t>
    </r>
    <r>
      <rPr>
        <sz val="11"/>
        <color rgb="FF006096"/>
        <rFont val="Roboto Condensed"/>
      </rPr>
      <t>[[ "$(ls -ld ${CMD})" = @([-d]????w???? *) ]] &amp;&amp; print " WARNING ${CMD} is group writable"</t>
    </r>
    <r>
      <rPr>
        <sz val="11"/>
        <color rgb="FF006096"/>
        <rFont val="Roboto Condensed"/>
      </rPr>
      <t xml:space="preserve">
</t>
    </r>
    <r>
      <rPr>
        <sz val="11"/>
        <color rgb="FF006096"/>
        <rFont val="Roboto Condensed"/>
      </rPr>
      <t>[[ "$(ls -ld ${CMD} |awk '{print $3}')" != @(root|bin) ]] &amp;&amp; print " WARNING ${CMD} is not owned by root or bin"</t>
    </r>
    <r>
      <rPr>
        <sz val="11"/>
        <color rgb="FF006096"/>
        <rFont val="Roboto Condensed"/>
      </rPr>
      <t xml:space="preserve">
</t>
    </r>
    <r>
      <rPr>
        <sz val="11"/>
        <color rgb="FF006096"/>
        <rFont val="Roboto Condensed"/>
      </rPr>
      <t>CMD=${CMD%/*}</t>
    </r>
    <r>
      <rPr>
        <sz val="11"/>
        <color rgb="FF006096"/>
        <rFont val="Roboto Condensed"/>
      </rPr>
      <t xml:space="preserve">
</t>
    </r>
    <r>
      <rPr>
        <sz val="11"/>
        <color rgb="FF006096"/>
        <rFont val="Roboto Condensed"/>
      </rPr>
      <t xml:space="preserve">done   </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NOTE: Review the output and manually change the directories, if possible. Directories which are group and/or world writable or not owned by root are marked with "WARNING"</t>
    </r>
    <r>
      <rPr>
        <sz val="11"/>
        <color rgb="FF000000"/>
        <rFont val="Calibri"/>
      </rPr>
      <t xml:space="preserve">
</t>
    </r>
    <r>
      <rPr>
        <sz val="11"/>
        <color rgb="FF000000"/>
        <rFont val="Calibri"/>
      </rPr>
      <t>To manually change permissions on the files or directories:</t>
    </r>
    <r>
      <rPr>
        <sz val="11"/>
        <color rgb="FF000000"/>
        <rFont val="Calibri"/>
      </rPr>
      <t xml:space="preserve">
</t>
    </r>
    <r>
      <rPr>
        <sz val="11"/>
        <color rgb="FF000000"/>
        <rFont val="Calibri"/>
      </rPr>
      <t>To remove group writable access:</t>
    </r>
    <r>
      <rPr>
        <sz val="11"/>
        <color rgb="FF000000"/>
        <rFont val="Calibri"/>
      </rPr>
      <t xml:space="preserve">
</t>
    </r>
    <r>
      <rPr>
        <sz val="11"/>
        <color rgb="FF006096"/>
        <rFont val="Roboto Condensed"/>
      </rPr>
      <t>chmod g-w &lt;name&gt;</t>
    </r>
    <r>
      <rPr>
        <sz val="11"/>
        <color rgb="FF006096"/>
        <rFont val="Roboto Condensed"/>
      </rPr>
      <t xml:space="preserve">
</t>
    </r>
    <r>
      <rPr>
        <sz val="11"/>
        <color rgb="FF000000"/>
        <rFont val="Calibri"/>
      </rPr>
      <t xml:space="preserve">
</t>
    </r>
    <r>
      <rPr>
        <sz val="11"/>
        <color rgb="FF000000"/>
        <rFont val="Calibri"/>
      </rPr>
      <t>To remove world writable access:</t>
    </r>
    <r>
      <rPr>
        <sz val="11"/>
        <color rgb="FF000000"/>
        <rFont val="Calibri"/>
      </rPr>
      <t xml:space="preserve">
</t>
    </r>
    <r>
      <rPr>
        <sz val="11"/>
        <color rgb="FF006096"/>
        <rFont val="Roboto Condensed"/>
      </rPr>
      <t>chmod o-w &lt;name&gt;</t>
    </r>
    <r>
      <rPr>
        <sz val="11"/>
        <color rgb="FF006096"/>
        <rFont val="Roboto Condensed"/>
      </rPr>
      <t xml:space="preserve">
</t>
    </r>
    <r>
      <rPr>
        <sz val="11"/>
        <color rgb="FF000000"/>
        <rFont val="Calibri"/>
      </rPr>
      <t xml:space="preserve">
</t>
    </r>
    <r>
      <rPr>
        <sz val="11"/>
        <color rgb="FF000000"/>
        <rFont val="Calibri"/>
      </rPr>
      <t>To remove both group and world writable access:</t>
    </r>
    <r>
      <rPr>
        <sz val="11"/>
        <color rgb="FF000000"/>
        <rFont val="Calibri"/>
      </rPr>
      <t xml:space="preserve">
</t>
    </r>
    <r>
      <rPr>
        <sz val="11"/>
        <color rgb="FF006096"/>
        <rFont val="Roboto Condensed"/>
      </rPr>
      <t>chmod go-w &lt;name&gt;</t>
    </r>
    <r>
      <rPr>
        <sz val="11"/>
        <color rgb="FF006096"/>
        <rFont val="Roboto Condensed"/>
      </rPr>
      <t xml:space="preserve">
</t>
    </r>
    <r>
      <rPr>
        <sz val="11"/>
        <color rgb="FF000000"/>
        <rFont val="Calibri"/>
      </rPr>
      <t xml:space="preserve">
</t>
    </r>
    <r>
      <rPr>
        <sz val="11"/>
        <color rgb="FF000000"/>
        <rFont val="Calibri"/>
      </rPr>
      <t>To change the owner of a file or directory:</t>
    </r>
    <r>
      <rPr>
        <sz val="11"/>
        <color rgb="FF000000"/>
        <rFont val="Calibri"/>
      </rPr>
      <t xml:space="preserve">
</t>
    </r>
    <r>
      <rPr>
        <sz val="11"/>
        <color rgb="FF006096"/>
        <rFont val="Roboto Condensed"/>
      </rPr>
      <t>chown &lt;new user&gt; &lt;name&gt;</t>
    </r>
    <r>
      <rPr>
        <sz val="11"/>
        <color rgb="FF006096"/>
        <rFont val="Roboto Condensed"/>
      </rPr>
      <t xml:space="preserve">
</t>
    </r>
  </si>
  <si>
    <r>
      <rPr>
        <sz val="11"/>
        <color rgb="FF000000"/>
        <rFont val="Calibri"/>
      </rPr>
      <t xml:space="preserve">This script checks the permissions of all the root </t>
    </r>
    <r>
      <rPr>
        <b/>
        <sz val="11"/>
        <color rgb="FF000000"/>
        <rFont val="Calibri"/>
      </rPr>
      <t>crontab</t>
    </r>
    <r>
      <rPr>
        <sz val="11"/>
        <color rgb="FF000000"/>
        <rFont val="Calibri"/>
      </rPr>
      <t xml:space="preserve"> entries, to ensure that they are owned and writable by the root user only.</t>
    </r>
  </si>
  <si>
    <r>
      <rPr>
        <sz val="11"/>
        <color rgb="FF000000"/>
        <rFont val="Calibri"/>
      </rPr>
      <t>From the command prompt, execute the following script:</t>
    </r>
    <r>
      <rPr>
        <sz val="11"/>
        <color rgb="FF000000"/>
        <rFont val="Calibri"/>
      </rPr>
      <t xml:space="preserve">
</t>
    </r>
    <r>
      <rPr>
        <sz val="11"/>
        <color rgb="FF006096"/>
        <rFont val="Roboto Condensed"/>
      </rPr>
      <t>crontab -l |egrep -v '^#' |awk '{print $6}' |grep "^/" |sort -u | while read CMD</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first examine the complete command, and later parse the command for it's directory components.</t>
    </r>
    <r>
      <rPr>
        <sz val="11"/>
        <color rgb="FF006096"/>
        <rFont val="Roboto Condensed"/>
      </rPr>
      <t xml:space="preserve">
</t>
    </r>
    <r>
      <rPr>
        <sz val="11"/>
        <color rgb="FF006096"/>
        <rFont val="Roboto Condensed"/>
      </rPr>
      <t>CMD=${CMD:-$(pwd)}</t>
    </r>
    <r>
      <rPr>
        <sz val="11"/>
        <color rgb="FF006096"/>
        <rFont val="Roboto Condensed"/>
      </rPr>
      <t xml:space="preserve">
</t>
    </r>
    <r>
      <rPr>
        <sz val="11"/>
        <color rgb="FF006096"/>
        <rFont val="Roboto Condensed"/>
      </rPr>
      <t>while [[ -a ${CMD} ]]</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"$(ls -ld ${CMD})" = @([-d]???????w? *) ]] &amp;&amp; print " WARNING ${CMD} is world writable"</t>
    </r>
    <r>
      <rPr>
        <sz val="11"/>
        <color rgb="FF006096"/>
        <rFont val="Roboto Condensed"/>
      </rPr>
      <t xml:space="preserve">
</t>
    </r>
    <r>
      <rPr>
        <sz val="11"/>
        <color rgb="FF006096"/>
        <rFont val="Roboto Condensed"/>
      </rPr>
      <t>[[ "$(ls -ld ${CMD})" = @([-d]????w???? *) ]] &amp;&amp; print " WARNING ${CMD} is group writable"</t>
    </r>
    <r>
      <rPr>
        <sz val="11"/>
        <color rgb="FF006096"/>
        <rFont val="Roboto Condensed"/>
      </rPr>
      <t xml:space="preserve">
</t>
    </r>
    <r>
      <rPr>
        <sz val="11"/>
        <color rgb="FF006096"/>
        <rFont val="Roboto Condensed"/>
      </rPr>
      <t>[[ "$(ls -ld ${CMD} |awk '{print $3}')" != @(root|bin) ]] &amp;&amp; print " WARNING ${CMD} is not owned by root or bin"</t>
    </r>
    <r>
      <rPr>
        <sz val="11"/>
        <color rgb="FF006096"/>
        <rFont val="Roboto Condensed"/>
      </rPr>
      <t xml:space="preserve">
</t>
    </r>
    <r>
      <rPr>
        <sz val="11"/>
        <color rgb="FF006096"/>
        <rFont val="Roboto Condensed"/>
      </rPr>
      <t># parse the command PATH for correct permissions</t>
    </r>
    <r>
      <rPr>
        <sz val="11"/>
        <color rgb="FF006096"/>
        <rFont val="Roboto Condensed"/>
      </rPr>
      <t xml:space="preserve">
</t>
    </r>
    <r>
      <rPr>
        <sz val="11"/>
        <color rgb="FF006096"/>
        <rFont val="Roboto Condensed"/>
      </rPr>
      <t>CMD=${CMD%/*}</t>
    </r>
    <r>
      <rPr>
        <sz val="11"/>
        <color rgb="FF006096"/>
        <rFont val="Roboto Condensed"/>
      </rPr>
      <t xml:space="preserve">
</t>
    </r>
    <r>
      <rPr>
        <sz val="11"/>
        <color rgb="FF006096"/>
        <rFont val="Roboto Condensed"/>
      </rPr>
      <t xml:space="preserve">done   </t>
    </r>
    <r>
      <rPr>
        <sz val="11"/>
        <color rgb="FF006096"/>
        <rFont val="Roboto Condensed"/>
      </rPr>
      <t xml:space="preserve">
</t>
    </r>
    <r>
      <rPr>
        <sz val="11"/>
        <color rgb="FF006096"/>
        <rFont val="Roboto Condensed"/>
      </rPr>
      <t>done</t>
    </r>
    <r>
      <rPr>
        <sz val="11"/>
        <color rgb="FF006096"/>
        <rFont val="Roboto Condensed"/>
      </rPr>
      <t xml:space="preserve">
</t>
    </r>
  </si>
  <si>
    <t>4.1.1.18</t>
  </si>
  <si>
    <r>
      <rPr>
        <sz val="11"/>
        <rFont val="Calibri"/>
      </rPr>
      <t>Ensure local interactive user dot files access is configured</t>
    </r>
  </si>
  <si>
    <r>
      <rPr>
        <sz val="11"/>
        <color rgb="FF000000"/>
        <rFont val="Calibri"/>
      </rPr>
      <t>Search and remediate any user configuration files which have group or world writable access:</t>
    </r>
    <r>
      <rPr>
        <sz val="11"/>
        <color rgb="FF000000"/>
        <rFont val="Calibri"/>
      </rPr>
      <t xml:space="preserve">
</t>
    </r>
    <r>
      <rPr>
        <sz val="11"/>
        <color rgb="FF006096"/>
        <rFont val="Roboto Condensed"/>
      </rPr>
      <t>lsuser -a home ALL |cut -f2 -d= |egrep -v "^/$|/etc|/bin|/var|/usr|/usr/sys" |while read homedir;</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if [[ -d ${homedir} ]];</t>
    </r>
    <r>
      <rPr>
        <sz val="11"/>
        <color rgb="FF006096"/>
        <rFont val="Roboto Condensed"/>
      </rPr>
      <t xml:space="preserve">
</t>
    </r>
    <r>
      <rPr>
        <sz val="11"/>
        <color rgb="FF006096"/>
        <rFont val="Roboto Condensed"/>
      </rPr>
      <t>then</t>
    </r>
    <r>
      <rPr>
        <sz val="11"/>
        <color rgb="FF006096"/>
        <rFont val="Roboto Condensed"/>
      </rPr>
      <t xml:space="preserve">
</t>
    </r>
    <r>
      <rPr>
        <sz val="11"/>
        <color rgb="FF006096"/>
        <rFont val="Roboto Condensed"/>
      </rPr>
      <t>echo "Removing 'go-w' from all user confguration files in '${homedir}'"</t>
    </r>
    <r>
      <rPr>
        <sz val="11"/>
        <color rgb="FF006096"/>
        <rFont val="Roboto Condensed"/>
      </rPr>
      <t xml:space="preserve">
</t>
    </r>
    <r>
      <rPr>
        <sz val="11"/>
        <color rgb="FF006096"/>
        <rFont val="Roboto Condensed"/>
      </rPr>
      <t>ls -a ${homedir} |egrep "^\.[a-z]" |while read file;</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if [[ -f "${homedir}/${file}" ]];</t>
    </r>
    <r>
      <rPr>
        <sz val="11"/>
        <color rgb="FF006096"/>
        <rFont val="Roboto Condensed"/>
      </rPr>
      <t xml:space="preserve">
</t>
    </r>
    <r>
      <rPr>
        <sz val="11"/>
        <color rgb="FF006096"/>
        <rFont val="Roboto Condensed"/>
      </rPr>
      <t>then</t>
    </r>
    <r>
      <rPr>
        <sz val="11"/>
        <color rgb="FF006096"/>
        <rFont val="Roboto Condensed"/>
      </rPr>
      <t xml:space="preserve">
</t>
    </r>
    <r>
      <rPr>
        <sz val="11"/>
        <color rgb="FF006096"/>
        <rFont val="Roboto Condensed"/>
      </rPr>
      <t>echo "Running 'chmod go-w' on '${homedir}/${file}'"</t>
    </r>
    <r>
      <rPr>
        <sz val="11"/>
        <color rgb="FF006096"/>
        <rFont val="Roboto Condensed"/>
      </rPr>
      <t xml:space="preserve">
</t>
    </r>
    <r>
      <rPr>
        <sz val="11"/>
        <color rgb="FF006096"/>
        <rFont val="Roboto Condensed"/>
      </rPr>
      <t>chmod go-w "${homedir}/${file}"</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echo "ERROR - no home directory for '${homedir}'"</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NOTE: The permission change is automatically applied</t>
    </r>
  </si>
  <si>
    <r>
      <rPr>
        <b/>
        <sz val="11"/>
        <color rgb="FF000000"/>
        <rFont val="Calibri"/>
      </rPr>
      <t>USER</t>
    </r>
    <r>
      <rPr>
        <sz val="11"/>
        <color rgb="FF000000"/>
        <rFont val="Calibri"/>
      </rPr>
      <t xml:space="preserve"> configuration files in their respective </t>
    </r>
    <r>
      <rPr>
        <i/>
        <sz val="11"/>
        <color rgb="FF000000"/>
        <rFont val="Calibri"/>
      </rPr>
      <t>HOME</t>
    </r>
    <r>
      <rPr>
        <sz val="11"/>
        <color rgb="FF000000"/>
        <rFont val="Calibri"/>
      </rPr>
      <t xml:space="preserve"> directory e.g. </t>
    </r>
    <r>
      <rPr>
        <b/>
        <sz val="11"/>
        <color rgb="FF000000"/>
        <rFont val="Calibri"/>
      </rPr>
      <t>$HOME/.profile</t>
    </r>
    <r>
      <rPr>
        <sz val="11"/>
        <color rgb="FF000000"/>
        <rFont val="Calibri"/>
      </rPr>
      <t>, should only be accessible to the owner aka UID of the file.</t>
    </r>
  </si>
  <si>
    <r>
      <rPr>
        <sz val="11"/>
        <color rgb="FF000000"/>
        <rFont val="Calibri"/>
      </rPr>
      <t>Validate the permissions of all user configuration files:</t>
    </r>
    <r>
      <rPr>
        <sz val="11"/>
        <color rgb="FF000000"/>
        <rFont val="Calibri"/>
      </rPr>
      <t xml:space="preserve">
</t>
    </r>
    <r>
      <rPr>
        <sz val="11"/>
        <color rgb="FF006096"/>
        <rFont val="Roboto Condensed"/>
      </rPr>
      <t>lsuser -a home ALL |cut -f2 -d= |egrep -v "^/$|/etc|/bin|/var|/usr|/usr/sys" |while read homedir;</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if [[ -d ${homedir} ]];</t>
    </r>
    <r>
      <rPr>
        <sz val="11"/>
        <color rgb="FF006096"/>
        <rFont val="Roboto Condensed"/>
      </rPr>
      <t xml:space="preserve">
</t>
    </r>
    <r>
      <rPr>
        <sz val="11"/>
        <color rgb="FF006096"/>
        <rFont val="Roboto Condensed"/>
      </rPr>
      <t>then</t>
    </r>
    <r>
      <rPr>
        <sz val="11"/>
        <color rgb="FF006096"/>
        <rFont val="Roboto Condensed"/>
      </rPr>
      <t xml:space="preserve">
</t>
    </r>
    <r>
      <rPr>
        <sz val="11"/>
        <color rgb="FF006096"/>
        <rFont val="Roboto Condensed"/>
      </rPr>
      <t>echo "Listing all user confguration files in '${homedir}'"</t>
    </r>
    <r>
      <rPr>
        <sz val="11"/>
        <color rgb="FF006096"/>
        <rFont val="Roboto Condensed"/>
      </rPr>
      <t xml:space="preserve">
</t>
    </r>
    <r>
      <rPr>
        <sz val="11"/>
        <color rgb="FF006096"/>
        <rFont val="Roboto Condensed"/>
      </rPr>
      <t>ls -a ${homedir} |egrep "^\.[a-z]" |while read file;</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if [[ -f "${homedir}/${file}" ]];</t>
    </r>
    <r>
      <rPr>
        <sz val="11"/>
        <color rgb="FF006096"/>
        <rFont val="Roboto Condensed"/>
      </rPr>
      <t xml:space="preserve">
</t>
    </r>
    <r>
      <rPr>
        <sz val="11"/>
        <color rgb="FF006096"/>
        <rFont val="Roboto Condensed"/>
      </rPr>
      <t>then</t>
    </r>
    <r>
      <rPr>
        <sz val="11"/>
        <color rgb="FF006096"/>
        <rFont val="Roboto Condensed"/>
      </rPr>
      <t xml:space="preserve">
</t>
    </r>
    <r>
      <rPr>
        <sz val="11"/>
        <color rgb="FF006096"/>
        <rFont val="Roboto Condensed"/>
      </rPr>
      <t>ls -l "${homedir}/${file}"</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echo "ERROR - no home directory for '${homedir}'"</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done</t>
    </r>
    <r>
      <rPr>
        <sz val="11"/>
        <color rgb="FF006096"/>
        <rFont val="Roboto Condensed"/>
      </rPr>
      <t xml:space="preserve">
</t>
    </r>
  </si>
  <si>
    <t>4.1.1.19</t>
  </si>
  <si>
    <r>
      <rPr>
        <sz val="11"/>
        <rFont val="Calibri"/>
      </rPr>
      <t>Ensure SUID and SGID files are reviewed</t>
    </r>
  </si>
  <si>
    <r>
      <rPr>
        <sz val="11"/>
        <color rgb="FF000000"/>
        <rFont val="Calibri"/>
      </rPr>
      <t>Review the currently mounted filesystems:</t>
    </r>
    <r>
      <rPr>
        <sz val="11"/>
        <color rgb="FF000000"/>
        <rFont val="Calibri"/>
      </rPr>
      <t xml:space="preserve">
</t>
    </r>
    <r>
      <rPr>
        <sz val="11"/>
        <color rgb="FF006096"/>
        <rFont val="Roboto Condensed"/>
      </rPr>
      <t>mount</t>
    </r>
    <r>
      <rPr>
        <sz val="11"/>
        <color rgb="FF006096"/>
        <rFont val="Roboto Condensed"/>
      </rPr>
      <t xml:space="preserve">
</t>
    </r>
    <r>
      <rPr>
        <sz val="11"/>
        <color rgb="FF000000"/>
        <rFont val="Calibri"/>
      </rPr>
      <t xml:space="preserve">
</t>
    </r>
    <r>
      <rPr>
        <sz val="11"/>
        <color rgb="FF000000"/>
        <rFont val="Calibri"/>
      </rPr>
      <t>Un-mount all non-local filesystems and cdrom media:</t>
    </r>
    <r>
      <rPr>
        <sz val="11"/>
        <color rgb="FF000000"/>
        <rFont val="Calibri"/>
      </rPr>
      <t xml:space="preserve">
</t>
    </r>
    <r>
      <rPr>
        <sz val="11"/>
        <color rgb="FF006096"/>
        <rFont val="Roboto Condensed"/>
      </rPr>
      <t>unmount &lt;mount point&gt;</t>
    </r>
    <r>
      <rPr>
        <sz val="11"/>
        <color rgb="FF006096"/>
        <rFont val="Roboto Condensed"/>
      </rPr>
      <t xml:space="preserve">
</t>
    </r>
    <r>
      <rPr>
        <sz val="11"/>
        <color rgb="FF000000"/>
        <rFont val="Calibri"/>
      </rPr>
      <t xml:space="preserve">
</t>
    </r>
    <r>
      <rPr>
        <sz val="11"/>
        <color rgb="FF000000"/>
        <rFont val="Calibri"/>
      </rPr>
      <t xml:space="preserve">If there are non-local filesystems which cannot be un-mounted, use the following to find all </t>
    </r>
    <r>
      <rPr>
        <b/>
        <sz val="11"/>
        <color rgb="FF000000"/>
        <rFont val="Calibri"/>
      </rPr>
      <t>suid</t>
    </r>
    <r>
      <rPr>
        <sz val="11"/>
        <color rgb="FF000000"/>
        <rFont val="Calibri"/>
      </rPr>
      <t xml:space="preserve"> and </t>
    </r>
    <r>
      <rPr>
        <b/>
        <sz val="11"/>
        <color rgb="FF000000"/>
        <rFont val="Calibri"/>
      </rPr>
      <t>sgid</t>
    </r>
    <r>
      <rPr>
        <sz val="11"/>
        <color rgb="FF000000"/>
        <rFont val="Calibri"/>
      </rPr>
      <t xml:space="preserve"> files on local JFS/JFS2 filesystems only:</t>
    </r>
    <r>
      <rPr>
        <sz val="11"/>
        <color rgb="FF000000"/>
        <rFont val="Calibri"/>
      </rPr>
      <t xml:space="preserve">
</t>
    </r>
    <r>
      <rPr>
        <sz val="11"/>
        <color rgb="FF006096"/>
        <rFont val="Roboto Condensed"/>
      </rPr>
      <t>find / \( -fstype jfs -o -fstype jfs2 \) \( -perm -04000 -o -perm -02000 \) -type f -ls</t>
    </r>
    <r>
      <rPr>
        <sz val="11"/>
        <color rgb="FF006096"/>
        <rFont val="Roboto Condensed"/>
      </rPr>
      <t xml:space="preserve">
</t>
    </r>
    <r>
      <rPr>
        <sz val="11"/>
        <color rgb="FF000000"/>
        <rFont val="Calibri"/>
      </rPr>
      <t xml:space="preserve">
</t>
    </r>
    <r>
      <rPr>
        <sz val="11"/>
        <color rgb="FF000000"/>
        <rFont val="Calibri"/>
      </rPr>
      <t>If all non-local filesystems have been un-mounted:</t>
    </r>
    <r>
      <rPr>
        <sz val="11"/>
        <color rgb="FF000000"/>
        <rFont val="Calibri"/>
      </rPr>
      <t xml:space="preserve">
</t>
    </r>
    <r>
      <rPr>
        <sz val="11"/>
        <color rgb="FF006096"/>
        <rFont val="Roboto Condensed"/>
      </rPr>
      <t>find / \( -perm -04000 -o -perm -02000 \) -type f -ls</t>
    </r>
    <r>
      <rPr>
        <sz val="11"/>
        <color rgb="FF006096"/>
        <rFont val="Roboto Condensed"/>
      </rPr>
      <t xml:space="preserve">
</t>
    </r>
    <r>
      <rPr>
        <sz val="11"/>
        <color rgb="FF000000"/>
        <rFont val="Calibri"/>
      </rPr>
      <t xml:space="preserve">
</t>
    </r>
    <r>
      <rPr>
        <sz val="11"/>
        <color rgb="FF000000"/>
        <rFont val="Calibri"/>
      </rPr>
      <t xml:space="preserve">Review the files and where possible, use the </t>
    </r>
    <r>
      <rPr>
        <b/>
        <sz val="11"/>
        <color rgb="FF000000"/>
        <rFont val="Calibri"/>
      </rPr>
      <t>chmod</t>
    </r>
    <r>
      <rPr>
        <sz val="11"/>
        <color rgb="FF000000"/>
        <rFont val="Calibri"/>
      </rPr>
      <t xml:space="preserve"> command to remove the appropriate </t>
    </r>
    <r>
      <rPr>
        <b/>
        <sz val="11"/>
        <color rgb="FF000000"/>
        <rFont val="Calibri"/>
      </rPr>
      <t>suid</t>
    </r>
    <r>
      <rPr>
        <sz val="11"/>
        <color rgb="FF000000"/>
        <rFont val="Calibri"/>
      </rPr>
      <t xml:space="preserve"> or </t>
    </r>
    <r>
      <rPr>
        <b/>
        <sz val="11"/>
        <color rgb="FF000000"/>
        <rFont val="Calibri"/>
      </rPr>
      <t>sgid</t>
    </r>
    <r>
      <rPr>
        <sz val="11"/>
        <color rgb="FF000000"/>
        <rFont val="Calibri"/>
      </rPr>
      <t xml:space="preserve"> bits:</t>
    </r>
    <r>
      <rPr>
        <sz val="11"/>
        <color rgb="FF000000"/>
        <rFont val="Calibri"/>
      </rPr>
      <t xml:space="preserve">
</t>
    </r>
    <r>
      <rPr>
        <sz val="11"/>
        <color rgb="FF006096"/>
        <rFont val="Roboto Condensed"/>
      </rPr>
      <t>chmod u-s &lt;file&gt;</t>
    </r>
    <r>
      <rPr>
        <sz val="11"/>
        <color rgb="FF006096"/>
        <rFont val="Roboto Condensed"/>
      </rPr>
      <t xml:space="preserve">
</t>
    </r>
    <r>
      <rPr>
        <sz val="11"/>
        <color rgb="FF006096"/>
        <rFont val="Roboto Condensed"/>
      </rPr>
      <t>chmod g-s &lt;file&gt;</t>
    </r>
    <r>
      <rPr>
        <sz val="11"/>
        <color rgb="FF006096"/>
        <rFont val="Roboto Condensed"/>
      </rPr>
      <t xml:space="preserve">
</t>
    </r>
  </si>
  <si>
    <r>
      <rPr>
        <sz val="11"/>
        <color rgb="FF000000"/>
        <rFont val="Calibri"/>
      </rPr>
      <t xml:space="preserve">The system is audited for both </t>
    </r>
    <r>
      <rPr>
        <b/>
        <sz val="11"/>
        <color rgb="FF000000"/>
        <rFont val="Calibri"/>
      </rPr>
      <t>suid</t>
    </r>
    <r>
      <rPr>
        <sz val="11"/>
        <color rgb="FF000000"/>
        <rFont val="Calibri"/>
      </rPr>
      <t xml:space="preserve"> and </t>
    </r>
    <r>
      <rPr>
        <b/>
        <sz val="11"/>
        <color rgb="FF000000"/>
        <rFont val="Calibri"/>
      </rPr>
      <t>sgid</t>
    </r>
    <r>
      <rPr>
        <sz val="11"/>
        <color rgb="FF000000"/>
        <rFont val="Calibri"/>
      </rPr>
      <t xml:space="preserve"> files and programs.</t>
    </r>
  </si>
  <si>
    <r>
      <rPr>
        <sz val="11"/>
        <color rgb="FF000000"/>
        <rFont val="Calibri"/>
      </rPr>
      <t>Re-execute the appropriate find command and review the output. This should reflect the changes made in the remediation section.</t>
    </r>
    <r>
      <rPr>
        <sz val="11"/>
        <color rgb="FF000000"/>
        <rFont val="Calibri"/>
      </rPr>
      <t xml:space="preserve">
</t>
    </r>
    <r>
      <rPr>
        <sz val="11"/>
        <color rgb="FF000000"/>
        <rFont val="Calibri"/>
      </rPr>
      <t xml:space="preserve">If there are non-local filesystems which cannot be un-mounted, use the following to find all </t>
    </r>
    <r>
      <rPr>
        <b/>
        <sz val="11"/>
        <color rgb="FF000000"/>
        <rFont val="Calibri"/>
      </rPr>
      <t>suid</t>
    </r>
    <r>
      <rPr>
        <sz val="11"/>
        <color rgb="FF000000"/>
        <rFont val="Calibri"/>
      </rPr>
      <t xml:space="preserve"> and </t>
    </r>
    <r>
      <rPr>
        <b/>
        <sz val="11"/>
        <color rgb="FF000000"/>
        <rFont val="Calibri"/>
      </rPr>
      <t>sgid</t>
    </r>
    <r>
      <rPr>
        <sz val="11"/>
        <color rgb="FF000000"/>
        <rFont val="Calibri"/>
      </rPr>
      <t xml:space="preserve"> files on local JFS/JFS2 filesystems only:</t>
    </r>
    <r>
      <rPr>
        <sz val="11"/>
        <color rgb="FF000000"/>
        <rFont val="Calibri"/>
      </rPr>
      <t xml:space="preserve">
</t>
    </r>
    <r>
      <rPr>
        <sz val="11"/>
        <color rgb="FF006096"/>
        <rFont val="Roboto Condensed"/>
      </rPr>
      <t>find / \( -fstype jfs -o -fstype jfs2 \) \( -perm -04000 -o -perm -02000 \) -type f -ls</t>
    </r>
    <r>
      <rPr>
        <sz val="11"/>
        <color rgb="FF006096"/>
        <rFont val="Roboto Condensed"/>
      </rPr>
      <t xml:space="preserve">
</t>
    </r>
    <r>
      <rPr>
        <sz val="11"/>
        <color rgb="FF000000"/>
        <rFont val="Calibri"/>
      </rPr>
      <t xml:space="preserve">
</t>
    </r>
    <r>
      <rPr>
        <sz val="11"/>
        <color rgb="FF000000"/>
        <rFont val="Calibri"/>
      </rPr>
      <t>If all non-local filesystems are un-mounted:</t>
    </r>
    <r>
      <rPr>
        <sz val="11"/>
        <color rgb="FF000000"/>
        <rFont val="Calibri"/>
      </rPr>
      <t xml:space="preserve">
</t>
    </r>
    <r>
      <rPr>
        <sz val="11"/>
        <color rgb="FF006096"/>
        <rFont val="Roboto Condensed"/>
      </rPr>
      <t>find / \( -perm -04000 -o -perm -02000 \) -type f -ls</t>
    </r>
    <r>
      <rPr>
        <sz val="11"/>
        <color rgb="FF006096"/>
        <rFont val="Roboto Condensed"/>
      </rPr>
      <t xml:space="preserve">
</t>
    </r>
  </si>
  <si>
    <t>4.1.1.20</t>
  </si>
  <si>
    <r>
      <rPr>
        <sz val="11"/>
        <rFont val="Calibri"/>
      </rPr>
      <t>Ensure access on /var/tmp/snmpdv3.log is configured</t>
    </r>
  </si>
  <si>
    <r>
      <rPr>
        <sz val="11"/>
        <color rgb="FF000000"/>
        <rFont val="Calibri"/>
      </rPr>
      <t xml:space="preserve">Set ownership and permissions on </t>
    </r>
    <r>
      <rPr>
        <b/>
        <sz val="11"/>
        <color rgb="FF000000"/>
        <rFont val="Calibri"/>
      </rPr>
      <t>/var/tmp/snmpdv3.log:</t>
    </r>
    <r>
      <rPr>
        <sz val="11"/>
        <color rgb="FF000000"/>
        <rFont val="Calibri"/>
      </rPr>
      <t xml:space="preserve">
</t>
    </r>
    <r>
      <rPr>
        <sz val="11"/>
        <color rgb="FF006096"/>
        <rFont val="Roboto Condensed"/>
      </rPr>
      <t># /usr/bin/chown root:system /var/tmp/snmpdv3.log</t>
    </r>
    <r>
      <rPr>
        <sz val="11"/>
        <color rgb="FF006096"/>
        <rFont val="Roboto Condensed"/>
      </rPr>
      <t xml:space="preserve">
</t>
    </r>
    <r>
      <rPr>
        <sz val="11"/>
        <color rgb="FF006096"/>
        <rFont val="Roboto Condensed"/>
      </rPr>
      <t># /usr/bin/chmod u-x,g-wx,o-rwx /var/tmp/snmpdv3.log</t>
    </r>
    <r>
      <rPr>
        <sz val="11"/>
        <color rgb="FF006096"/>
        <rFont val="Roboto Condensed"/>
      </rPr>
      <t xml:space="preserve">
</t>
    </r>
  </si>
  <si>
    <r>
      <rPr>
        <b/>
        <sz val="11"/>
        <color rgb="FF000000"/>
        <rFont val="Calibri"/>
      </rPr>
      <t>/var/tmp/snmpdv3.log</t>
    </r>
    <r>
      <rPr>
        <sz val="11"/>
        <color rgb="FF000000"/>
        <rFont val="Calibri"/>
      </rPr>
      <t xml:space="preserve"> is the logfile used by </t>
    </r>
    <r>
      <rPr>
        <b/>
        <sz val="11"/>
        <color rgb="FF000000"/>
        <rFont val="Calibri"/>
      </rPr>
      <t>snmpd</t>
    </r>
    <r>
      <rPr>
        <sz val="11"/>
        <color rgb="FF000000"/>
        <rFont val="Calibri"/>
      </rPr>
      <t xml:space="preserve"> daemon for SNMPv3 connections, and contains network and machine related information.</t>
    </r>
  </si>
  <si>
    <r>
      <rPr>
        <sz val="11"/>
        <color rgb="FF000000"/>
        <rFont val="Calibri"/>
      </rPr>
      <t xml:space="preserve">Validate the permissions of </t>
    </r>
    <r>
      <rPr>
        <b/>
        <sz val="11"/>
        <color rgb="FF000000"/>
        <rFont val="Calibri"/>
      </rPr>
      <t>/var/tmp/snmpdv3.log</t>
    </r>
    <r>
      <rPr>
        <sz val="11"/>
        <color rgb="FF000000"/>
        <rFont val="Calibri"/>
      </rPr>
      <t>:</t>
    </r>
    <r>
      <rPr>
        <sz val="11"/>
        <color rgb="FF000000"/>
        <rFont val="Calibri"/>
      </rPr>
      <t xml:space="preserve">
</t>
    </r>
    <r>
      <rPr>
        <sz val="11"/>
        <color rgb="FF006096"/>
        <rFont val="Roboto Condensed"/>
      </rPr>
      <t># /usr/bin/ls -l /var/tmp/snmpdv3.log| /usr/bin/awk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    root     system       /var/tmp/snmpdv3.log</t>
    </r>
    <r>
      <rPr>
        <sz val="11"/>
        <color rgb="FF006096"/>
        <rFont val="Roboto Condensed"/>
      </rPr>
      <t xml:space="preserve">
</t>
    </r>
    <r>
      <rPr>
        <sz val="11"/>
        <color rgb="FF000000"/>
        <rFont val="Calibri"/>
      </rPr>
      <t xml:space="preserve">
</t>
    </r>
    <r>
      <rPr>
        <sz val="11"/>
        <color rgb="FF000000"/>
        <rFont val="Calibri"/>
      </rPr>
      <t>Permissions which are more restrictive than those listed above are also acceptable.</t>
    </r>
  </si>
  <si>
    <t>Configure Trusted Directories</t>
  </si>
  <si>
    <t>4.1.2.1</t>
  </si>
  <si>
    <r>
      <rPr>
        <sz val="11"/>
        <rFont val="Calibri"/>
      </rPr>
      <t>Ensure local user Home directories exists</t>
    </r>
  </si>
  <si>
    <r>
      <rPr>
        <sz val="11"/>
        <color rgb="FF000000"/>
        <rFont val="Calibri"/>
      </rPr>
      <t>Lock local accounts with UID &gt;= 200 when HOME directory does not exist:</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lsuser -R files -a id home account_locked ALL | while read name ids homes locks rest;</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uid=$(echo ${ids} | cut -f2 -d =)</t>
    </r>
    <r>
      <rPr>
        <sz val="11"/>
        <color rgb="FF006096"/>
        <rFont val="Roboto Condensed"/>
      </rPr>
      <t xml:space="preserve">
</t>
    </r>
    <r>
      <rPr>
        <sz val="11"/>
        <color rgb="FF006096"/>
        <rFont val="Roboto Condensed"/>
      </rPr>
      <t xml:space="preserve">  if [[ ${uid} -ge 200 ]]; then</t>
    </r>
    <r>
      <rPr>
        <sz val="11"/>
        <color rgb="FF006096"/>
        <rFont val="Roboto Condensed"/>
      </rPr>
      <t xml:space="preserve">
</t>
    </r>
    <r>
      <rPr>
        <sz val="11"/>
        <color rgb="FF006096"/>
        <rFont val="Roboto Condensed"/>
      </rPr>
      <t xml:space="preserve">    home=$(echo ${homes} | cut -f2 -d =)</t>
    </r>
    <r>
      <rPr>
        <sz val="11"/>
        <color rgb="FF006096"/>
        <rFont val="Roboto Condensed"/>
      </rPr>
      <t xml:space="preserve">
</t>
    </r>
    <r>
      <rPr>
        <sz val="11"/>
        <color rgb="FF006096"/>
        <rFont val="Roboto Condensed"/>
      </rPr>
      <t xml:space="preserve">    locked=$(echo ${locks} | cut -f2 -d =)</t>
    </r>
    <r>
      <rPr>
        <sz val="11"/>
        <color rgb="FF006096"/>
        <rFont val="Roboto Condensed"/>
      </rPr>
      <t xml:space="preserve">
</t>
    </r>
    <r>
      <rPr>
        <sz val="11"/>
        <color rgb="FF006096"/>
        <rFont val="Roboto Condensed"/>
      </rPr>
      <t xml:space="preserve">    if [[ ${locked} == "true" ]]; then</t>
    </r>
    <r>
      <rPr>
        <sz val="11"/>
        <color rgb="FF006096"/>
        <rFont val="Roboto Condensed"/>
      </rPr>
      <t xml:space="preserve">
</t>
    </r>
    <r>
      <rPr>
        <sz val="11"/>
        <color rgb="FF006096"/>
        <rFont val="Roboto Condensed"/>
      </rPr>
      <t xml:space="preserve">        continue</t>
    </r>
    <r>
      <rPr>
        <sz val="11"/>
        <color rgb="FF006096"/>
        <rFont val="Roboto Condensed"/>
      </rPr>
      <t xml:space="preserve">
</t>
    </r>
    <r>
      <rPr>
        <sz val="11"/>
        <color rgb="FF006096"/>
        <rFont val="Roboto Condensed"/>
      </rPr>
      <t xml:space="preserve">    elif [[ ! -d ${home} ]]; then</t>
    </r>
    <r>
      <rPr>
        <sz val="11"/>
        <color rgb="FF006096"/>
        <rFont val="Roboto Condensed"/>
      </rPr>
      <t xml:space="preserve">
</t>
    </r>
    <r>
      <rPr>
        <sz val="11"/>
        <color rgb="FF006096"/>
        <rFont val="Roboto Condensed"/>
      </rPr>
      <t xml:space="preserve">        /usr/bin/printf "Locked Account [%s]: Missing \${HOME} at: %-32s\n" ${name} ${home}</t>
    </r>
    <r>
      <rPr>
        <sz val="11"/>
        <color rgb="FF006096"/>
        <rFont val="Roboto Condensed"/>
      </rPr>
      <t xml:space="preserve">
</t>
    </r>
    <r>
      <rPr>
        <sz val="11"/>
        <color rgb="FF006096"/>
        <rFont val="Roboto Condensed"/>
      </rPr>
      <t xml:space="preserve">	/usr/bin/chuser -R files account_locked=true ${name}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</si>
  <si>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All accounts must have a trusted started point - a </t>
    </r>
    <r>
      <rPr>
        <b/>
        <sz val="11"/>
        <color rgb="FF000000"/>
        <rFont val="Calibri"/>
      </rPr>
      <t>HOME</t>
    </r>
    <r>
      <rPr>
        <sz val="11"/>
        <color rgb="FF000000"/>
        <rFont val="Calibri"/>
      </rPr>
      <t xml:space="preserve"> directory.</t>
    </r>
  </si>
  <si>
    <r>
      <rPr>
        <sz val="11"/>
        <color rgb="FF000000"/>
        <rFont val="Calibri"/>
      </rPr>
      <t>A valid user can open a ticket and get a HOME directory created or restored.</t>
    </r>
    <r>
      <rPr>
        <sz val="11"/>
        <color rgb="FF000000"/>
        <rFont val="Calibri"/>
      </rPr>
      <t xml:space="preserve">
</t>
    </r>
    <r>
      <rPr>
        <sz val="11"/>
        <color rgb="FF000000"/>
        <rFont val="Calibri"/>
      </rPr>
      <t xml:space="preserve">The risk of an </t>
    </r>
    <r>
      <rPr>
        <i/>
        <sz val="11"/>
        <color rgb="FF000000"/>
        <rFont val="Calibri"/>
      </rPr>
      <t>invalid user</t>
    </r>
    <r>
      <rPr>
        <sz val="11"/>
        <color rgb="FF000000"/>
        <rFont val="Calibri"/>
      </rPr>
      <t xml:space="preserve"> gaining access via an old username is reduced.</t>
    </r>
  </si>
  <si>
    <r>
      <rPr>
        <sz val="11"/>
        <color rgb="FF000000"/>
        <rFont val="Calibri"/>
      </rPr>
      <t xml:space="preserve">Ensure HOME directories exists for </t>
    </r>
    <r>
      <rPr>
        <b/>
        <sz val="11"/>
        <color rgb="FF000000"/>
        <rFont val="Calibri"/>
      </rPr>
      <t>local</t>
    </r>
    <r>
      <rPr>
        <sz val="11"/>
        <color rgb="FF000000"/>
        <rFont val="Calibri"/>
      </rPr>
      <t xml:space="preserve"> administered accounts.</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lsuser -R files -a id home account_locked ALL | while read name ids homes locks rest;</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uid=$(echo ${ids} | cut -f2 -d =)</t>
    </r>
    <r>
      <rPr>
        <sz val="11"/>
        <color rgb="FF006096"/>
        <rFont val="Roboto Condensed"/>
      </rPr>
      <t xml:space="preserve">
</t>
    </r>
    <r>
      <rPr>
        <sz val="11"/>
        <color rgb="FF006096"/>
        <rFont val="Roboto Condensed"/>
      </rPr>
      <t xml:space="preserve">  if [[ ${uid} -ge 200 ]]; then</t>
    </r>
    <r>
      <rPr>
        <sz val="11"/>
        <color rgb="FF006096"/>
        <rFont val="Roboto Condensed"/>
      </rPr>
      <t xml:space="preserve">
</t>
    </r>
    <r>
      <rPr>
        <sz val="11"/>
        <color rgb="FF006096"/>
        <rFont val="Roboto Condensed"/>
      </rPr>
      <t xml:space="preserve">    home=$(echo ${homes} | cut -f2 -d =)</t>
    </r>
    <r>
      <rPr>
        <sz val="11"/>
        <color rgb="FF006096"/>
        <rFont val="Roboto Condensed"/>
      </rPr>
      <t xml:space="preserve">
</t>
    </r>
    <r>
      <rPr>
        <sz val="11"/>
        <color rgb="FF006096"/>
        <rFont val="Roboto Condensed"/>
      </rPr>
      <t xml:space="preserve">    locked=$(echo ${locks} | cut -f2 -d =)</t>
    </r>
    <r>
      <rPr>
        <sz val="11"/>
        <color rgb="FF006096"/>
        <rFont val="Roboto Condensed"/>
      </rPr>
      <t xml:space="preserve">
</t>
    </r>
    <r>
      <rPr>
        <sz val="11"/>
        <color rgb="FF006096"/>
        <rFont val="Roboto Condensed"/>
      </rPr>
      <t xml:space="preserve">    if [[ ${locked} == "true" ]]; then</t>
    </r>
    <r>
      <rPr>
        <sz val="11"/>
        <color rgb="FF006096"/>
        <rFont val="Roboto Condensed"/>
      </rPr>
      <t xml:space="preserve">
</t>
    </r>
    <r>
      <rPr>
        <sz val="11"/>
        <color rgb="FF006096"/>
        <rFont val="Roboto Condensed"/>
      </rPr>
      <t xml:space="preserve">        continue</t>
    </r>
    <r>
      <rPr>
        <sz val="11"/>
        <color rgb="FF006096"/>
        <rFont val="Roboto Condensed"/>
      </rPr>
      <t xml:space="preserve">
</t>
    </r>
    <r>
      <rPr>
        <sz val="11"/>
        <color rgb="FF006096"/>
        <rFont val="Roboto Condensed"/>
      </rPr>
      <t xml:space="preserve">    elif [[ ! -d ${home} ]]; then</t>
    </r>
    <r>
      <rPr>
        <sz val="11"/>
        <color rgb="FF006096"/>
        <rFont val="Roboto Condensed"/>
      </rPr>
      <t xml:space="preserve">
</t>
    </r>
    <r>
      <rPr>
        <sz val="11"/>
        <color rgb="FF006096"/>
        <rFont val="Roboto Condensed"/>
      </rPr>
      <t xml:space="preserve">        /usr/bin/printf "Recommend Lock Account [%s]: Missing \${HOME} at: %-32s\n" ${name} ${home}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There should not be any output</t>
    </r>
    <r>
      <rPr>
        <sz val="11"/>
        <color rgb="FF000000"/>
        <rFont val="Calibri"/>
      </rPr>
      <t xml:space="preserve">
</t>
    </r>
    <r>
      <rPr>
        <sz val="11"/>
        <color rgb="FF000000"/>
        <rFont val="Calibri"/>
      </rPr>
      <t xml:space="preserve">-  NOTE: The </t>
    </r>
    <r>
      <rPr>
        <b/>
        <sz val="11"/>
        <color rgb="FF000000"/>
        <rFont val="Calibri"/>
      </rPr>
      <t>audit</t>
    </r>
    <r>
      <rPr>
        <sz val="11"/>
        <color rgb="FF000000"/>
        <rFont val="Calibri"/>
      </rPr>
      <t xml:space="preserve"> is performed only on accounts with a user ID (</t>
    </r>
    <r>
      <rPr>
        <b/>
        <sz val="11"/>
        <color rgb="FF000000"/>
        <rFont val="Calibri"/>
      </rPr>
      <t>uid</t>
    </r>
    <r>
      <rPr>
        <sz val="11"/>
        <color rgb="FF000000"/>
        <rFont val="Calibri"/>
      </rPr>
      <t xml:space="preserve">) greater or equal to </t>
    </r>
    <r>
      <rPr>
        <b/>
        <sz val="11"/>
        <color rgb="FF000000"/>
        <rFont val="Calibri"/>
      </rPr>
      <t>200</t>
    </r>
    <r>
      <rPr>
        <sz val="11"/>
        <color rgb="FF000000"/>
        <rFont val="Calibri"/>
      </rPr>
      <t>.</t>
    </r>
  </si>
  <si>
    <t>4.1.2.2</t>
  </si>
  <si>
    <r>
      <rPr>
        <sz val="11"/>
        <rFont val="Calibri"/>
      </rPr>
      <t>Ensure HOME directories are owned by root or the UID specified in /etc/passwd</t>
    </r>
  </si>
  <si>
    <r>
      <rPr>
        <sz val="11"/>
        <color rgb="FF000000"/>
        <rFont val="Calibri"/>
      </rPr>
      <t>Review the file(s) returned by the audit procedure and perform one of the following:</t>
    </r>
    <r>
      <rPr>
        <sz val="11"/>
        <color rgb="FF000000"/>
        <rFont val="Calibri"/>
      </rPr>
      <t xml:space="preserve">
</t>
    </r>
    <r>
      <rPr>
        <sz val="11"/>
        <color rgb="FF000000"/>
        <rFont val="Calibri"/>
      </rPr>
      <t xml:space="preserve">- Change the ownership of the &lt;HOME_DIRECTORY&gt; to the appropriate user. e.g. </t>
    </r>
    <r>
      <rPr>
        <b/>
        <sz val="11"/>
        <color rgb="FF000000"/>
        <rFont val="Calibri"/>
      </rPr>
      <t>chown &lt;USER&gt; &lt;HOME_DIRECTORY&gt;</t>
    </r>
    <r>
      <rPr>
        <sz val="11"/>
        <color rgb="FF000000"/>
        <rFont val="Calibri"/>
      </rPr>
      <t>.</t>
    </r>
    <r>
      <rPr>
        <sz val="11"/>
        <color rgb="FF000000"/>
        <rFont val="Calibri"/>
      </rPr>
      <t xml:space="preserve">
</t>
    </r>
    <r>
      <rPr>
        <sz val="11"/>
        <color rgb="FF000000"/>
        <rFont val="Calibri"/>
      </rPr>
      <t>- Lock the account incorrectly associated with the &lt;HOME_DIRECTORY&gt;.</t>
    </r>
    <r>
      <rPr>
        <sz val="11"/>
        <color rgb="FF000000"/>
        <rFont val="Calibri"/>
      </rPr>
      <t xml:space="preserve">
</t>
    </r>
    <r>
      <rPr>
        <sz val="11"/>
        <color rgb="FF000000"/>
        <rFont val="Calibri"/>
      </rPr>
      <t xml:space="preserve">- Delete the &lt;HOME_DIRECTORY&gt;. </t>
    </r>
    <r>
      <rPr>
        <b/>
        <sz val="11"/>
        <color rgb="FF000000"/>
        <rFont val="Calibri"/>
      </rPr>
      <t>WARNING</t>
    </r>
    <r>
      <rPr>
        <sz val="11"/>
        <color rgb="FF000000"/>
        <rFont val="Calibri"/>
      </rPr>
      <t xml:space="preserve"> This will remove the directory and all files contained in the directory from the system.</t>
    </r>
    <r>
      <rPr>
        <sz val="11"/>
        <color rgb="FF000000"/>
        <rFont val="Calibri"/>
      </rPr>
      <t xml:space="preserve">
</t>
    </r>
    <r>
      <rPr>
        <sz val="11"/>
        <color rgb="FF000000"/>
        <rFont val="Calibri"/>
      </rPr>
      <t>The following script may be used to lock the account referring to the &lt;HOME_DIRECTORY&gt;:</t>
    </r>
    <r>
      <rPr>
        <sz val="11"/>
        <color rgb="FF000000"/>
        <rFont val="Calibri"/>
      </rPr>
      <t xml:space="preserve">
</t>
    </r>
    <r>
      <rPr>
        <sz val="11"/>
        <color rgb="FF000000"/>
        <rFont val="Calibri"/>
      </rPr>
      <t>For all local accounts with UID &gt;= 200:</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lsuser -R files -a id home account_locked ALL | while read name ids homes locks rest;</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uid=$(echo ${ids} | cut -f2 -d =)</t>
    </r>
    <r>
      <rPr>
        <sz val="11"/>
        <color rgb="FF006096"/>
        <rFont val="Roboto Condensed"/>
      </rPr>
      <t xml:space="preserve">
</t>
    </r>
    <r>
      <rPr>
        <sz val="11"/>
        <color rgb="FF006096"/>
        <rFont val="Roboto Condensed"/>
      </rPr>
      <t xml:space="preserve">    if [[ ${uid} -ge 200 ]]; then</t>
    </r>
    <r>
      <rPr>
        <sz val="11"/>
        <color rgb="FF006096"/>
        <rFont val="Roboto Condensed"/>
      </rPr>
      <t xml:space="preserve">
</t>
    </r>
    <r>
      <rPr>
        <sz val="11"/>
        <color rgb="FF006096"/>
        <rFont val="Roboto Condensed"/>
      </rPr>
      <t xml:space="preserve">        home=$(echo ${homes} | cut -f2 -d =)</t>
    </r>
    <r>
      <rPr>
        <sz val="11"/>
        <color rgb="FF006096"/>
        <rFont val="Roboto Condensed"/>
      </rPr>
      <t xml:space="preserve">
</t>
    </r>
    <r>
      <rPr>
        <sz val="11"/>
        <color rgb="FF006096"/>
        <rFont val="Roboto Condensed"/>
      </rPr>
      <t xml:space="preserve">        locked=$(echo ${locks} | cut -f2 -d =)</t>
    </r>
    <r>
      <rPr>
        <sz val="11"/>
        <color rgb="FF006096"/>
        <rFont val="Roboto Condensed"/>
      </rPr>
      <t xml:space="preserve">
</t>
    </r>
    <r>
      <rPr>
        <sz val="11"/>
        <color rgb="FF006096"/>
        <rFont val="Roboto Condensed"/>
      </rPr>
      <t xml:space="preserve">        if [[ ${home} == "/dev/null" || ${locked} == "true" ]]; then</t>
    </r>
    <r>
      <rPr>
        <sz val="11"/>
        <color rgb="FF006096"/>
        <rFont val="Roboto Condensed"/>
      </rPr>
      <t xml:space="preserve">
</t>
    </r>
    <r>
      <rPr>
        <sz val="11"/>
        <color rgb="FF006096"/>
        <rFont val="Roboto Condensed"/>
      </rPr>
      <t xml:space="preserve">            continue</t>
    </r>
    <r>
      <rPr>
        <sz val="11"/>
        <color rgb="FF006096"/>
        <rFont val="Roboto Condensed"/>
      </rPr>
      <t xml:space="preserve">
</t>
    </r>
    <r>
      <rPr>
        <sz val="11"/>
        <color rgb="FF006096"/>
        <rFont val="Roboto Condensed"/>
      </rPr>
      <t xml:space="preserve">        elif [[ ! -d ${home} ]]; then</t>
    </r>
    <r>
      <rPr>
        <sz val="11"/>
        <color rgb="FF006096"/>
        <rFont val="Roboto Condensed"/>
      </rPr>
      <t xml:space="preserve">
</t>
    </r>
    <r>
      <rPr>
        <sz val="11"/>
        <color rgb="FF006096"/>
        <rFont val="Roboto Condensed"/>
      </rPr>
      <t xml:space="preserve">            /usr/bin/printf "%-32s does not exist; Run appropriate CIS remediation\n" ${home} ${name}</t>
    </r>
    <r>
      <rPr>
        <sz val="11"/>
        <color rgb="FF006096"/>
        <rFont val="Roboto Condensed"/>
      </rPr>
      <t xml:space="preserve">
</t>
    </r>
    <r>
      <rPr>
        <sz val="11"/>
        <color rgb="FF006096"/>
        <rFont val="Roboto Condensed"/>
      </rPr>
      <t xml:space="preserve">            continue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/usr/bin/perl -e '</t>
    </r>
    <r>
      <rPr>
        <sz val="11"/>
        <color rgb="FF006096"/>
        <rFont val="Roboto Condensed"/>
      </rPr>
      <t xml:space="preserve">
</t>
    </r>
    <r>
      <rPr>
        <sz val="11"/>
        <color rgb="FF006096"/>
        <rFont val="Roboto Condensed"/>
      </rPr>
      <t xml:space="preserve">                $user=$ARGV[0]; $hd=$ARGV[1]; $uid=$ARGV[2]; $huid=((stat $hd)[4]);</t>
    </r>
    <r>
      <rPr>
        <sz val="11"/>
        <color rgb="FF006096"/>
        <rFont val="Roboto Condensed"/>
      </rPr>
      <t xml:space="preserve">
</t>
    </r>
    <r>
      <rPr>
        <sz val="11"/>
        <color rgb="FF006096"/>
        <rFont val="Roboto Condensed"/>
      </rPr>
      <t xml:space="preserve">                if ($huid != $uid &amp;&amp; $huid != 0) {</t>
    </r>
    <r>
      <rPr>
        <sz val="11"/>
        <color rgb="FF006096"/>
        <rFont val="Roboto Condensed"/>
      </rPr>
      <t xml:space="preserve">
</t>
    </r>
    <r>
      <rPr>
        <sz val="11"/>
        <color rgb="FF006096"/>
        <rFont val="Roboto Condensed"/>
      </rPr>
      <t xml:space="preserve">                    printf("Locked Account: %s does not own %s.\n", ${user},${hd});</t>
    </r>
    <r>
      <rPr>
        <sz val="11"/>
        <color rgb="FF006096"/>
        <rFont val="Roboto Condensed"/>
      </rPr>
      <t xml:space="preserve">
</t>
    </r>
    <r>
      <rPr>
        <sz val="11"/>
        <color rgb="FF006096"/>
        <rFont val="Roboto Condensed"/>
      </rPr>
      <t xml:space="preserve">                    exit(1); # triggers command after OR (||)</t>
    </r>
    <r>
      <rPr>
        <sz val="11"/>
        <color rgb="FF006096"/>
        <rFont val="Roboto Condensed"/>
      </rPr>
      <t xml:space="preserve">
</t>
    </r>
    <r>
      <rPr>
        <sz val="11"/>
        <color rgb="FF006096"/>
        <rFont val="Roboto Condensed"/>
      </rPr>
      <t xml:space="preserve">                }' ${name} ${home} ${uid} || \</t>
    </r>
    <r>
      <rPr>
        <sz val="11"/>
        <color rgb="FF006096"/>
        <rFont val="Roboto Condensed"/>
      </rPr>
      <t xml:space="preserve">
</t>
    </r>
    <r>
      <rPr>
        <sz val="11"/>
        <color rgb="FF006096"/>
        <rFont val="Roboto Condensed"/>
      </rPr>
      <t xml:space="preserve">                    /usr/bin/chuser -R files account_locked=true $name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</si>
  <si>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All user home directories must have a suitable owner UID.</t>
    </r>
    <r>
      <rPr>
        <sz val="11"/>
        <color rgb="FF000000"/>
        <rFont val="Calibri"/>
      </rPr>
      <t xml:space="preserve">
</t>
    </r>
    <r>
      <rPr>
        <sz val="11"/>
        <color rgb="FF000000"/>
        <rFont val="Calibri"/>
      </rPr>
      <t xml:space="preserve">The recommendation is to lock accounts when the HOME directory is not owned by the user or by </t>
    </r>
    <r>
      <rPr>
        <i/>
        <sz val="11"/>
        <color rgb="FF000000"/>
        <rFont val="Calibri"/>
      </rPr>
      <t>root</t>
    </r>
    <r>
      <rPr>
        <sz val="11"/>
        <color rgb="FF000000"/>
        <rFont val="Calibri"/>
      </rPr>
      <t>.</t>
    </r>
    <r>
      <rPr>
        <sz val="11"/>
        <color rgb="FF000000"/>
        <rFont val="Calibri"/>
      </rPr>
      <t xml:space="preserve">
</t>
    </r>
    <r>
      <rPr>
        <sz val="11"/>
        <color rgb="FF000000"/>
        <rFont val="Calibri"/>
      </rPr>
      <t>This recommendation may be overruled by a site-specific policy statement.</t>
    </r>
    <r>
      <rPr>
        <sz val="11"/>
        <color rgb="FF000000"/>
        <rFont val="Calibri"/>
      </rPr>
      <t xml:space="preserve">
</t>
    </r>
    <r>
      <rPr>
        <sz val="11"/>
        <color rgb="FF000000"/>
        <rFont val="Calibri"/>
      </rPr>
      <t>When the account is the owner - the security policy must specify that (some) accounts may have DAC authorization to modify HOME directory contents. Security policy may also specify a special UID used to own HOME directories to prevent accounts from modifying the layout and/or content of the HOME directory.</t>
    </r>
  </si>
  <si>
    <r>
      <rPr>
        <sz val="11"/>
        <color rgb="FF000000"/>
        <rFont val="Calibri"/>
      </rPr>
      <t>Ensure HOME directory exists and is owned by account (or root)</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lsuser -R files -a id home account_locked ALL | while read name ids homes locks rest;</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uid=$(echo ${ids} | cut -f2 -d =)</t>
    </r>
    <r>
      <rPr>
        <sz val="11"/>
        <color rgb="FF006096"/>
        <rFont val="Roboto Condensed"/>
      </rPr>
      <t xml:space="preserve">
</t>
    </r>
    <r>
      <rPr>
        <sz val="11"/>
        <color rgb="FF006096"/>
        <rFont val="Roboto Condensed"/>
      </rPr>
      <t xml:space="preserve">    if [[ ${uid} -ge 200 ]]; then</t>
    </r>
    <r>
      <rPr>
        <sz val="11"/>
        <color rgb="FF006096"/>
        <rFont val="Roboto Condensed"/>
      </rPr>
      <t xml:space="preserve">
</t>
    </r>
    <r>
      <rPr>
        <sz val="11"/>
        <color rgb="FF006096"/>
        <rFont val="Roboto Condensed"/>
      </rPr>
      <t xml:space="preserve">        home=$(echo ${homes} | cut -f2 -d =)</t>
    </r>
    <r>
      <rPr>
        <sz val="11"/>
        <color rgb="FF006096"/>
        <rFont val="Roboto Condensed"/>
      </rPr>
      <t xml:space="preserve">
</t>
    </r>
    <r>
      <rPr>
        <sz val="11"/>
        <color rgb="FF006096"/>
        <rFont val="Roboto Condensed"/>
      </rPr>
      <t xml:space="preserve">        locked=$(echo ${locks} | cut -f2 -d =)</t>
    </r>
    <r>
      <rPr>
        <sz val="11"/>
        <color rgb="FF006096"/>
        <rFont val="Roboto Condensed"/>
      </rPr>
      <t xml:space="preserve">
</t>
    </r>
    <r>
      <rPr>
        <sz val="11"/>
        <color rgb="FF006096"/>
        <rFont val="Roboto Condensed"/>
      </rPr>
      <t xml:space="preserve">        if [[ ${home} == "/dev/null" || ${locked} == "true" ]]; then</t>
    </r>
    <r>
      <rPr>
        <sz val="11"/>
        <color rgb="FF006096"/>
        <rFont val="Roboto Condensed"/>
      </rPr>
      <t xml:space="preserve">
</t>
    </r>
    <r>
      <rPr>
        <sz val="11"/>
        <color rgb="FF006096"/>
        <rFont val="Roboto Condensed"/>
      </rPr>
      <t xml:space="preserve">            continue</t>
    </r>
    <r>
      <rPr>
        <sz val="11"/>
        <color rgb="FF006096"/>
        <rFont val="Roboto Condensed"/>
      </rPr>
      <t xml:space="preserve">
</t>
    </r>
    <r>
      <rPr>
        <sz val="11"/>
        <color rgb="FF006096"/>
        <rFont val="Roboto Condensed"/>
      </rPr>
      <t xml:space="preserve">        elif [[ ! -d ${home} ]]; then</t>
    </r>
    <r>
      <rPr>
        <sz val="11"/>
        <color rgb="FF006096"/>
        <rFont val="Roboto Condensed"/>
      </rPr>
      <t xml:space="preserve">
</t>
    </r>
    <r>
      <rPr>
        <sz val="11"/>
        <color rgb="FF006096"/>
        <rFont val="Roboto Condensed"/>
      </rPr>
      <t xml:space="preserve">            /usr/bin/printf "%-32s does not exist; Recommend Lock Account [%s]\n" ${home} ${name}</t>
    </r>
    <r>
      <rPr>
        <sz val="11"/>
        <color rgb="FF006096"/>
        <rFont val="Roboto Condensed"/>
      </rPr>
      <t xml:space="preserve">
</t>
    </r>
    <r>
      <rPr>
        <sz val="11"/>
        <color rgb="FF006096"/>
        <rFont val="Roboto Condensed"/>
      </rPr>
      <t xml:space="preserve">            continue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/usr/bin/perl -e '</t>
    </r>
    <r>
      <rPr>
        <sz val="11"/>
        <color rgb="FF006096"/>
        <rFont val="Roboto Condensed"/>
      </rPr>
      <t xml:space="preserve">
</t>
    </r>
    <r>
      <rPr>
        <sz val="11"/>
        <color rgb="FF006096"/>
        <rFont val="Roboto Condensed"/>
      </rPr>
      <t xml:space="preserve">                $user=$ARGV[0]; $hd=$ARGV[1]; $uid=$ARGV[2]; $huid=((stat $hd)[4]);</t>
    </r>
    <r>
      <rPr>
        <sz val="11"/>
        <color rgb="FF006096"/>
        <rFont val="Roboto Condensed"/>
      </rPr>
      <t xml:space="preserve">
</t>
    </r>
    <r>
      <rPr>
        <sz val="11"/>
        <color rgb="FF006096"/>
        <rFont val="Roboto Condensed"/>
      </rPr>
      <t xml:space="preserve">                if ($huid != $uid &amp;&amp; $huid != 0) {</t>
    </r>
    <r>
      <rPr>
        <sz val="11"/>
        <color rgb="FF006096"/>
        <rFont val="Roboto Condensed"/>
      </rPr>
      <t xml:space="preserve">
</t>
    </r>
    <r>
      <rPr>
        <sz val="11"/>
        <color rgb="FF006096"/>
        <rFont val="Roboto Condensed"/>
      </rPr>
      <t xml:space="preserve">                    exit(1); # triggers command after OR (||)</t>
    </r>
    <r>
      <rPr>
        <sz val="11"/>
        <color rgb="FF006096"/>
        <rFont val="Roboto Condensed"/>
      </rPr>
      <t xml:space="preserve">
</t>
    </r>
    <r>
      <rPr>
        <sz val="11"/>
        <color rgb="FF006096"/>
        <rFont val="Roboto Condensed"/>
      </rPr>
      <t xml:space="preserve">                }' ${name} ${home} ${uid} || \</t>
    </r>
    <r>
      <rPr>
        <sz val="11"/>
        <color rgb="FF006096"/>
        <rFont val="Roboto Condensed"/>
      </rPr>
      <t xml:space="preserve">
</t>
    </r>
    <r>
      <rPr>
        <sz val="11"/>
        <color rgb="FF006096"/>
        <rFont val="Roboto Condensed"/>
      </rPr>
      <t xml:space="preserve">                    /usr/bin/printf "Recommend Lock Account: %s does not own %s\n" ${name} ${home}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There should not be any output</t>
    </r>
    <r>
      <rPr>
        <sz val="11"/>
        <color rgb="FF000000"/>
        <rFont val="Calibri"/>
      </rPr>
      <t xml:space="preserve">
</t>
    </r>
    <r>
      <rPr>
        <sz val="11"/>
        <color rgb="FF000000"/>
        <rFont val="Calibri"/>
      </rPr>
      <t xml:space="preserve">-  NOTE: The </t>
    </r>
    <r>
      <rPr>
        <b/>
        <sz val="11"/>
        <color rgb="FF000000"/>
        <rFont val="Calibri"/>
      </rPr>
      <t>audit</t>
    </r>
    <r>
      <rPr>
        <sz val="11"/>
        <color rgb="FF000000"/>
        <rFont val="Calibri"/>
      </rPr>
      <t xml:space="preserve"> is performed only on accounts with a user ID (</t>
    </r>
    <r>
      <rPr>
        <b/>
        <sz val="11"/>
        <color rgb="FF000000"/>
        <rFont val="Calibri"/>
      </rPr>
      <t>uid</t>
    </r>
    <r>
      <rPr>
        <sz val="11"/>
        <color rgb="FF000000"/>
        <rFont val="Calibri"/>
      </rPr>
      <t xml:space="preserve">) greater or equal to </t>
    </r>
    <r>
      <rPr>
        <b/>
        <sz val="11"/>
        <color rgb="FF000000"/>
        <rFont val="Calibri"/>
      </rPr>
      <t>200</t>
    </r>
    <r>
      <rPr>
        <sz val="11"/>
        <color rgb="FF000000"/>
        <rFont val="Calibri"/>
      </rPr>
      <t xml:space="preserve">.Also, if the </t>
    </r>
    <r>
      <rPr>
        <b/>
        <sz val="11"/>
        <color rgb="FF000000"/>
        <rFont val="Calibri"/>
      </rPr>
      <t>HOME</t>
    </r>
    <r>
      <rPr>
        <sz val="11"/>
        <color rgb="FF000000"/>
        <rFont val="Calibri"/>
      </rPr>
      <t xml:space="preserve"> directory has already been defined to something </t>
    </r>
    <r>
      <rPr>
        <i/>
        <sz val="11"/>
        <color rgb="FF000000"/>
        <rFont val="Calibri"/>
      </rPr>
      <t>special</t>
    </r>
    <r>
      <rPr>
        <sz val="11"/>
        <color rgb="FF000000"/>
        <rFont val="Calibri"/>
      </rPr>
      <t xml:space="preserve"> (here, </t>
    </r>
    <r>
      <rPr>
        <b/>
        <sz val="11"/>
        <color rgb="FF000000"/>
        <rFont val="Calibri"/>
      </rPr>
      <t>/dev/null</t>
    </r>
    <r>
      <rPr>
        <sz val="11"/>
        <color rgb="FF000000"/>
        <rFont val="Calibri"/>
      </rPr>
      <t xml:space="preserve">) no </t>
    </r>
    <r>
      <rPr>
        <b/>
        <sz val="11"/>
        <color rgb="FF000000"/>
        <rFont val="Calibri"/>
      </rPr>
      <t>audit</t>
    </r>
    <r>
      <rPr>
        <sz val="11"/>
        <color rgb="FF000000"/>
        <rFont val="Calibri"/>
      </rPr>
      <t xml:space="preserve"> is performed.</t>
    </r>
  </si>
  <si>
    <t>4.1.2.3</t>
  </si>
  <si>
    <r>
      <rPr>
        <sz val="11"/>
        <rFont val="Calibri"/>
      </rPr>
      <t>Ensure Home directory write access is restricted to owner</t>
    </r>
  </si>
  <si>
    <r>
      <rPr>
        <sz val="11"/>
        <color rgb="FF000000"/>
        <rFont val="Calibri"/>
      </rPr>
      <t>For all local accounts with UID &gt;= 200:</t>
    </r>
    <r>
      <rPr>
        <sz val="11"/>
        <color rgb="FF000000"/>
        <rFont val="Calibri"/>
      </rPr>
      <t xml:space="preserve">
</t>
    </r>
    <r>
      <rPr>
        <sz val="11"/>
        <color rgb="FF000000"/>
        <rFont val="Calibri"/>
      </rPr>
      <t>- Remove write permission from home directories that have group or world write access:</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home_mode_acl: 4.8.1.3</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typeset -i UIDCK=$1</t>
    </r>
    <r>
      <rPr>
        <sz val="11"/>
        <color rgb="FF006096"/>
        <rFont val="Roboto Condensed"/>
      </rPr>
      <t xml:space="preserve">
</t>
    </r>
    <r>
      <rPr>
        <sz val="11"/>
        <color rgb="FF006096"/>
        <rFont val="Roboto Condensed"/>
      </rPr>
      <t>typeset -i ret=0</t>
    </r>
    <r>
      <rPr>
        <sz val="11"/>
        <color rgb="FF006096"/>
        <rFont val="Roboto Condensed"/>
      </rPr>
      <t xml:space="preserve">
</t>
    </r>
    <r>
      <rPr>
        <sz val="11"/>
        <color rgb="FF006096"/>
        <rFont val="Roboto Condensed"/>
      </rPr>
      <t>if test $UIDCK == 0; then</t>
    </r>
    <r>
      <rPr>
        <sz val="11"/>
        <color rgb="FF006096"/>
        <rFont val="Roboto Condensed"/>
      </rPr>
      <t xml:space="preserve">
</t>
    </r>
    <r>
      <rPr>
        <sz val="11"/>
        <color rgb="FF006096"/>
        <rFont val="Roboto Condensed"/>
      </rPr>
      <t xml:space="preserve">  UIDCK=200</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lsuser -R files -a id home account_locked ALL | while read name ids homes locks rest;</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uid_check=$(echo ${ids} | cut -f2 -d =)</t>
    </r>
    <r>
      <rPr>
        <sz val="11"/>
        <color rgb="FF006096"/>
        <rFont val="Roboto Condensed"/>
      </rPr>
      <t xml:space="preserve">
</t>
    </r>
    <r>
      <rPr>
        <sz val="11"/>
        <color rgb="FF006096"/>
        <rFont val="Roboto Condensed"/>
      </rPr>
      <t xml:space="preserve">  if [[ ${uid_check} -ge ${UIDCK} ]]; then</t>
    </r>
    <r>
      <rPr>
        <sz val="11"/>
        <color rgb="FF006096"/>
        <rFont val="Roboto Condensed"/>
      </rPr>
      <t xml:space="preserve">
</t>
    </r>
    <r>
      <rPr>
        <sz val="11"/>
        <color rgb="FF006096"/>
        <rFont val="Roboto Condensed"/>
      </rPr>
      <t xml:space="preserve">    home=$(echo ${homes} | cut -f2 -d =)</t>
    </r>
    <r>
      <rPr>
        <sz val="11"/>
        <color rgb="FF006096"/>
        <rFont val="Roboto Condensed"/>
      </rPr>
      <t xml:space="preserve">
</t>
    </r>
    <r>
      <rPr>
        <sz val="11"/>
        <color rgb="FF006096"/>
        <rFont val="Roboto Condensed"/>
      </rPr>
      <t xml:space="preserve">    locked=$(echo ${locks} | cut -f2 -d =)</t>
    </r>
    <r>
      <rPr>
        <sz val="11"/>
        <color rgb="FF006096"/>
        <rFont val="Roboto Condensed"/>
      </rPr>
      <t xml:space="preserve">
</t>
    </r>
    <r>
      <rPr>
        <sz val="11"/>
        <color rgb="FF006096"/>
        <rFont val="Roboto Condensed"/>
      </rPr>
      <t xml:space="preserve">    if [[ ${home} == "/dev/null" || ${locked} == "true" ]]; then</t>
    </r>
    <r>
      <rPr>
        <sz val="11"/>
        <color rgb="FF006096"/>
        <rFont val="Roboto Condensed"/>
      </rPr>
      <t xml:space="preserve">
</t>
    </r>
    <r>
      <rPr>
        <sz val="11"/>
        <color rgb="FF006096"/>
        <rFont val="Roboto Condensed"/>
      </rPr>
      <t xml:space="preserve">      continue</t>
    </r>
    <r>
      <rPr>
        <sz val="11"/>
        <color rgb="FF006096"/>
        <rFont val="Roboto Condensed"/>
      </rPr>
      <t xml:space="preserve">
</t>
    </r>
    <r>
      <rPr>
        <sz val="11"/>
        <color rgb="FF006096"/>
        <rFont val="Roboto Condensed"/>
      </rPr>
      <t xml:space="preserve">    elif [[ ! -d ${home} ]]; then</t>
    </r>
    <r>
      <rPr>
        <sz val="11"/>
        <color rgb="FF006096"/>
        <rFont val="Roboto Condensed"/>
      </rPr>
      <t xml:space="preserve">
</t>
    </r>
    <r>
      <rPr>
        <sz val="11"/>
        <color rgb="FF006096"/>
        <rFont val="Roboto Condensed"/>
      </rPr>
      <t xml:space="preserve">      /usr/bin/printf "%-32s does not exist; locking account named [%s]\n" ${home} ${name}</t>
    </r>
    <r>
      <rPr>
        <sz val="11"/>
        <color rgb="FF006096"/>
        <rFont val="Roboto Condensed"/>
      </rPr>
      <t xml:space="preserve">
</t>
    </r>
    <r>
      <rPr>
        <sz val="11"/>
        <color rgb="FF006096"/>
        <rFont val="Roboto Condensed"/>
      </rPr>
      <t xml:space="preserve">      chuser -R files account_locked=true $name</t>
    </r>
    <r>
      <rPr>
        <sz val="11"/>
        <color rgb="FF006096"/>
        <rFont val="Roboto Condensed"/>
      </rPr>
      <t xml:space="preserve">
</t>
    </r>
    <r>
      <rPr>
        <sz val="11"/>
        <color rgb="FF006096"/>
        <rFont val="Roboto Condensed"/>
      </rPr>
      <t xml:space="preserve">    else [[ ${home} != "/" &amp;&amp; ${home} != "/dev/null" ]]</t>
    </r>
    <r>
      <rPr>
        <sz val="11"/>
        <color rgb="FF006096"/>
        <rFont val="Roboto Condensed"/>
      </rPr>
      <t xml:space="preserve">
</t>
    </r>
    <r>
      <rPr>
        <sz val="11"/>
        <color rgb="FF006096"/>
        <rFont val="Roboto Condensed"/>
      </rPr>
      <t xml:space="preserve">      perl -e '$f=$ARGV[0]; $m=(stat $f)[2];\</t>
    </r>
    <r>
      <rPr>
        <sz val="11"/>
        <color rgb="FF006096"/>
        <rFont val="Roboto Condensed"/>
      </rPr>
      <t xml:space="preserve">
</t>
    </r>
    <r>
      <rPr>
        <sz val="11"/>
        <color rgb="FF006096"/>
        <rFont val="Roboto Condensed"/>
      </rPr>
      <t xml:space="preserve">        exit (($m &amp; 022) + 1) if ($m &amp; 0200000000);\</t>
    </r>
    <r>
      <rPr>
        <sz val="11"/>
        <color rgb="FF006096"/>
        <rFont val="Roboto Condensed"/>
      </rPr>
      <t xml:space="preserve">
</t>
    </r>
    <r>
      <rPr>
        <sz val="11"/>
        <color rgb="FF006096"/>
        <rFont val="Roboto Condensed"/>
      </rPr>
      <t xml:space="preserve">        exit($m &amp; 022);' $home</t>
    </r>
    <r>
      <rPr>
        <sz val="11"/>
        <color rgb="FF006096"/>
        <rFont val="Roboto Condensed"/>
      </rPr>
      <t xml:space="preserve">
</t>
    </r>
    <r>
      <rPr>
        <sz val="11"/>
        <color rgb="FF006096"/>
        <rFont val="Roboto Condensed"/>
      </rPr>
      <t xml:space="preserve">        # exit($m&amp;022 +1) if ($m &amp; 0200000000) else exit ($m &amp;022); ' $home</t>
    </r>
    <r>
      <rPr>
        <sz val="11"/>
        <color rgb="FF006096"/>
        <rFont val="Roboto Condensed"/>
      </rPr>
      <t xml:space="preserve">
</t>
    </r>
    <r>
      <rPr>
        <sz val="11"/>
        <color rgb="FF006096"/>
        <rFont val="Roboto Condensed"/>
      </rPr>
      <t xml:space="preserve">      ret=$?</t>
    </r>
    <r>
      <rPr>
        <sz val="11"/>
        <color rgb="FF006096"/>
        <rFont val="Roboto Condensed"/>
      </rPr>
      <t xml:space="preserve">
</t>
    </r>
    <r>
      <rPr>
        <sz val="11"/>
        <color rgb="FF006096"/>
        <rFont val="Roboto Condensed"/>
      </rPr>
      <t xml:space="preserve">      [[ $ret == 0 ]] &amp;&amp; continue</t>
    </r>
    <r>
      <rPr>
        <sz val="11"/>
        <color rgb="FF006096"/>
        <rFont val="Roboto Condensed"/>
      </rPr>
      <t xml:space="preserve">
</t>
    </r>
    <r>
      <rPr>
        <sz val="11"/>
        <color rgb="FF006096"/>
        <rFont val="Roboto Condensed"/>
      </rPr>
      <t xml:space="preserve">      if (( $ret &amp; 022 )); then</t>
    </r>
    <r>
      <rPr>
        <sz val="11"/>
        <color rgb="FF006096"/>
        <rFont val="Roboto Condensed"/>
      </rPr>
      <t xml:space="preserve">
</t>
    </r>
    <r>
      <rPr>
        <sz val="11"/>
        <color rgb="FF006096"/>
        <rFont val="Roboto Condensed"/>
      </rPr>
      <t xml:space="preserve">        printf "%s: had group or world write mode\n" $home</t>
    </r>
    <r>
      <rPr>
        <sz val="11"/>
        <color rgb="FF006096"/>
        <rFont val="Roboto Condensed"/>
      </rPr>
      <t xml:space="preserve">
</t>
    </r>
    <r>
      <rPr>
        <sz val="11"/>
        <color rgb="FF006096"/>
        <rFont val="Roboto Condensed"/>
      </rPr>
      <t xml:space="preserve">        chmod og-w ${home}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(($ret &amp; 1)); then</t>
    </r>
    <r>
      <rPr>
        <sz val="11"/>
        <color rgb="FF006096"/>
        <rFont val="Roboto Condensed"/>
      </rPr>
      <t xml:space="preserve">
</t>
    </r>
    <r>
      <rPr>
        <sz val="11"/>
        <color rgb="FF006096"/>
        <rFont val="Roboto Condensed"/>
      </rPr>
      <t xml:space="preserve">        printf "%s: had ACL defined and enabled\n" $home</t>
    </r>
    <r>
      <rPr>
        <sz val="11"/>
        <color rgb="FF006096"/>
        <rFont val="Roboto Condensed"/>
      </rPr>
      <t xml:space="preserve">
</t>
    </r>
    <r>
      <rPr>
        <sz val="11"/>
        <color rgb="FF006096"/>
        <rFont val="Roboto Condensed"/>
      </rPr>
      <t xml:space="preserve">        rm -rf /tmp/$$/${home}</t>
    </r>
    <r>
      <rPr>
        <sz val="11"/>
        <color rgb="FF006096"/>
        <rFont val="Roboto Condensed"/>
      </rPr>
      <t xml:space="preserve">
</t>
    </r>
    <r>
      <rPr>
        <sz val="11"/>
        <color rgb="FF006096"/>
        <rFont val="Roboto Condensed"/>
      </rPr>
      <t xml:space="preserve">        mkdir -p /tmp/$$/${home}</t>
    </r>
    <r>
      <rPr>
        <sz val="11"/>
        <color rgb="FF006096"/>
        <rFont val="Roboto Condensed"/>
      </rPr>
      <t xml:space="preserve">
</t>
    </r>
    <r>
      <rPr>
        <sz val="11"/>
        <color rgb="FF006096"/>
        <rFont val="Roboto Condensed"/>
      </rPr>
      <t xml:space="preserve">        aclget /tmp/$$/${home} | aclput ${home}</t>
    </r>
    <r>
      <rPr>
        <sz val="11"/>
        <color rgb="FF006096"/>
        <rFont val="Roboto Condensed"/>
      </rPr>
      <t xml:space="preserve">
</t>
    </r>
    <r>
      <rPr>
        <sz val="11"/>
        <color rgb="FF006096"/>
        <rFont val="Roboto Condensed"/>
      </rPr>
      <t xml:space="preserve">        rm -rf /tmp/$$/${home}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NOTE: The permission change is automatically applied to all accounts with a user ID (</t>
    </r>
    <r>
      <rPr>
        <b/>
        <sz val="11"/>
        <color rgb="FF000000"/>
        <rFont val="Calibri"/>
      </rPr>
      <t>uid</t>
    </r>
    <r>
      <rPr>
        <sz val="11"/>
        <color rgb="FF000000"/>
        <rFont val="Calibri"/>
      </rPr>
      <t xml:space="preserve">) greater or equal to </t>
    </r>
    <r>
      <rPr>
        <b/>
        <sz val="11"/>
        <color rgb="FF000000"/>
        <rFont val="Calibri"/>
      </rPr>
      <t>200</t>
    </r>
    <r>
      <rPr>
        <sz val="11"/>
        <color rgb="FF000000"/>
        <rFont val="Calibri"/>
      </rPr>
      <t xml:space="preserve">. Also, if the </t>
    </r>
    <r>
      <rPr>
        <b/>
        <sz val="11"/>
        <color rgb="FF000000"/>
        <rFont val="Calibri"/>
      </rPr>
      <t>HOME</t>
    </r>
    <r>
      <rPr>
        <sz val="11"/>
        <color rgb="FF000000"/>
        <rFont val="Calibri"/>
      </rPr>
      <t xml:space="preserve"> directory has already been defined to something </t>
    </r>
    <r>
      <rPr>
        <i/>
        <sz val="11"/>
        <color rgb="FF000000"/>
        <rFont val="Calibri"/>
      </rPr>
      <t>special</t>
    </r>
    <r>
      <rPr>
        <sz val="11"/>
        <color rgb="FF000000"/>
        <rFont val="Calibri"/>
      </rPr>
      <t xml:space="preserve"> (here, </t>
    </r>
    <r>
      <rPr>
        <b/>
        <sz val="11"/>
        <color rgb="FF000000"/>
        <rFont val="Calibri"/>
      </rPr>
      <t>/dev/null</t>
    </r>
    <r>
      <rPr>
        <sz val="11"/>
        <color rgb="FF000000"/>
        <rFont val="Calibri"/>
      </rPr>
      <t>) no change is made to the account attributes.</t>
    </r>
    <r>
      <rPr>
        <sz val="11"/>
        <color rgb="FF000000"/>
        <rFont val="Calibri"/>
      </rPr>
      <t xml:space="preserve">
</t>
    </r>
    <r>
      <rPr>
        <sz val="11"/>
        <color rgb="FF000000"/>
        <rFont val="Calibri"/>
      </rPr>
      <t xml:space="preserve">-  To automate the process for new users see </t>
    </r>
    <r>
      <rPr>
        <b/>
        <sz val="11"/>
        <color rgb="FF000000"/>
        <rFont val="Calibri"/>
      </rPr>
      <t>Additional Information</t>
    </r>
    <r>
      <rPr>
        <sz val="11"/>
        <color rgb="FF000000"/>
        <rFont val="Calibri"/>
      </rPr>
      <t xml:space="preserve"> below.</t>
    </r>
  </si>
  <si>
    <r>
      <rPr>
        <sz val="11"/>
        <color rgb="FF000000"/>
        <rFont val="Calibri"/>
      </rPr>
      <t xml:space="preserve">Home directories must be writeable only by the </t>
    </r>
    <r>
      <rPr>
        <b/>
        <sz val="11"/>
        <color rgb="FF000000"/>
        <rFont val="Calibri"/>
      </rPr>
      <t>owner</t>
    </r>
    <r>
      <rPr>
        <sz val="11"/>
        <color rgb="FF000000"/>
        <rFont val="Calibri"/>
      </rPr>
      <t xml:space="preserve">. This recommendation audits (or removes) any write permission given via traditional file mode permissions (using </t>
    </r>
    <r>
      <rPr>
        <b/>
        <sz val="11"/>
        <color rgb="FF000000"/>
        <rFont val="Calibri"/>
      </rPr>
      <t>chmod</t>
    </r>
    <r>
      <rPr>
        <sz val="11"/>
        <color rgb="FF000000"/>
        <rFont val="Calibri"/>
      </rPr>
      <t>). Neither should a home directory have any permissions managed (whether permit or deny) via ACL's.</t>
    </r>
  </si>
  <si>
    <r>
      <rPr>
        <sz val="11"/>
        <color rgb="FF000000"/>
        <rFont val="Calibri"/>
      </rPr>
      <t xml:space="preserve">There should be no impact - at least as far a </t>
    </r>
    <r>
      <rPr>
        <i/>
        <sz val="11"/>
        <color rgb="FF000000"/>
        <rFont val="Calibri"/>
      </rPr>
      <t>world</t>
    </r>
    <r>
      <rPr>
        <sz val="11"/>
        <color rgb="FF000000"/>
        <rFont val="Calibri"/>
      </rPr>
      <t xml:space="preserve"> permissions are concerned. There is a potential that all members in the group </t>
    </r>
    <r>
      <rPr>
        <b/>
        <sz val="11"/>
        <color rgb="FF000000"/>
        <rFont val="Calibri"/>
      </rPr>
      <t>staff</t>
    </r>
    <r>
      <rPr>
        <sz val="11"/>
        <color rgb="FF000000"/>
        <rFont val="Calibri"/>
      </rPr>
      <t xml:space="preserve"> or </t>
    </r>
    <r>
      <rPr>
        <b/>
        <sz val="11"/>
        <color rgb="FF000000"/>
        <rFont val="Calibri"/>
      </rPr>
      <t>system</t>
    </r>
    <r>
      <rPr>
        <sz val="11"/>
        <color rgb="FF000000"/>
        <rFont val="Calibri"/>
      </rPr>
      <t xml:space="preserve"> might see minimal impact - if their systems have, or had, a default </t>
    </r>
    <r>
      <rPr>
        <b/>
        <sz val="11"/>
        <color rgb="FF000000"/>
        <rFont val="Calibri"/>
      </rPr>
      <t>umask</t>
    </r>
    <r>
      <rPr>
        <sz val="11"/>
        <color rgb="FF000000"/>
        <rFont val="Calibri"/>
      </rPr>
      <t xml:space="preserve"> of </t>
    </r>
    <r>
      <rPr>
        <b/>
        <sz val="11"/>
        <color rgb="FF000000"/>
        <rFont val="Calibri"/>
      </rPr>
      <t>002</t>
    </r>
    <r>
      <rPr>
        <sz val="11"/>
        <color rgb="FF000000"/>
        <rFont val="Calibri"/>
      </rPr>
      <t xml:space="preserve"> when their accounts were created.</t>
    </r>
    <r>
      <rPr>
        <sz val="11"/>
        <color rgb="FF000000"/>
        <rFont val="Calibri"/>
      </rPr>
      <t xml:space="preserve">
</t>
    </r>
    <r>
      <rPr>
        <sz val="11"/>
        <color rgb="FF000000"/>
        <rFont val="Calibri"/>
      </rPr>
      <t xml:space="preserve">Accounts created with a default </t>
    </r>
    <r>
      <rPr>
        <b/>
        <sz val="11"/>
        <color rgb="FF000000"/>
        <rFont val="Calibri"/>
      </rPr>
      <t>umask</t>
    </r>
    <r>
      <rPr>
        <sz val="11"/>
        <color rgb="FF000000"/>
        <rFont val="Calibri"/>
      </rPr>
      <t xml:space="preserve"> of </t>
    </r>
    <r>
      <rPr>
        <b/>
        <sz val="11"/>
        <color rgb="FF000000"/>
        <rFont val="Calibri"/>
      </rPr>
      <t>022</t>
    </r>
    <r>
      <rPr>
        <sz val="11"/>
        <color rgb="FF000000"/>
        <rFont val="Calibri"/>
      </rPr>
      <t xml:space="preserve"> or stricter will not be impacted, unless a user account modified their HOME directory mode bits to permit </t>
    </r>
    <r>
      <rPr>
        <i/>
        <sz val="11"/>
        <color rgb="FF000000"/>
        <rFont val="Calibri"/>
      </rPr>
      <t>group</t>
    </r>
    <r>
      <rPr>
        <sz val="11"/>
        <color rgb="FF000000"/>
        <rFont val="Calibri"/>
      </rPr>
      <t xml:space="preserve"> and/or </t>
    </r>
    <r>
      <rPr>
        <i/>
        <sz val="11"/>
        <color rgb="FF000000"/>
        <rFont val="Calibri"/>
      </rPr>
      <t>other</t>
    </r>
    <r>
      <rPr>
        <sz val="11"/>
        <color rgb="FF000000"/>
        <rFont val="Calibri"/>
      </rPr>
      <t xml:space="preserve"> write access.</t>
    </r>
  </si>
  <si>
    <r>
      <rPr>
        <sz val="11"/>
        <color rgb="FF000000"/>
        <rFont val="Calibri"/>
      </rPr>
      <t>Validate the permissions of all of the directories changed:</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lsuser -R files -a id home ALL | while read name ids homes rest;</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uid_check=$(echo ${ids} | cut -f2 -d =)</t>
    </r>
    <r>
      <rPr>
        <sz val="11"/>
        <color rgb="FF006096"/>
        <rFont val="Roboto Condensed"/>
      </rPr>
      <t xml:space="preserve">
</t>
    </r>
    <r>
      <rPr>
        <sz val="11"/>
        <color rgb="FF006096"/>
        <rFont val="Roboto Condensed"/>
      </rPr>
      <t xml:space="preserve">  if [[ ${uid_check} -ge 200 ]]; then</t>
    </r>
    <r>
      <rPr>
        <sz val="11"/>
        <color rgb="FF006096"/>
        <rFont val="Roboto Condensed"/>
      </rPr>
      <t xml:space="preserve">
</t>
    </r>
    <r>
      <rPr>
        <sz val="11"/>
        <color rgb="FF006096"/>
        <rFont val="Roboto Condensed"/>
      </rPr>
      <t xml:space="preserve">    home=$(echo ${homes} | cut -f2 -d =)</t>
    </r>
    <r>
      <rPr>
        <sz val="11"/>
        <color rgb="FF006096"/>
        <rFont val="Roboto Condensed"/>
      </rPr>
      <t xml:space="preserve">
</t>
    </r>
    <r>
      <rPr>
        <sz val="11"/>
        <color rgb="FF006096"/>
        <rFont val="Roboto Condensed"/>
      </rPr>
      <t xml:space="preserve">    if [[ ${home} == "/dev/null" ]]; then</t>
    </r>
    <r>
      <rPr>
        <sz val="11"/>
        <color rgb="FF006096"/>
        <rFont val="Roboto Condensed"/>
      </rPr>
      <t xml:space="preserve">
</t>
    </r>
    <r>
      <rPr>
        <sz val="11"/>
        <color rgb="FF006096"/>
        <rFont val="Roboto Condensed"/>
      </rPr>
      <t xml:space="preserve">        continue</t>
    </r>
    <r>
      <rPr>
        <sz val="11"/>
        <color rgb="FF006096"/>
        <rFont val="Roboto Condensed"/>
      </rPr>
      <t xml:space="preserve">
</t>
    </r>
    <r>
      <rPr>
        <sz val="11"/>
        <color rgb="FF006096"/>
        <rFont val="Roboto Condensed"/>
      </rPr>
      <t xml:space="preserve">    elif [[ ! -d ${home} ]]; then</t>
    </r>
    <r>
      <rPr>
        <sz val="11"/>
        <color rgb="FF006096"/>
        <rFont val="Roboto Condensed"/>
      </rPr>
      <t xml:space="preserve">
</t>
    </r>
    <r>
      <rPr>
        <sz val="11"/>
        <color rgb="FF006096"/>
        <rFont val="Roboto Condensed"/>
      </rPr>
      <t xml:space="preserve">        /usr/bin/printf "%-32s does not exist; recommend to lock account named [%s]\n" ${home} ${name}</t>
    </r>
    <r>
      <rPr>
        <sz val="11"/>
        <color rgb="FF006096"/>
        <rFont val="Roboto Condensed"/>
      </rPr>
      <t xml:space="preserve">
</t>
    </r>
    <r>
      <rPr>
        <sz val="11"/>
        <color rgb="FF006096"/>
        <rFont val="Roboto Condensed"/>
      </rPr>
      <t xml:space="preserve">    else [[ ${home} != "/" &amp;&amp; ${home} != "/dev/null" ]]</t>
    </r>
    <r>
      <rPr>
        <sz val="11"/>
        <color rgb="FF006096"/>
        <rFont val="Roboto Condensed"/>
      </rPr>
      <t xml:space="preserve">
</t>
    </r>
    <r>
      <rPr>
        <sz val="11"/>
        <color rgb="FF006096"/>
        <rFont val="Roboto Condensed"/>
      </rPr>
      <t xml:space="preserve">      /usr/bin/perl -e '$f=$ARGV[0]; $m=(stat $f)[2]; \</t>
    </r>
    <r>
      <rPr>
        <sz val="11"/>
        <color rgb="FF006096"/>
        <rFont val="Roboto Condensed"/>
      </rPr>
      <t xml:space="preserve">
</t>
    </r>
    <r>
      <rPr>
        <sz val="11"/>
        <color rgb="FF006096"/>
        <rFont val="Roboto Condensed"/>
      </rPr>
      <t xml:space="preserve">          printf("Recommend chmod on: %s: to remove group or world write mode\n", $f) if $m &amp; 022; \</t>
    </r>
    <r>
      <rPr>
        <sz val="11"/>
        <color rgb="FF006096"/>
        <rFont val="Roboto Condensed"/>
      </rPr>
      <t xml:space="preserve">
</t>
    </r>
    <r>
      <rPr>
        <sz val="11"/>
        <color rgb="FF006096"/>
        <rFont val="Roboto Condensed"/>
      </rPr>
      <t xml:space="preserve">          printf("Recommend remove ACL on: %s\n ", $f) if $m &amp; 0200000000; \</t>
    </r>
    <r>
      <rPr>
        <sz val="11"/>
        <color rgb="FF006096"/>
        <rFont val="Roboto Condensed"/>
      </rPr>
      <t xml:space="preserve">
</t>
    </r>
    <r>
      <rPr>
        <sz val="11"/>
        <color rgb="FF006096"/>
        <rFont val="Roboto Condensed"/>
      </rPr>
      <t xml:space="preserve">          exit($m &amp; 0200000022)' ${home} \</t>
    </r>
    <r>
      <rPr>
        <sz val="11"/>
        <color rgb="FF006096"/>
        <rFont val="Roboto Condensed"/>
      </rPr>
      <t xml:space="preserve">
</t>
    </r>
    <r>
      <rPr>
        <sz val="11"/>
        <color rgb="FF006096"/>
        <rFont val="Roboto Condensed"/>
      </rPr>
      <t xml:space="preserve">          || (ls -led ${home} &amp;&amp; (aclget ${home} | grep -ip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There should not be any output</t>
    </r>
    <r>
      <rPr>
        <sz val="11"/>
        <color rgb="FF000000"/>
        <rFont val="Calibri"/>
      </rPr>
      <t xml:space="preserve">
</t>
    </r>
    <r>
      <rPr>
        <sz val="11"/>
        <color rgb="FF000000"/>
        <rFont val="Calibri"/>
      </rPr>
      <t xml:space="preserve">-  NOTE: The </t>
    </r>
    <r>
      <rPr>
        <b/>
        <sz val="11"/>
        <color rgb="FF000000"/>
        <rFont val="Calibri"/>
      </rPr>
      <t>audit</t>
    </r>
    <r>
      <rPr>
        <sz val="11"/>
        <color rgb="FF000000"/>
        <rFont val="Calibri"/>
      </rPr>
      <t xml:space="preserve"> is performed only on accounts with a user ID (</t>
    </r>
    <r>
      <rPr>
        <b/>
        <sz val="11"/>
        <color rgb="FF000000"/>
        <rFont val="Calibri"/>
      </rPr>
      <t>uid</t>
    </r>
    <r>
      <rPr>
        <sz val="11"/>
        <color rgb="FF000000"/>
        <rFont val="Calibri"/>
      </rPr>
      <t xml:space="preserve">) greater or equal to </t>
    </r>
    <r>
      <rPr>
        <b/>
        <sz val="11"/>
        <color rgb="FF000000"/>
        <rFont val="Calibri"/>
      </rPr>
      <t>200</t>
    </r>
    <r>
      <rPr>
        <sz val="11"/>
        <color rgb="FF000000"/>
        <rFont val="Calibri"/>
      </rPr>
      <t xml:space="preserve">. Also, if the </t>
    </r>
    <r>
      <rPr>
        <b/>
        <sz val="11"/>
        <color rgb="FF000000"/>
        <rFont val="Calibri"/>
      </rPr>
      <t>HOME</t>
    </r>
    <r>
      <rPr>
        <sz val="11"/>
        <color rgb="FF000000"/>
        <rFont val="Calibri"/>
      </rPr>
      <t xml:space="preserve"> directory has already been defined to something </t>
    </r>
    <r>
      <rPr>
        <i/>
        <sz val="11"/>
        <color rgb="FF000000"/>
        <rFont val="Calibri"/>
      </rPr>
      <t>special</t>
    </r>
    <r>
      <rPr>
        <sz val="11"/>
        <color rgb="FF000000"/>
        <rFont val="Calibri"/>
      </rPr>
      <t xml:space="preserve"> (here, </t>
    </r>
    <r>
      <rPr>
        <b/>
        <sz val="11"/>
        <color rgb="FF000000"/>
        <rFont val="Calibri"/>
      </rPr>
      <t>/dev/null</t>
    </r>
    <r>
      <rPr>
        <sz val="11"/>
        <color rgb="FF000000"/>
        <rFont val="Calibri"/>
      </rPr>
      <t xml:space="preserve">) no </t>
    </r>
    <r>
      <rPr>
        <b/>
        <sz val="11"/>
        <color rgb="FF000000"/>
        <rFont val="Calibri"/>
      </rPr>
      <t>audit</t>
    </r>
    <r>
      <rPr>
        <sz val="11"/>
        <color rgb="FF000000"/>
        <rFont val="Calibri"/>
      </rPr>
      <t xml:space="preserve"> is performed.</t>
    </r>
  </si>
  <si>
    <r>
      <rPr>
        <sz val="11"/>
        <color rgb="FF000000"/>
        <rFont val="Calibri"/>
      </rPr>
      <t>drwxr-xr-x (or Directory, 755)</t>
    </r>
  </si>
  <si>
    <t>4.1.2.4</t>
  </si>
  <si>
    <r>
      <rPr>
        <sz val="11"/>
        <rFont val="Calibri"/>
      </rPr>
      <t>Ensure access on /audit and /etc/security/audit is configured</t>
    </r>
  </si>
  <si>
    <r>
      <rPr>
        <sz val="11"/>
        <color rgb="FF000000"/>
        <rFont val="Calibri"/>
      </rPr>
      <t xml:space="preserve">Ensure correct ownership and permissions are in place for </t>
    </r>
    <r>
      <rPr>
        <b/>
        <sz val="11"/>
        <color rgb="FF000000"/>
        <rFont val="Calibri"/>
      </rPr>
      <t>/etc/security/audit</t>
    </r>
    <r>
      <rPr>
        <sz val="11"/>
        <color rgb="FF000000"/>
        <rFont val="Calibri"/>
      </rPr>
      <t xml:space="preserve"> and </t>
    </r>
    <r>
      <rPr>
        <b/>
        <sz val="11"/>
        <color rgb="FF000000"/>
        <rFont val="Calibri"/>
      </rPr>
      <t>/audit</t>
    </r>
    <r>
      <rPr>
        <sz val="11"/>
        <color rgb="FF000000"/>
        <rFont val="Calibri"/>
      </rPr>
      <t>.</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AUDITDIRS="/etc/security/audit /audit"</t>
    </r>
    <r>
      <rPr>
        <sz val="11"/>
        <color rgb="FF006096"/>
        <rFont val="Roboto Condensed"/>
      </rPr>
      <t xml:space="preserve">
</t>
    </r>
    <r>
      <rPr>
        <sz val="11"/>
        <color rgb="FF006096"/>
        <rFont val="Roboto Condensed"/>
      </rPr>
      <t>find ${AUDITDIRS} | grep -v 'lost+found' | xargs chown root:audit</t>
    </r>
    <r>
      <rPr>
        <sz val="11"/>
        <color rgb="FF006096"/>
        <rFont val="Roboto Condensed"/>
      </rPr>
      <t xml:space="preserve">
</t>
    </r>
    <r>
      <rPr>
        <sz val="11"/>
        <color rgb="FF006096"/>
        <rFont val="Roboto Condensed"/>
      </rPr>
      <t>find ${AUDITDIRS} -type d | grep -v 'lost+found' | xargs chmod g-w,o-rwx</t>
    </r>
    <r>
      <rPr>
        <sz val="11"/>
        <color rgb="FF006096"/>
        <rFont val="Roboto Condensed"/>
      </rPr>
      <t xml:space="preserve">
</t>
    </r>
    <r>
      <rPr>
        <sz val="11"/>
        <color rgb="FF006096"/>
        <rFont val="Roboto Condensed"/>
      </rPr>
      <t>find ${AUDITDIRS} ! -type d | grep -v 'lost+found' | xargs chmod -R u-x,g-wx,o-rwx</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</si>
  <si>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This recommendation verifies the access control settings for the default locations of AUDIT configuration and output files.</t>
    </r>
  </si>
  <si>
    <r>
      <rPr>
        <sz val="11"/>
        <color rgb="FF000000"/>
        <rFont val="Calibri"/>
      </rPr>
      <t xml:space="preserve">Validate the permissions, UID and GID of </t>
    </r>
    <r>
      <rPr>
        <b/>
        <sz val="11"/>
        <color rgb="FF000000"/>
        <rFont val="Calibri"/>
      </rPr>
      <t>/etc/security/audit</t>
    </r>
    <r>
      <rPr>
        <sz val="11"/>
        <color rgb="FF000000"/>
        <rFont val="Calibri"/>
      </rPr>
      <t xml:space="preserve"> and </t>
    </r>
    <r>
      <rPr>
        <b/>
        <sz val="11"/>
        <color rgb="FF000000"/>
        <rFont val="Calibri"/>
      </rPr>
      <t>/audit</t>
    </r>
    <r>
      <rPr>
        <sz val="11"/>
        <color rgb="FF000000"/>
        <rFont val="Calibri"/>
      </rPr>
      <t>:</t>
    </r>
    <r>
      <rPr>
        <sz val="11"/>
        <color rgb="FF000000"/>
        <rFont val="Calibri"/>
      </rPr>
      <t xml:space="preserve">
</t>
    </r>
    <r>
      <rPr>
        <sz val="11"/>
        <color rgb="FF006096"/>
        <rFont val="Roboto Condensed"/>
      </rPr>
      <t># find /etc/security/audit /audit \( -perm -4 -o -perm -2 -o -perm -1 \) -o ! -user root -o ! -group audit</t>
    </r>
    <r>
      <rPr>
        <sz val="11"/>
        <color rgb="FF006096"/>
        <rFont val="Roboto Condensed"/>
      </rPr>
      <t xml:space="preserve">
</t>
    </r>
    <r>
      <rPr>
        <sz val="11"/>
        <color rgb="FF000000"/>
        <rFont val="Calibri"/>
      </rPr>
      <t xml:space="preserve">
</t>
    </r>
    <r>
      <rPr>
        <sz val="11"/>
        <color rgb="FF000000"/>
        <rFont val="Calibri"/>
      </rPr>
      <t>There should not be any output.</t>
    </r>
  </si>
  <si>
    <t>4.1.2.5</t>
  </si>
  <si>
    <r>
      <rPr>
        <sz val="11"/>
        <rFont val="Calibri"/>
      </rPr>
      <t>Ensure access to /etc/security is configured</t>
    </r>
  </si>
  <si>
    <r>
      <rPr>
        <sz val="11"/>
        <color rgb="FF000000"/>
        <rFont val="Calibri"/>
      </rPr>
      <t xml:space="preserve">Ensure correct access control settings for security subsystem configuration files installed in </t>
    </r>
    <r>
      <rPr>
        <b/>
        <sz val="11"/>
        <color rgb="FF000000"/>
        <rFont val="Calibri"/>
      </rPr>
      <t>/etc/security</t>
    </r>
    <r>
      <rPr>
        <sz val="11"/>
        <color rgb="FF000000"/>
        <rFont val="Calibri"/>
      </rPr>
      <t>:</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 2025</t>
    </r>
    <r>
      <rPr>
        <sz val="11"/>
        <color rgb="FF006096"/>
        <rFont val="Roboto Condensed"/>
      </rPr>
      <t xml:space="preserve">
</t>
    </r>
    <r>
      <rPr>
        <sz val="11"/>
        <color rgb="FF006096"/>
        <rFont val="Roboto Condensed"/>
      </rPr>
      <t>EXCLUDE="security/(aixpert|audit|ice)"</t>
    </r>
    <r>
      <rPr>
        <sz val="11"/>
        <color rgb="FF006096"/>
        <rFont val="Roboto Condensed"/>
      </rPr>
      <t xml:space="preserve">
</t>
    </r>
    <r>
      <rPr>
        <sz val="11"/>
        <color rgb="FF006096"/>
        <rFont val="Roboto Condensed"/>
      </rPr>
      <t>find /etc/security -type d | \</t>
    </r>
    <r>
      <rPr>
        <sz val="11"/>
        <color rgb="FF006096"/>
        <rFont val="Roboto Condensed"/>
      </rPr>
      <t xml:space="preserve">
</t>
    </r>
    <r>
      <rPr>
        <sz val="11"/>
        <color rgb="FF006096"/>
        <rFont val="Roboto Condensed"/>
      </rPr>
      <t xml:space="preserve"> /usr/bin/egrep -v ${EXCLUDE} | \</t>
    </r>
    <r>
      <rPr>
        <sz val="11"/>
        <color rgb="FF006096"/>
        <rFont val="Roboto Condensed"/>
      </rPr>
      <t xml:space="preserve">
</t>
    </r>
    <r>
      <rPr>
        <sz val="11"/>
        <color rgb="FF006096"/>
        <rFont val="Roboto Condensed"/>
      </rPr>
      <t xml:space="preserve"> /usr/bin/sort | xargs ls -led | \</t>
    </r>
    <r>
      <rPr>
        <sz val="11"/>
        <color rgb="FF006096"/>
        <rFont val="Roboto Condensed"/>
      </rPr>
      <t xml:space="preserve">
</t>
    </r>
    <r>
      <rPr>
        <sz val="11"/>
        <color rgb="FF006096"/>
        <rFont val="Roboto Condensed"/>
      </rPr>
      <t xml:space="preserve"> /usr/bin/awk '{print $1 " " $3 " " $4 " " $9}' | \</t>
    </r>
    <r>
      <rPr>
        <sz val="11"/>
        <color rgb="FF006096"/>
        <rFont val="Roboto Condensed"/>
      </rPr>
      <t xml:space="preserve">
</t>
    </r>
    <r>
      <rPr>
        <sz val="11"/>
        <color rgb="FF006096"/>
        <rFont val="Roboto Condensed"/>
      </rPr>
      <t xml:space="preserve"> /usr/bin/grep -v drwxr-s---- | \</t>
    </r>
    <r>
      <rPr>
        <sz val="11"/>
        <color rgb="FF006096"/>
        <rFont val="Roboto Condensed"/>
      </rPr>
      <t xml:space="preserve">
</t>
    </r>
    <r>
      <rPr>
        <sz val="11"/>
        <color rgb="FF006096"/>
        <rFont val="Roboto Condensed"/>
      </rPr>
      <t xml:space="preserve"> awk '{print $NF}' | while read SECDIR; do</t>
    </r>
    <r>
      <rPr>
        <sz val="11"/>
        <color rgb="FF006096"/>
        <rFont val="Roboto Condensed"/>
      </rPr>
      <t xml:space="preserve">
</t>
    </r>
    <r>
      <rPr>
        <sz val="11"/>
        <color rgb="FF006096"/>
        <rFont val="Roboto Condensed"/>
      </rPr>
      <t xml:space="preserve">  /usr/bin/find ${SECDIR} | /usr/bin/grep -v ${EXCLUDE} | /usr/bin/xargs chown root:security</t>
    </r>
    <r>
      <rPr>
        <sz val="11"/>
        <color rgb="FF006096"/>
        <rFont val="Roboto Condensed"/>
      </rPr>
      <t xml:space="preserve">
</t>
    </r>
    <r>
      <rPr>
        <sz val="11"/>
        <color rgb="FF006096"/>
        <rFont val="Roboto Condensed"/>
      </rPr>
      <t xml:space="preserve">  /usr/bin/find ${SECDIR} -type d | /usr/bin/grep -v ${EXCLUDE} | /usr/bin/xargs chmod g-w+s,o-rwx</t>
    </r>
    <r>
      <rPr>
        <sz val="11"/>
        <color rgb="FF006096"/>
        <rFont val="Roboto Condensed"/>
      </rPr>
      <t xml:space="preserve">
</t>
    </r>
    <r>
      <rPr>
        <sz val="11"/>
        <color rgb="FF006096"/>
        <rFont val="Roboto Condensed"/>
      </rPr>
      <t xml:space="preserve">  /usr/bin/find ${SECDIR} -type f | /usr/bin/grep -v ${EXCLUDE} | /usr/bin/xargs chmod u-x,g-wx,o-rwx</t>
    </r>
    <r>
      <rPr>
        <sz val="11"/>
        <color rgb="FF006096"/>
        <rFont val="Roboto Condensed"/>
      </rPr>
      <t xml:space="preserve">
</t>
    </r>
    <r>
      <rPr>
        <sz val="11"/>
        <color rgb="FF006096"/>
        <rFont val="Roboto Condensed"/>
      </rPr>
      <t xml:space="preserve">  done</t>
    </r>
    <r>
      <rPr>
        <sz val="11"/>
        <color rgb="FF006096"/>
        <rFont val="Roboto Condensed"/>
      </rPr>
      <t xml:space="preserve">
</t>
    </r>
  </si>
  <si>
    <r>
      <rPr>
        <sz val="11"/>
        <color rgb="FF000000"/>
        <rFont val="Calibri"/>
      </rPr>
      <t xml:space="preserve">The </t>
    </r>
    <r>
      <rPr>
        <b/>
        <sz val="11"/>
        <color rgb="FF000000"/>
        <rFont val="Calibri"/>
      </rPr>
      <t>/etc/security</t>
    </r>
    <r>
      <rPr>
        <sz val="11"/>
        <color rgb="FF000000"/>
        <rFont val="Calibri"/>
      </rPr>
      <t xml:space="preserve"> directory contains multiple files and directories used to keep the targeted AIX system secure.Most subsystems are owned by root:security (UID:GID). However, additional systems such as </t>
    </r>
    <r>
      <rPr>
        <b/>
        <sz val="11"/>
        <color rgb="FF000000"/>
        <rFont val="Calibri"/>
      </rPr>
      <t>AUDIT</t>
    </r>
    <r>
      <rPr>
        <sz val="11"/>
        <color rgb="FF000000"/>
        <rFont val="Calibri"/>
      </rPr>
      <t xml:space="preserve"> and </t>
    </r>
    <r>
      <rPr>
        <b/>
        <sz val="11"/>
        <color rgb="FF000000"/>
        <rFont val="Calibri"/>
      </rPr>
      <t>AIXPERT</t>
    </r>
    <r>
      <rPr>
        <sz val="11"/>
        <color rgb="FF000000"/>
        <rFont val="Calibri"/>
      </rPr>
      <t xml:space="preserve"> have their own permissions (and recommendations).</t>
    </r>
    <r>
      <rPr>
        <sz val="11"/>
        <color rgb="FF000000"/>
        <rFont val="Calibri"/>
      </rPr>
      <t xml:space="preserve">
</t>
    </r>
    <r>
      <rPr>
        <sz val="11"/>
        <color rgb="FF000000"/>
        <rFont val="Calibri"/>
      </rPr>
      <t xml:space="preserve">Traditionally, </t>
    </r>
    <r>
      <rPr>
        <b/>
        <sz val="11"/>
        <color rgb="FF000000"/>
        <rFont val="Calibri"/>
      </rPr>
      <t>/etc/security</t>
    </r>
    <r>
      <rPr>
        <sz val="11"/>
        <color rgb="FF000000"/>
        <rFont val="Calibri"/>
      </rPr>
      <t xml:space="preserve"> has been identified as </t>
    </r>
    <r>
      <rPr>
        <b/>
        <sz val="11"/>
        <color rgb="FF000000"/>
        <rFont val="Calibri"/>
      </rPr>
      <t>USER</t>
    </r>
    <r>
      <rPr>
        <sz val="11"/>
        <color rgb="FF000000"/>
        <rFont val="Calibri"/>
      </rPr>
      <t xml:space="preserve"> administration - including the shadow password file. But there is much more under /etc/security. Normal installations also have configuration files for security subsystems including: </t>
    </r>
    <r>
      <rPr>
        <b/>
        <sz val="11"/>
        <color rgb="FF000000"/>
        <rFont val="Calibri"/>
      </rPr>
      <t>aixpert</t>
    </r>
    <r>
      <rPr>
        <sz val="11"/>
        <color rgb="FF000000"/>
        <rFont val="Calibri"/>
      </rPr>
      <t xml:space="preserve">, </t>
    </r>
    <r>
      <rPr>
        <b/>
        <sz val="11"/>
        <color rgb="FF000000"/>
        <rFont val="Calibri"/>
      </rPr>
      <t>tsd</t>
    </r>
    <r>
      <rPr>
        <sz val="11"/>
        <color rgb="FF000000"/>
        <rFont val="Calibri"/>
      </rPr>
      <t xml:space="preserve">, </t>
    </r>
    <r>
      <rPr>
        <b/>
        <sz val="11"/>
        <color rgb="FF000000"/>
        <rFont val="Calibri"/>
      </rPr>
      <t>ice</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rbac</t>
    </r>
    <r>
      <rPr>
        <sz val="11"/>
        <color rgb="FF000000"/>
        <rFont val="Calibri"/>
      </rPr>
      <t xml:space="preserve">, </t>
    </r>
    <r>
      <rPr>
        <b/>
        <sz val="11"/>
        <color rgb="FF000000"/>
        <rFont val="Calibri"/>
      </rPr>
      <t>audit</t>
    </r>
    <r>
      <rPr>
        <sz val="11"/>
        <color rgb="FF000000"/>
        <rFont val="Calibri"/>
      </rPr>
      <t xml:space="preserve">, </t>
    </r>
    <r>
      <rPr>
        <b/>
        <sz val="11"/>
        <color rgb="FF000000"/>
        <rFont val="Calibri"/>
      </rPr>
      <t>ipsec</t>
    </r>
    <r>
      <rPr>
        <sz val="11"/>
        <color rgb="FF000000"/>
        <rFont val="Calibri"/>
      </rPr>
      <t xml:space="preserve">, </t>
    </r>
    <r>
      <rPr>
        <b/>
        <sz val="11"/>
        <color rgb="FF000000"/>
        <rFont val="Calibri"/>
      </rPr>
      <t>fpm</t>
    </r>
    <r>
      <rPr>
        <sz val="11"/>
        <color rgb="FF000000"/>
        <rFont val="Calibri"/>
      </rPr>
      <t xml:space="preserve">, and </t>
    </r>
    <r>
      <rPr>
        <b/>
        <sz val="11"/>
        <color rgb="FF000000"/>
        <rFont val="Calibri"/>
      </rPr>
      <t>trusted computing (tscd)</t>
    </r>
    <r>
      <rPr>
        <sz val="11"/>
        <color rgb="FF000000"/>
        <rFont val="Calibri"/>
      </rPr>
      <t>.</t>
    </r>
    <r>
      <rPr>
        <sz val="11"/>
        <color rgb="FF000000"/>
        <rFont val="Calibri"/>
      </rPr>
      <t xml:space="preserve">
</t>
    </r>
    <r>
      <rPr>
        <sz val="11"/>
        <color rgb="FF000000"/>
        <rFont val="Calibri"/>
      </rPr>
      <t>While these subsystems may not be enabled - their configuration files need to be secured to ensure no unauthorized access.</t>
    </r>
  </si>
  <si>
    <r>
      <rPr>
        <sz val="11"/>
        <color rgb="FF000000"/>
        <rFont val="Calibri"/>
      </rPr>
      <t xml:space="preserve">Validate the permissions of </t>
    </r>
    <r>
      <rPr>
        <b/>
        <sz val="11"/>
        <color rgb="FF000000"/>
        <rFont val="Calibri"/>
      </rPr>
      <t>/etc/security</t>
    </r>
    <r>
      <rPr>
        <sz val="11"/>
        <color rgb="FF000000"/>
        <rFont val="Calibri"/>
      </rPr>
      <t>:</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 2025</t>
    </r>
    <r>
      <rPr>
        <sz val="11"/>
        <color rgb="FF006096"/>
        <rFont val="Roboto Condensed"/>
      </rPr>
      <t xml:space="preserve">
</t>
    </r>
    <r>
      <rPr>
        <sz val="11"/>
        <color rgb="FF006096"/>
        <rFont val="Roboto Condensed"/>
      </rPr>
      <t>EXCLUDE="security/(aixpert|audit|ice)"</t>
    </r>
    <r>
      <rPr>
        <sz val="11"/>
        <color rgb="FF006096"/>
        <rFont val="Roboto Condensed"/>
      </rPr>
      <t xml:space="preserve">
</t>
    </r>
    <r>
      <rPr>
        <sz val="11"/>
        <color rgb="FF006096"/>
        <rFont val="Roboto Condensed"/>
      </rPr>
      <t>find /etc/security -type d | \</t>
    </r>
    <r>
      <rPr>
        <sz val="11"/>
        <color rgb="FF006096"/>
        <rFont val="Roboto Condensed"/>
      </rPr>
      <t xml:space="preserve">
</t>
    </r>
    <r>
      <rPr>
        <sz val="11"/>
        <color rgb="FF006096"/>
        <rFont val="Roboto Condensed"/>
      </rPr>
      <t xml:space="preserve"> /usr/bin/egrep -v ${EXCLUDE} | \</t>
    </r>
    <r>
      <rPr>
        <sz val="11"/>
        <color rgb="FF006096"/>
        <rFont val="Roboto Condensed"/>
      </rPr>
      <t xml:space="preserve">
</t>
    </r>
    <r>
      <rPr>
        <sz val="11"/>
        <color rgb="FF006096"/>
        <rFont val="Roboto Condensed"/>
      </rPr>
      <t xml:space="preserve"> /usr/bin/sort | xargs ls -led | \</t>
    </r>
    <r>
      <rPr>
        <sz val="11"/>
        <color rgb="FF006096"/>
        <rFont val="Roboto Condensed"/>
      </rPr>
      <t xml:space="preserve">
</t>
    </r>
    <r>
      <rPr>
        <sz val="11"/>
        <color rgb="FF006096"/>
        <rFont val="Roboto Condensed"/>
      </rPr>
      <t xml:space="preserve"> /usr/bin/awk '{print $1 " " $3 " " $4 " " $9}' | \</t>
    </r>
    <r>
      <rPr>
        <sz val="11"/>
        <color rgb="FF006096"/>
        <rFont val="Roboto Condensed"/>
      </rPr>
      <t xml:space="preserve">
</t>
    </r>
    <r>
      <rPr>
        <sz val="11"/>
        <color rgb="FF006096"/>
        <rFont val="Roboto Condensed"/>
      </rPr>
      <t xml:space="preserve"> /usr/bin/egrep -v "dr[w-]x[r-]-[sS-]----"</t>
    </r>
    <r>
      <rPr>
        <sz val="11"/>
        <color rgb="FF006096"/>
        <rFont val="Roboto Condensed"/>
      </rPr>
      <t xml:space="preserve">
</t>
    </r>
    <r>
      <rPr>
        <sz val="11"/>
        <color rgb="FF000000"/>
        <rFont val="Calibri"/>
      </rPr>
      <t xml:space="preserve">
</t>
    </r>
    <r>
      <rPr>
        <sz val="11"/>
        <color rgb="FF000000"/>
        <rFont val="Calibri"/>
      </rPr>
      <t>The command should not yield any output:</t>
    </r>
  </si>
  <si>
    <t>4.1.2.6</t>
  </si>
  <si>
    <r>
      <rPr>
        <sz val="11"/>
        <rFont val="Calibri"/>
      </rPr>
      <t>Ensure access on /var/adm/ras is configured</t>
    </r>
  </si>
  <si>
    <r>
      <rPr>
        <sz val="11"/>
        <color rgb="FF000000"/>
        <rFont val="Calibri"/>
      </rPr>
      <t xml:space="preserve">Remove world read and write access from all files in </t>
    </r>
    <r>
      <rPr>
        <b/>
        <sz val="11"/>
        <color rgb="FF000000"/>
        <rFont val="Calibri"/>
      </rPr>
      <t>/var/adm/ras</t>
    </r>
    <r>
      <rPr>
        <sz val="11"/>
        <color rgb="FF000000"/>
        <rFont val="Calibri"/>
      </rPr>
      <t>:</t>
    </r>
    <r>
      <rPr>
        <sz val="11"/>
        <color rgb="FF000000"/>
        <rFont val="Calibri"/>
      </rPr>
      <t xml:space="preserve">
</t>
    </r>
    <r>
      <rPr>
        <sz val="11"/>
        <color rgb="FF006096"/>
        <rFont val="Roboto Condensed"/>
      </rPr>
      <t># /usr/bin/chmod o-rw /var/adm/ras/*</t>
    </r>
    <r>
      <rPr>
        <sz val="11"/>
        <color rgb="FF006096"/>
        <rFont val="Roboto Condensed"/>
      </rPr>
      <t xml:space="preserve">
</t>
    </r>
  </si>
  <si>
    <r>
      <rPr>
        <sz val="11"/>
        <color rgb="FF000000"/>
        <rFont val="Calibri"/>
      </rPr>
      <t xml:space="preserve">The </t>
    </r>
    <r>
      <rPr>
        <b/>
        <sz val="11"/>
        <color rgb="FF000000"/>
        <rFont val="Calibri"/>
      </rPr>
      <t>/var/adm/ras</t>
    </r>
    <r>
      <rPr>
        <sz val="11"/>
        <color rgb="FF000000"/>
        <rFont val="Calibri"/>
      </rPr>
      <t xml:space="preserve"> directory contains log files which contain sensitive information such as login times and IP addresses.</t>
    </r>
  </si>
  <si>
    <r>
      <rPr>
        <sz val="11"/>
        <color rgb="FF000000"/>
        <rFont val="Calibri"/>
      </rPr>
      <t xml:space="preserve">Validate the permissions of the files in </t>
    </r>
    <r>
      <rPr>
        <b/>
        <sz val="11"/>
        <color rgb="FF000000"/>
        <rFont val="Calibri"/>
      </rPr>
      <t>/var/adm/ras</t>
    </r>
    <r>
      <rPr>
        <sz val="11"/>
        <color rgb="FF000000"/>
        <rFont val="Calibri"/>
      </rPr>
      <t>:</t>
    </r>
    <r>
      <rPr>
        <sz val="11"/>
        <color rgb="FF000000"/>
        <rFont val="Calibri"/>
      </rPr>
      <t xml:space="preserve">
</t>
    </r>
    <r>
      <rPr>
        <sz val="11"/>
        <color rgb="FF006096"/>
        <rFont val="Roboto Condensed"/>
      </rPr>
      <t># /usr/bin/ls -l /var/adm/ras | /usr/bin/awk '{print $1 " " $3 " " $4 " " $9}'</t>
    </r>
    <r>
      <rPr>
        <sz val="11"/>
        <color rgb="FF006096"/>
        <rFont val="Roboto Condensed"/>
      </rPr>
      <t xml:space="preserve">
</t>
    </r>
    <r>
      <rPr>
        <sz val="11"/>
        <color rgb="FF000000"/>
        <rFont val="Calibri"/>
      </rPr>
      <t xml:space="preserve">
</t>
    </r>
    <r>
      <rPr>
        <sz val="11"/>
        <color rgb="FF000000"/>
        <rFont val="Calibri"/>
      </rPr>
      <t>NOTE: The output from the command above will contain numerous files.</t>
    </r>
    <r>
      <rPr>
        <sz val="11"/>
        <color rgb="FF000000"/>
        <rFont val="Calibri"/>
      </rPr>
      <t xml:space="preserve">
</t>
    </r>
    <r>
      <rPr>
        <sz val="11"/>
        <color rgb="FF000000"/>
        <rFont val="Calibri"/>
      </rPr>
      <t>- No files should have write permission for other</t>
    </r>
    <r>
      <rPr>
        <sz val="11"/>
        <color rgb="FF000000"/>
        <rFont val="Calibri"/>
      </rPr>
      <t xml:space="preserve">
</t>
    </r>
    <r>
      <rPr>
        <sz val="11"/>
        <color rgb="FF000000"/>
        <rFont val="Calibri"/>
      </rPr>
      <t xml:space="preserve">- No files except for </t>
    </r>
    <r>
      <rPr>
        <b/>
        <sz val="11"/>
        <color rgb="FF000000"/>
        <rFont val="Calibri"/>
      </rPr>
      <t>SRCKeyID</t>
    </r>
    <r>
      <rPr>
        <sz val="11"/>
        <color rgb="FF000000"/>
        <rFont val="Calibri"/>
      </rPr>
      <t xml:space="preserve"> should have read permission for other</t>
    </r>
  </si>
  <si>
    <t>4.1.2.7</t>
  </si>
  <si>
    <r>
      <rPr>
        <sz val="11"/>
        <rFont val="Calibri"/>
      </rPr>
      <t>Ensure access on /var/adm/sa is configured</t>
    </r>
  </si>
  <si>
    <r>
      <rPr>
        <sz val="11"/>
        <color rgb="FF000000"/>
        <rFont val="Calibri"/>
      </rPr>
      <t xml:space="preserve">Set the recommended ownership and permissions on </t>
    </r>
    <r>
      <rPr>
        <b/>
        <sz val="11"/>
        <color rgb="FF000000"/>
        <rFont val="Calibri"/>
      </rPr>
      <t>/var/adm/sa</t>
    </r>
    <r>
      <rPr>
        <sz val="11"/>
        <color rgb="FF000000"/>
        <rFont val="Calibri"/>
      </rPr>
      <t>:</t>
    </r>
    <r>
      <rPr>
        <sz val="11"/>
        <color rgb="FF000000"/>
        <rFont val="Calibri"/>
      </rPr>
      <t xml:space="preserve">
</t>
    </r>
    <r>
      <rPr>
        <sz val="11"/>
        <color rgb="FF006096"/>
        <rFont val="Roboto Condensed"/>
      </rPr>
      <t>chown adm:adm /var/adm/sa</t>
    </r>
    <r>
      <rPr>
        <sz val="11"/>
        <color rgb="FF006096"/>
        <rFont val="Roboto Condensed"/>
      </rPr>
      <t xml:space="preserve">
</t>
    </r>
    <r>
      <rPr>
        <sz val="11"/>
        <color rgb="FF006096"/>
        <rFont val="Roboto Condensed"/>
      </rPr>
      <t>chmod u=rwx,go=rx /var/adm/sa</t>
    </r>
    <r>
      <rPr>
        <sz val="11"/>
        <color rgb="FF006096"/>
        <rFont val="Roboto Condensed"/>
      </rPr>
      <t xml:space="preserve">
</t>
    </r>
  </si>
  <si>
    <r>
      <rPr>
        <sz val="11"/>
        <color rgb="FF000000"/>
        <rFont val="Calibri"/>
      </rPr>
      <t xml:space="preserve">The </t>
    </r>
    <r>
      <rPr>
        <b/>
        <sz val="11"/>
        <color rgb="FF000000"/>
        <rFont val="Calibri"/>
      </rPr>
      <t>/var/adm/sa</t>
    </r>
    <r>
      <rPr>
        <sz val="11"/>
        <color rgb="FF000000"/>
        <rFont val="Calibri"/>
      </rPr>
      <t xml:space="preserve"> directory holds the performance data produced by the </t>
    </r>
    <r>
      <rPr>
        <b/>
        <sz val="11"/>
        <color rgb="FF000000"/>
        <rFont val="Calibri"/>
      </rPr>
      <t>sar</t>
    </r>
    <r>
      <rPr>
        <sz val="11"/>
        <color rgb="FF000000"/>
        <rFont val="Calibri"/>
      </rPr>
      <t xml:space="preserve"> utility.</t>
    </r>
  </si>
  <si>
    <r>
      <rPr>
        <sz val="11"/>
        <color rgb="FF000000"/>
        <rFont val="Calibri"/>
      </rPr>
      <t xml:space="preserve">Validate the permissions of </t>
    </r>
    <r>
      <rPr>
        <b/>
        <sz val="11"/>
        <color rgb="FF000000"/>
        <rFont val="Calibri"/>
      </rPr>
      <t>/var/adm/sa</t>
    </r>
    <r>
      <rPr>
        <sz val="11"/>
        <color rgb="FF000000"/>
        <rFont val="Calibri"/>
      </rPr>
      <t>:</t>
    </r>
    <r>
      <rPr>
        <sz val="11"/>
        <color rgb="FF000000"/>
        <rFont val="Calibri"/>
      </rPr>
      <t xml:space="preserve">
</t>
    </r>
    <r>
      <rPr>
        <sz val="11"/>
        <color rgb="FF006096"/>
        <rFont val="Roboto Condensed"/>
      </rPr>
      <t>ls -ld /var/adm/sa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rwxr-xr-x    adm     adm       /var/adm/sa</t>
    </r>
    <r>
      <rPr>
        <sz val="11"/>
        <color rgb="FF006096"/>
        <rFont val="Roboto Condensed"/>
      </rPr>
      <t xml:space="preserve">
</t>
    </r>
  </si>
  <si>
    <t>4.1.2.8</t>
  </si>
  <si>
    <r>
      <rPr>
        <sz val="11"/>
        <rFont val="Calibri"/>
      </rPr>
      <t>Ensure access on /var/spool/cron/crontabs is configured</t>
    </r>
  </si>
  <si>
    <r>
      <rPr>
        <sz val="11"/>
        <color rgb="FF000000"/>
        <rFont val="Calibri"/>
      </rPr>
      <t xml:space="preserve">Use the following script to apply settings to </t>
    </r>
    <r>
      <rPr>
        <b/>
        <sz val="11"/>
        <color rgb="FF000000"/>
        <rFont val="Calibri"/>
      </rPr>
      <t>/var/spool/cron/crontabs</t>
    </r>
    <r>
      <rPr>
        <sz val="11"/>
        <color rgb="FF000000"/>
        <rFont val="Calibri"/>
      </rPr>
      <t>:</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remove any extended ACL information</t>
    </r>
    <r>
      <rPr>
        <sz val="11"/>
        <color rgb="FF006096"/>
        <rFont val="Roboto Condensed"/>
      </rPr>
      <t xml:space="preserve">
</t>
    </r>
    <r>
      <rPr>
        <sz val="11"/>
        <color rgb="FF006096"/>
        <rFont val="Roboto Condensed"/>
      </rPr>
      <t>echo | aclput /var/spool/cron/crontabs</t>
    </r>
    <r>
      <rPr>
        <sz val="11"/>
        <color rgb="FF006096"/>
        <rFont val="Roboto Condensed"/>
      </rPr>
      <t xml:space="preserve">
</t>
    </r>
    <r>
      <rPr>
        <sz val="11"/>
        <color rgb="FF006096"/>
        <rFont val="Roboto Condensed"/>
      </rPr>
      <t>#; remove other access from all</t>
    </r>
    <r>
      <rPr>
        <sz val="11"/>
        <color rgb="FF006096"/>
        <rFont val="Roboto Condensed"/>
      </rPr>
      <t xml:space="preserve">
</t>
    </r>
    <r>
      <rPr>
        <sz val="11"/>
        <color rgb="FF006096"/>
        <rFont val="Roboto Condensed"/>
      </rPr>
      <t>chmod -R o= /var/spool/cron/crontabs</t>
    </r>
    <r>
      <rPr>
        <sz val="11"/>
        <color rgb="FF006096"/>
        <rFont val="Roboto Condensed"/>
      </rPr>
      <t xml:space="preserve">
</t>
    </r>
    <r>
      <rPr>
        <sz val="11"/>
        <color rgb="FF006096"/>
        <rFont val="Roboto Condensed"/>
      </rPr>
      <t>#; set UID:GID to bin:cron to `/var/spool/cron/crontabs` and correct modes on directory and files within directory</t>
    </r>
    <r>
      <rPr>
        <sz val="11"/>
        <color rgb="FF006096"/>
        <rFont val="Roboto Condensed"/>
      </rPr>
      <t xml:space="preserve">
</t>
    </r>
    <r>
      <rPr>
        <sz val="11"/>
        <color rgb="FF006096"/>
        <rFont val="Roboto Condensed"/>
      </rPr>
      <t>chown bin:cron /var/spool/cron/crontabs</t>
    </r>
    <r>
      <rPr>
        <sz val="11"/>
        <color rgb="FF006096"/>
        <rFont val="Roboto Condensed"/>
      </rPr>
      <t xml:space="preserve">
</t>
    </r>
    <r>
      <rPr>
        <sz val="11"/>
        <color rgb="FF006096"/>
        <rFont val="Roboto Condensed"/>
      </rPr>
      <t>chgrp -R cron /var/spool/cron/crontabs</t>
    </r>
    <r>
      <rPr>
        <sz val="11"/>
        <color rgb="FF006096"/>
        <rFont val="Roboto Condensed"/>
      </rPr>
      <t xml:space="preserve">
</t>
    </r>
    <r>
      <rPr>
        <sz val="11"/>
        <color rgb="FF006096"/>
        <rFont val="Roboto Condensed"/>
      </rPr>
      <t>#; set modes on directory and files within directory</t>
    </r>
    <r>
      <rPr>
        <sz val="11"/>
        <color rgb="FF006096"/>
        <rFont val="Roboto Condensed"/>
      </rPr>
      <t xml:space="preserve">
</t>
    </r>
    <r>
      <rPr>
        <sz val="11"/>
        <color rgb="FF006096"/>
        <rFont val="Roboto Condensed"/>
      </rPr>
      <t>chmod ug=rwx,o= /var/spool/cron/crontabs</t>
    </r>
    <r>
      <rPr>
        <sz val="11"/>
        <color rgb="FF006096"/>
        <rFont val="Roboto Condensed"/>
      </rPr>
      <t xml:space="preserve">
</t>
    </r>
    <r>
      <rPr>
        <sz val="11"/>
        <color rgb="FF006096"/>
        <rFont val="Roboto Condensed"/>
      </rPr>
      <t>chmod a-w /var/spool/cron/crontabs</t>
    </r>
    <r>
      <rPr>
        <sz val="11"/>
        <color rgb="FF006096"/>
        <rFont val="Roboto Condensed"/>
      </rPr>
      <t xml:space="preserve">
</t>
    </r>
    <r>
      <rPr>
        <sz val="11"/>
        <color rgb="FF006096"/>
        <rFont val="Roboto Condensed"/>
      </rPr>
      <t>#; add or update entry in TCB</t>
    </r>
    <r>
      <rPr>
        <sz val="11"/>
        <color rgb="FF006096"/>
        <rFont val="Roboto Condensed"/>
      </rPr>
      <t xml:space="preserve">
</t>
    </r>
    <r>
      <rPr>
        <sz val="11"/>
        <color rgb="FF006096"/>
        <rFont val="Roboto Condensed"/>
      </rPr>
      <t>trustchk -a /var/spool/cron/crontabs size=VOLATILE &gt;/dev/null 2&gt;&amp;1 || trustchk -u /var/spool/cron/crontabs owner=bin group=cron mode=770</t>
    </r>
    <r>
      <rPr>
        <sz val="11"/>
        <color rgb="FF006096"/>
        <rFont val="Roboto Condensed"/>
      </rPr>
      <t xml:space="preserve">
</t>
    </r>
  </si>
  <si>
    <r>
      <rPr>
        <sz val="11"/>
        <color rgb="FF000000"/>
        <rFont val="Calibri"/>
      </rPr>
      <t xml:space="preserve">The </t>
    </r>
    <r>
      <rPr>
        <b/>
        <sz val="11"/>
        <color rgb="FF000000"/>
        <rFont val="Calibri"/>
      </rPr>
      <t>/var/spool/cron/crontabs</t>
    </r>
    <r>
      <rPr>
        <sz val="11"/>
        <color rgb="FF000000"/>
        <rFont val="Calibri"/>
      </rPr>
      <t xml:space="preserve"> directory contains all of the </t>
    </r>
    <r>
      <rPr>
        <b/>
        <sz val="11"/>
        <color rgb="FF000000"/>
        <rFont val="Calibri"/>
      </rPr>
      <t>crontabs</t>
    </r>
    <r>
      <rPr>
        <sz val="11"/>
        <color rgb="FF000000"/>
        <rFont val="Calibri"/>
      </rPr>
      <t xml:space="preserve"> for the users on the system.</t>
    </r>
  </si>
  <si>
    <r>
      <rPr>
        <sz val="11"/>
        <color rgb="FF000000"/>
        <rFont val="Calibri"/>
      </rPr>
      <t xml:space="preserve">Validate the permissions of </t>
    </r>
    <r>
      <rPr>
        <b/>
        <sz val="11"/>
        <color rgb="FF000000"/>
        <rFont val="Calibri"/>
      </rPr>
      <t>/var/spool/cron/crontabs</t>
    </r>
    <r>
      <rPr>
        <sz val="11"/>
        <color rgb="FF000000"/>
        <rFont val="Calibri"/>
      </rPr>
      <t>:</t>
    </r>
    <r>
      <rPr>
        <sz val="11"/>
        <color rgb="FF000000"/>
        <rFont val="Calibri"/>
      </rPr>
      <t xml:space="preserve">
</t>
    </r>
    <r>
      <rPr>
        <sz val="11"/>
        <color rgb="FF006096"/>
        <rFont val="Roboto Condensed"/>
      </rPr>
      <t>find /var/spool/cron/crontabs -type d -prune \( -perm -4 -o -perm -2 -o -perm -1 -o -perm -200000000 \) -o ! -user bin -o ! -group cron</t>
    </r>
    <r>
      <rPr>
        <sz val="11"/>
        <color rgb="FF006096"/>
        <rFont val="Roboto Condensed"/>
      </rPr>
      <t xml:space="preserve">
</t>
    </r>
    <r>
      <rPr>
        <sz val="11"/>
        <color rgb="FF006096"/>
        <rFont val="Roboto Condensed"/>
      </rPr>
      <t>find /var/spool/cron/crontabs \( -perm -4 -o -perm -2 -o -perm -1 -o -perm -200000000 \) -o ! -group cron</t>
    </r>
    <r>
      <rPr>
        <sz val="11"/>
        <color rgb="FF006096"/>
        <rFont val="Roboto Condensed"/>
      </rPr>
      <t xml:space="preserve">
</t>
    </r>
    <r>
      <rPr>
        <sz val="11"/>
        <color rgb="FF006096"/>
        <rFont val="Roboto Condensed"/>
      </rPr>
      <t>trustchk -n /var/spool/cron/crontabs &gt;/dev/null 2&gt;&amp;1 || echo trustchk failed</t>
    </r>
    <r>
      <rPr>
        <sz val="11"/>
        <color rgb="FF006096"/>
        <rFont val="Roboto Condensed"/>
      </rPr>
      <t xml:space="preserve">
</t>
    </r>
    <r>
      <rPr>
        <sz val="11"/>
        <color rgb="FF000000"/>
        <rFont val="Calibri"/>
      </rPr>
      <t xml:space="preserve">
</t>
    </r>
    <r>
      <rPr>
        <sz val="11"/>
        <color rgb="FF000000"/>
        <rFont val="Calibri"/>
      </rPr>
      <t>There should be no output.</t>
    </r>
  </si>
  <si>
    <t>4.1.2.9</t>
  </si>
  <si>
    <r>
      <rPr>
        <sz val="11"/>
        <rFont val="Calibri"/>
      </rPr>
      <t>Ensure access on /var/spool/cron/atjobs is configured</t>
    </r>
  </si>
  <si>
    <r>
      <rPr>
        <sz val="11"/>
        <color rgb="FF000000"/>
        <rFont val="Calibri"/>
      </rPr>
      <t xml:space="preserve">Use the following script to apply settings to </t>
    </r>
    <r>
      <rPr>
        <b/>
        <sz val="11"/>
        <color rgb="FF000000"/>
        <rFont val="Calibri"/>
      </rPr>
      <t>/var/spool/cron/atjobs</t>
    </r>
    <r>
      <rPr>
        <sz val="11"/>
        <color rgb="FF000000"/>
        <rFont val="Calibri"/>
      </rPr>
      <t>:</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 remove any extended ACL information</t>
    </r>
    <r>
      <rPr>
        <sz val="11"/>
        <color rgb="FF006096"/>
        <rFont val="Roboto Condensed"/>
      </rPr>
      <t xml:space="preserve">
</t>
    </r>
    <r>
      <rPr>
        <sz val="11"/>
        <color rgb="FF006096"/>
        <rFont val="Roboto Condensed"/>
      </rPr>
      <t>echo | aclput /var/spool/cron/atjobs</t>
    </r>
    <r>
      <rPr>
        <sz val="11"/>
        <color rgb="FF006096"/>
        <rFont val="Roboto Condensed"/>
      </rPr>
      <t xml:space="preserve">
</t>
    </r>
    <r>
      <rPr>
        <sz val="11"/>
        <color rgb="FF006096"/>
        <rFont val="Roboto Condensed"/>
      </rPr>
      <t>#; remove other access from all</t>
    </r>
    <r>
      <rPr>
        <sz val="11"/>
        <color rgb="FF006096"/>
        <rFont val="Roboto Condensed"/>
      </rPr>
      <t xml:space="preserve">
</t>
    </r>
    <r>
      <rPr>
        <sz val="11"/>
        <color rgb="FF006096"/>
        <rFont val="Roboto Condensed"/>
      </rPr>
      <t>chmod -R o= /var/spool/cron/atjobs</t>
    </r>
    <r>
      <rPr>
        <sz val="11"/>
        <color rgb="FF006096"/>
        <rFont val="Roboto Condensed"/>
      </rPr>
      <t xml:space="preserve">
</t>
    </r>
    <r>
      <rPr>
        <sz val="11"/>
        <color rgb="FF006096"/>
        <rFont val="Roboto Condensed"/>
      </rPr>
      <t>#; set UID:GID to bin:cron to `/var/spool/cron/atjobs` and correct modes on directory</t>
    </r>
    <r>
      <rPr>
        <sz val="11"/>
        <color rgb="FF006096"/>
        <rFont val="Roboto Condensed"/>
      </rPr>
      <t xml:space="preserve">
</t>
    </r>
    <r>
      <rPr>
        <sz val="11"/>
        <color rgb="FF006096"/>
        <rFont val="Roboto Condensed"/>
      </rPr>
      <t>chown bin:cron /var/spool/cron/atjobs</t>
    </r>
    <r>
      <rPr>
        <sz val="11"/>
        <color rgb="FF006096"/>
        <rFont val="Roboto Condensed"/>
      </rPr>
      <t xml:space="preserve">
</t>
    </r>
    <r>
      <rPr>
        <sz val="11"/>
        <color rgb="FF006096"/>
        <rFont val="Roboto Condensed"/>
      </rPr>
      <t>#; remove world access on directory and files within directory</t>
    </r>
    <r>
      <rPr>
        <sz val="11"/>
        <color rgb="FF006096"/>
        <rFont val="Roboto Condensed"/>
      </rPr>
      <t xml:space="preserve">
</t>
    </r>
    <r>
      <rPr>
        <sz val="11"/>
        <color rgb="FF006096"/>
        <rFont val="Roboto Condensed"/>
      </rPr>
      <t>chmod -R o= /var/spool/cron/atjobs</t>
    </r>
    <r>
      <rPr>
        <sz val="11"/>
        <color rgb="FF006096"/>
        <rFont val="Roboto Condensed"/>
      </rPr>
      <t xml:space="preserve">
</t>
    </r>
    <r>
      <rPr>
        <sz val="11"/>
        <color rgb="FF006096"/>
        <rFont val="Roboto Condensed"/>
      </rPr>
      <t>#; add or update entry in TCB</t>
    </r>
    <r>
      <rPr>
        <sz val="11"/>
        <color rgb="FF006096"/>
        <rFont val="Roboto Condensed"/>
      </rPr>
      <t xml:space="preserve">
</t>
    </r>
    <r>
      <rPr>
        <sz val="11"/>
        <color rgb="FF006096"/>
        <rFont val="Roboto Condensed"/>
      </rPr>
      <t>trustchk -a /var/spool/cron/atjobs size=VOLATILE &gt;/dev/null 2&gt;&amp;1 || trustchk -u /var/spool/cron/atjobs owner=bin group=cron mode=770</t>
    </r>
    <r>
      <rPr>
        <sz val="11"/>
        <color rgb="FF006096"/>
        <rFont val="Roboto Condensed"/>
      </rPr>
      <t xml:space="preserve">
</t>
    </r>
  </si>
  <si>
    <r>
      <rPr>
        <sz val="11"/>
        <color rgb="FF000000"/>
        <rFont val="Calibri"/>
      </rPr>
      <t xml:space="preserve">The </t>
    </r>
    <r>
      <rPr>
        <b/>
        <sz val="11"/>
        <color rgb="FF000000"/>
        <rFont val="Calibri"/>
      </rPr>
      <t>/var/spool/cron/atjobs</t>
    </r>
    <r>
      <rPr>
        <sz val="11"/>
        <color rgb="FF000000"/>
        <rFont val="Calibri"/>
      </rPr>
      <t xml:space="preserve"> directory contains scripts submitted by authorized users using the command </t>
    </r>
    <r>
      <rPr>
        <b/>
        <sz val="11"/>
        <color rgb="FF000000"/>
        <rFont val="Calibri"/>
      </rPr>
      <t>at</t>
    </r>
    <r>
      <rPr>
        <sz val="11"/>
        <color rgb="FF000000"/>
        <rFont val="Calibri"/>
      </rPr>
      <t>.</t>
    </r>
  </si>
  <si>
    <r>
      <rPr>
        <sz val="11"/>
        <color rgb="FF000000"/>
        <rFont val="Calibri"/>
      </rPr>
      <t xml:space="preserve">Validate the permissions of </t>
    </r>
    <r>
      <rPr>
        <b/>
        <sz val="11"/>
        <color rgb="FF000000"/>
        <rFont val="Calibri"/>
      </rPr>
      <t>/var/spool/cron/atjobs</t>
    </r>
    <r>
      <rPr>
        <sz val="11"/>
        <color rgb="FF000000"/>
        <rFont val="Calibri"/>
      </rPr>
      <t>:</t>
    </r>
    <r>
      <rPr>
        <sz val="11"/>
        <color rgb="FF000000"/>
        <rFont val="Calibri"/>
      </rPr>
      <t xml:space="preserve">
</t>
    </r>
    <r>
      <rPr>
        <sz val="11"/>
        <color rgb="FF006096"/>
        <rFont val="Roboto Condensed"/>
      </rPr>
      <t>find /var/spool/cron/atjobs -type d -prune \( -perm -4 -o -perm -2 -o -perm -1 -o -perm -200000000 \)</t>
    </r>
    <r>
      <rPr>
        <sz val="11"/>
        <color rgb="FF006096"/>
        <rFont val="Roboto Condensed"/>
      </rPr>
      <t xml:space="preserve">
</t>
    </r>
    <r>
      <rPr>
        <sz val="11"/>
        <color rgb="FF006096"/>
        <rFont val="Roboto Condensed"/>
      </rPr>
      <t xml:space="preserve">find /var/spool/cron/atjobs ! -type d -perm -2 </t>
    </r>
    <r>
      <rPr>
        <sz val="11"/>
        <color rgb="FF006096"/>
        <rFont val="Roboto Condensed"/>
      </rPr>
      <t xml:space="preserve">
</t>
    </r>
    <r>
      <rPr>
        <sz val="11"/>
        <color rgb="FF006096"/>
        <rFont val="Roboto Condensed"/>
      </rPr>
      <t>trustchk -n /var/spool/cron/atjobs &gt;/dev/null 2&gt;&amp;1 || echo trustchk failed</t>
    </r>
    <r>
      <rPr>
        <sz val="11"/>
        <color rgb="FF006096"/>
        <rFont val="Roboto Condensed"/>
      </rPr>
      <t xml:space="preserve">
</t>
    </r>
    <r>
      <rPr>
        <sz val="11"/>
        <color rgb="FF000000"/>
        <rFont val="Calibri"/>
      </rPr>
      <t xml:space="preserve">
</t>
    </r>
    <r>
      <rPr>
        <sz val="11"/>
        <color rgb="FF000000"/>
        <rFont val="Calibri"/>
      </rPr>
      <t>There should be no output.</t>
    </r>
  </si>
  <si>
    <t>4.1.2.10</t>
  </si>
  <si>
    <r>
      <rPr>
        <sz val="11"/>
        <rFont val="Calibri"/>
      </rPr>
      <t>Ensure all directories in root PATH access are configured</t>
    </r>
  </si>
  <si>
    <r>
      <rPr>
        <sz val="11"/>
        <color rgb="FF000000"/>
        <rFont val="Calibri"/>
      </rPr>
      <t>Search and report on group or world writable directories in root's PATH. The command must be run as the root user. The script below traverses up each individual directory PATH, ensuring that all directories are not group/world writable and that they are owned by root or the bin user:</t>
    </r>
    <r>
      <rPr>
        <sz val="11"/>
        <color rgb="FF000000"/>
        <rFont val="Calibri"/>
      </rPr>
      <t xml:space="preserve">
</t>
    </r>
    <r>
      <rPr>
        <sz val="11"/>
        <color rgb="FF006096"/>
        <rFont val="Roboto Condensed"/>
      </rPr>
      <t>echo "/:${PATH}" | tr ':' '\n' | grep "^/" | sort -u | while read DIR</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DIR=${DIR:-$(pwd)}</t>
    </r>
    <r>
      <rPr>
        <sz val="11"/>
        <color rgb="FF006096"/>
        <rFont val="Roboto Condensed"/>
      </rPr>
      <t xml:space="preserve">
</t>
    </r>
    <r>
      <rPr>
        <sz val="11"/>
        <color rgb="FF006096"/>
        <rFont val="Roboto Condensed"/>
      </rPr>
      <t>print "Checking ${DIR}"</t>
    </r>
    <r>
      <rPr>
        <sz val="11"/>
        <color rgb="FF006096"/>
        <rFont val="Roboto Condensed"/>
      </rPr>
      <t xml:space="preserve">
</t>
    </r>
    <r>
      <rPr>
        <sz val="11"/>
        <color rgb="FF006096"/>
        <rFont val="Roboto Condensed"/>
      </rPr>
      <t>while [[ -d ${DIR} ]]</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"$(ls -ld ${DIR})" = @(d???????w? *) ]] &amp;&amp; print " WARNING ${DIR} is world writable" || print " ${DIR} is not world writable"</t>
    </r>
    <r>
      <rPr>
        <sz val="11"/>
        <color rgb="FF006096"/>
        <rFont val="Roboto Condensed"/>
      </rPr>
      <t xml:space="preserve">
</t>
    </r>
    <r>
      <rPr>
        <sz val="11"/>
        <color rgb="FF006096"/>
        <rFont val="Roboto Condensed"/>
      </rPr>
      <t xml:space="preserve">[[ "$(ls -ld ${DIR})" = @(d????w???? *) ]] &amp;&amp; print " WARNING ${DIR} is group writable" || print " ${DIR} is not group writable" </t>
    </r>
    <r>
      <rPr>
        <sz val="11"/>
        <color rgb="FF006096"/>
        <rFont val="Roboto Condensed"/>
      </rPr>
      <t xml:space="preserve">
</t>
    </r>
    <r>
      <rPr>
        <sz val="11"/>
        <color rgb="FF006096"/>
        <rFont val="Roboto Condensed"/>
      </rPr>
      <t>[[ "$(ls -ld ${DIR} |awk '{print $3}')" != @(root|bin) ]] &amp;&amp; print " WARNING ${DIR} is not owned by root or bin"</t>
    </r>
    <r>
      <rPr>
        <sz val="11"/>
        <color rgb="FF006096"/>
        <rFont val="Roboto Condensed"/>
      </rPr>
      <t xml:space="preserve">
</t>
    </r>
    <r>
      <rPr>
        <sz val="11"/>
        <color rgb="FF006096"/>
        <rFont val="Roboto Condensed"/>
      </rPr>
      <t>DIR=${DIR%/*}</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NOTE: Review the output and manually change the directories, if possible. Directories which are group and/or world writable are marked with "WARNING"</t>
    </r>
    <r>
      <rPr>
        <sz val="11"/>
        <color rgb="FF000000"/>
        <rFont val="Calibri"/>
      </rPr>
      <t xml:space="preserve">
</t>
    </r>
    <r>
      <rPr>
        <sz val="11"/>
        <color rgb="FF000000"/>
        <rFont val="Calibri"/>
      </rPr>
      <t>To manually change permissions on the directories:</t>
    </r>
    <r>
      <rPr>
        <sz val="11"/>
        <color rgb="FF000000"/>
        <rFont val="Calibri"/>
      </rPr>
      <t xml:space="preserve">
</t>
    </r>
    <r>
      <rPr>
        <sz val="11"/>
        <color rgb="FF000000"/>
        <rFont val="Calibri"/>
      </rPr>
      <t>To remove group writable access:</t>
    </r>
    <r>
      <rPr>
        <sz val="11"/>
        <color rgb="FF000000"/>
        <rFont val="Calibri"/>
      </rPr>
      <t xml:space="preserve">
</t>
    </r>
    <r>
      <rPr>
        <sz val="11"/>
        <color rgb="FF006096"/>
        <rFont val="Roboto Condensed"/>
      </rPr>
      <t>chmod g-w &lt;dir name&gt;</t>
    </r>
    <r>
      <rPr>
        <sz val="11"/>
        <color rgb="FF006096"/>
        <rFont val="Roboto Condensed"/>
      </rPr>
      <t xml:space="preserve">
</t>
    </r>
    <r>
      <rPr>
        <sz val="11"/>
        <color rgb="FF000000"/>
        <rFont val="Calibri"/>
      </rPr>
      <t xml:space="preserve">
</t>
    </r>
    <r>
      <rPr>
        <sz val="11"/>
        <color rgb="FF000000"/>
        <rFont val="Calibri"/>
      </rPr>
      <t>To remove world writable access:</t>
    </r>
    <r>
      <rPr>
        <sz val="11"/>
        <color rgb="FF000000"/>
        <rFont val="Calibri"/>
      </rPr>
      <t xml:space="preserve">
</t>
    </r>
    <r>
      <rPr>
        <sz val="11"/>
        <color rgb="FF006096"/>
        <rFont val="Roboto Condensed"/>
      </rPr>
      <t>chmod o-w &lt;dir name&gt;</t>
    </r>
    <r>
      <rPr>
        <sz val="11"/>
        <color rgb="FF006096"/>
        <rFont val="Roboto Condensed"/>
      </rPr>
      <t xml:space="preserve">
</t>
    </r>
    <r>
      <rPr>
        <sz val="11"/>
        <color rgb="FF000000"/>
        <rFont val="Calibri"/>
      </rPr>
      <t xml:space="preserve">
</t>
    </r>
    <r>
      <rPr>
        <sz val="11"/>
        <color rgb="FF000000"/>
        <rFont val="Calibri"/>
      </rPr>
      <t>To remove both group and world writable access:</t>
    </r>
    <r>
      <rPr>
        <sz val="11"/>
        <color rgb="FF000000"/>
        <rFont val="Calibri"/>
      </rPr>
      <t xml:space="preserve">
</t>
    </r>
    <r>
      <rPr>
        <sz val="11"/>
        <color rgb="FF006096"/>
        <rFont val="Roboto Condensed"/>
      </rPr>
      <t>chmod go-w &lt;dir name&gt;</t>
    </r>
    <r>
      <rPr>
        <sz val="11"/>
        <color rgb="FF006096"/>
        <rFont val="Roboto Condensed"/>
      </rPr>
      <t xml:space="preserve">
</t>
    </r>
    <r>
      <rPr>
        <sz val="11"/>
        <color rgb="FF000000"/>
        <rFont val="Calibri"/>
      </rPr>
      <t xml:space="preserve">
</t>
    </r>
    <r>
      <rPr>
        <sz val="11"/>
        <color rgb="FF000000"/>
        <rFont val="Calibri"/>
      </rPr>
      <t>To change the owner of a directory:</t>
    </r>
    <r>
      <rPr>
        <sz val="11"/>
        <color rgb="FF000000"/>
        <rFont val="Calibri"/>
      </rPr>
      <t xml:space="preserve">
</t>
    </r>
    <r>
      <rPr>
        <sz val="11"/>
        <color rgb="FF006096"/>
        <rFont val="Roboto Condensed"/>
      </rPr>
      <t>chown &lt;owner&gt; &lt;dir name&gt;</t>
    </r>
    <r>
      <rPr>
        <sz val="11"/>
        <color rgb="FF006096"/>
        <rFont val="Roboto Condensed"/>
      </rPr>
      <t xml:space="preserve">
</t>
    </r>
    <r>
      <rPr>
        <sz val="11"/>
        <color rgb="FF000000"/>
        <rFont val="Calibri"/>
      </rPr>
      <t xml:space="preserve">
</t>
    </r>
    <r>
      <rPr>
        <sz val="11"/>
        <color rgb="FF000000"/>
        <rFont val="Calibri"/>
      </rPr>
      <t xml:space="preserve">To fully automate the PATH directory permission changes execute the following code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echo "/:${PATH}" | tr ':' '\n' | grep "^/" | sort -u | while read DIR</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DIR=${DIR:-$(pwd)}</t>
    </r>
    <r>
      <rPr>
        <sz val="11"/>
        <color rgb="FF006096"/>
        <rFont val="Roboto Condensed"/>
      </rPr>
      <t xml:space="preserve">
</t>
    </r>
    <r>
      <rPr>
        <sz val="11"/>
        <color rgb="FF006096"/>
        <rFont val="Roboto Condensed"/>
      </rPr>
      <t>while [[ -d ${DIR} ]]</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"$(ls -ld ${DIR})" = @(d???????w? *) ]] &amp;&amp; chmod o-w ${DIR} &amp;&amp; print "Removing world write from ${DIR}"</t>
    </r>
    <r>
      <rPr>
        <sz val="11"/>
        <color rgb="FF006096"/>
        <rFont val="Roboto Condensed"/>
      </rPr>
      <t xml:space="preserve">
</t>
    </r>
    <r>
      <rPr>
        <sz val="11"/>
        <color rgb="FF006096"/>
        <rFont val="Roboto Condensed"/>
      </rPr>
      <t>[[ "$(ls -ld ${DIR})" = @(d????w???? *) ]] &amp;&amp; chmod g-w ${DIR} &amp;&amp; print "Removing group write from ${DIR}"</t>
    </r>
    <r>
      <rPr>
        <sz val="11"/>
        <color rgb="FF006096"/>
        <rFont val="Roboto Condensed"/>
      </rPr>
      <t xml:space="preserve">
</t>
    </r>
    <r>
      <rPr>
        <sz val="11"/>
        <color rgb="FF006096"/>
        <rFont val="Roboto Condensed"/>
      </rPr>
      <t>DIR=${DIR%/*}</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</si>
  <si>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To secure the root users executable PATH, all directories must not be group and world writable.</t>
    </r>
  </si>
  <si>
    <r>
      <rPr>
        <sz val="11"/>
        <color rgb="FF000000"/>
        <rFont val="Calibri"/>
      </rPr>
      <t xml:space="preserve">Execute the following code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echo ${PATH} | awk -F: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 = split($0, d, ":")</t>
    </r>
    <r>
      <rPr>
        <sz val="11"/>
        <color rgb="FF006096"/>
        <rFont val="Roboto Condensed"/>
      </rPr>
      <t xml:space="preserve">
</t>
    </r>
    <r>
      <rPr>
        <sz val="11"/>
        <color rgb="FF006096"/>
        <rFont val="Roboto Condensed"/>
      </rPr>
      <t xml:space="preserve">     for (i=0; ++i &lt;= n;)</t>
    </r>
    <r>
      <rPr>
        <sz val="11"/>
        <color rgb="FF006096"/>
        <rFont val="Roboto Condensed"/>
      </rPr>
      <t xml:space="preserve">
</t>
    </r>
    <r>
      <rPr>
        <sz val="11"/>
        <color rgb="FF006096"/>
        <rFont val="Roboto Condensed"/>
      </rPr>
      <t xml:space="preserve">       if (length(d[i]) == 0) {</t>
    </r>
    <r>
      <rPr>
        <sz val="11"/>
        <color rgb="FF006096"/>
        <rFont val="Roboto Condensed"/>
      </rPr>
      <t xml:space="preserve">
</t>
    </r>
    <r>
      <rPr>
        <sz val="11"/>
        <color rgb="FF006096"/>
        <rFont val="Roboto Condensed"/>
      </rPr>
      <t xml:space="preserve">          print 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 i, d[i]</t>
    </r>
    <r>
      <rPr>
        <sz val="11"/>
        <color rgb="FF006096"/>
        <rFont val="Roboto Condensed"/>
      </rPr>
      <t xml:space="preserve">
</t>
    </r>
    <r>
      <rPr>
        <sz val="11"/>
        <color rgb="FF006096"/>
        <rFont val="Roboto Condensed"/>
      </rPr>
      <t xml:space="preserve">   }'  | while read cnt dirname ; do</t>
    </r>
    <r>
      <rPr>
        <sz val="11"/>
        <color rgb="FF006096"/>
        <rFont val="Roboto Condensed"/>
      </rPr>
      <t xml:space="preserve">
</t>
    </r>
    <r>
      <rPr>
        <sz val="11"/>
        <color rgb="FF006096"/>
        <rFont val="Roboto Condensed"/>
      </rPr>
      <t xml:space="preserve">  # if ${dirname} is zero length (current directory) - complain</t>
    </r>
    <r>
      <rPr>
        <sz val="11"/>
        <color rgb="FF006096"/>
        <rFont val="Roboto Condensed"/>
      </rPr>
      <t xml:space="preserve">
</t>
    </r>
    <r>
      <rPr>
        <sz val="11"/>
        <color rgb="FF006096"/>
        <rFont val="Roboto Condensed"/>
      </rPr>
      <t>[[ -z ${dirname} ]] &amp;&amp; print "Current Directory not allowed in \$PATH" &amp;&amp; continue</t>
    </r>
    <r>
      <rPr>
        <sz val="11"/>
        <color rgb="FF006096"/>
        <rFont val="Roboto Condensed"/>
      </rPr>
      <t xml:space="preserve">
</t>
    </r>
    <r>
      <rPr>
        <sz val="11"/>
        <color rgb="FF006096"/>
        <rFont val="Roboto Condensed"/>
      </rPr>
      <t xml:space="preserve">  # if first character in $dirname is not '/' complain</t>
    </r>
    <r>
      <rPr>
        <sz val="11"/>
        <color rgb="FF006096"/>
        <rFont val="Roboto Condensed"/>
      </rPr>
      <t xml:space="preserve">
</t>
    </r>
    <r>
      <rPr>
        <sz val="11"/>
        <color rgb="FF006096"/>
        <rFont val="Roboto Condensed"/>
      </rPr>
      <t>first=$(echo ${dirname} | cut -c1)</t>
    </r>
    <r>
      <rPr>
        <sz val="11"/>
        <color rgb="FF006096"/>
        <rFont val="Roboto Condensed"/>
      </rPr>
      <t xml:space="preserve">
</t>
    </r>
    <r>
      <rPr>
        <sz val="11"/>
        <color rgb="FF006096"/>
        <rFont val="Roboto Condensed"/>
      </rPr>
      <t>[[ ${first} != "/" ]] &amp;&amp; print "PATH directories must begin with '/', ${dirname} not allowed"</t>
    </r>
    <r>
      <rPr>
        <sz val="11"/>
        <color rgb="FF006096"/>
        <rFont val="Roboto Condensed"/>
      </rPr>
      <t xml:space="preserve">
</t>
    </r>
    <r>
      <rPr>
        <sz val="11"/>
        <color rgb="FF006096"/>
        <rFont val="Roboto Condensed"/>
      </rPr>
      <t xml:space="preserve">  # if $dirname does not exist, complain</t>
    </r>
    <r>
      <rPr>
        <sz val="11"/>
        <color rgb="FF006096"/>
        <rFont val="Roboto Condensed"/>
      </rPr>
      <t xml:space="preserve">
</t>
    </r>
    <r>
      <rPr>
        <sz val="11"/>
        <color rgb="FF006096"/>
        <rFont val="Roboto Condensed"/>
      </rPr>
      <t>[[ -d ${dirname}  ]] || print "Non-existant directory ${dirname} in \$PATH" &amp;&amp; continue</t>
    </r>
    <r>
      <rPr>
        <sz val="11"/>
        <color rgb="FF006096"/>
        <rFont val="Roboto Condensed"/>
      </rPr>
      <t xml:space="preserve">
</t>
    </r>
    <r>
      <rPr>
        <sz val="11"/>
        <color rgb="FF006096"/>
        <rFont val="Roboto Condensed"/>
      </rPr>
      <t xml:space="preserve">  # if ${dirname} is group or other writeable complain</t>
    </r>
    <r>
      <rPr>
        <sz val="11"/>
        <color rgb="FF006096"/>
        <rFont val="Roboto Condensed"/>
      </rPr>
      <t xml:space="preserve">
</t>
    </r>
    <r>
      <rPr>
        <sz val="11"/>
        <color rgb="FF006096"/>
        <rFont val="Roboto Condensed"/>
      </rPr>
      <t>[[ "$(ls -ld ${dirname})" = @(d???????w? *) ]] &amp;&amp; print " WARNING ${dirname} is world writable"</t>
    </r>
    <r>
      <rPr>
        <sz val="11"/>
        <color rgb="FF006096"/>
        <rFont val="Roboto Condensed"/>
      </rPr>
      <t xml:space="preserve">
</t>
    </r>
    <r>
      <rPr>
        <sz val="11"/>
        <color rgb="FF006096"/>
        <rFont val="Roboto Condensed"/>
      </rPr>
      <t>[[ "$(ls -ld ${dirname})" = @(d????w???? *) ]] &amp;&amp; print " WARNING ${dirname} is group writable"</t>
    </r>
    <r>
      <rPr>
        <sz val="11"/>
        <color rgb="FF006096"/>
        <rFont val="Roboto Condensed"/>
      </rPr>
      <t xml:space="preserve">
</t>
    </r>
    <r>
      <rPr>
        <sz val="11"/>
        <color rgb="FF006096"/>
        <rFont val="Roboto Condensed"/>
      </rPr>
      <t xml:space="preserve">  # PATH directories must be owned by either root, or the AIX special user `bin`</t>
    </r>
    <r>
      <rPr>
        <sz val="11"/>
        <color rgb="FF006096"/>
        <rFont val="Roboto Condensed"/>
      </rPr>
      <t xml:space="preserve">
</t>
    </r>
    <r>
      <rPr>
        <sz val="11"/>
        <color rgb="FF006096"/>
        <rFont val="Roboto Condensed"/>
      </rPr>
      <t>[[ "$(ls -ld ${dirname} |awk '{print $3}')" != @(root|bin) ]] &amp;&amp; print " WARNING ${dirname} is not owned by root or bin"</t>
    </r>
    <r>
      <rPr>
        <sz val="11"/>
        <color rgb="FF006096"/>
        <rFont val="Roboto Condensed"/>
      </rPr>
      <t xml:space="preserve">
</t>
    </r>
    <r>
      <rPr>
        <sz val="11"/>
        <color rgb="FF006096"/>
        <rFont val="Roboto Condensed"/>
      </rPr>
      <t>done</t>
    </r>
    <r>
      <rPr>
        <sz val="11"/>
        <color rgb="FF006096"/>
        <rFont val="Roboto Condensed"/>
      </rPr>
      <t xml:space="preserve">
</t>
    </r>
  </si>
  <si>
    <t>4.1.2.11</t>
  </si>
  <si>
    <r>
      <rPr>
        <sz val="11"/>
        <rFont val="Calibri"/>
      </rPr>
      <t>Ensure root user has a dedicated home directory</t>
    </r>
  </si>
  <si>
    <r>
      <rPr>
        <sz val="11"/>
        <color rgb="FF000000"/>
        <rFont val="Calibri"/>
      </rPr>
      <t>Create a new home directory for the root user</t>
    </r>
    <r>
      <rPr>
        <sz val="11"/>
        <color rgb="FF000000"/>
        <rFont val="Calibri"/>
      </rPr>
      <t xml:space="preserve">
</t>
    </r>
    <r>
      <rPr>
        <sz val="11"/>
        <color rgb="FF006096"/>
        <rFont val="Roboto Condensed"/>
      </rPr>
      <t>mkdir /root</t>
    </r>
    <r>
      <rPr>
        <sz val="11"/>
        <color rgb="FF006096"/>
        <rFont val="Roboto Condensed"/>
      </rPr>
      <t xml:space="preserve">
</t>
    </r>
    <r>
      <rPr>
        <sz val="11"/>
        <color rgb="FF000000"/>
        <rFont val="Calibri"/>
      </rPr>
      <t xml:space="preserve">
</t>
    </r>
    <r>
      <rPr>
        <sz val="11"/>
        <color rgb="FF000000"/>
        <rFont val="Calibri"/>
      </rPr>
      <t>Set ownership and permissions on this directory</t>
    </r>
    <r>
      <rPr>
        <sz val="11"/>
        <color rgb="FF000000"/>
        <rFont val="Calibri"/>
      </rPr>
      <t xml:space="preserve">
</t>
    </r>
    <r>
      <rPr>
        <sz val="11"/>
        <color rgb="FF006096"/>
        <rFont val="Roboto Condensed"/>
      </rPr>
      <t>chown root:system /root</t>
    </r>
    <r>
      <rPr>
        <sz val="11"/>
        <color rgb="FF006096"/>
        <rFont val="Roboto Condensed"/>
      </rPr>
      <t xml:space="preserve">
</t>
    </r>
    <r>
      <rPr>
        <sz val="11"/>
        <color rgb="FF006096"/>
        <rFont val="Roboto Condensed"/>
      </rPr>
      <t>chmod 0700 /root</t>
    </r>
    <r>
      <rPr>
        <sz val="11"/>
        <color rgb="FF006096"/>
        <rFont val="Roboto Condensed"/>
      </rPr>
      <t xml:space="preserve">
</t>
    </r>
    <r>
      <rPr>
        <sz val="11"/>
        <color rgb="FF000000"/>
        <rFont val="Calibri"/>
      </rPr>
      <t xml:space="preserve">
</t>
    </r>
    <r>
      <rPr>
        <sz val="11"/>
        <color rgb="FF000000"/>
        <rFont val="Calibri"/>
      </rPr>
      <t>Update the home directory for the root user</t>
    </r>
    <r>
      <rPr>
        <sz val="11"/>
        <color rgb="FF000000"/>
        <rFont val="Calibri"/>
      </rPr>
      <t xml:space="preserve">
</t>
    </r>
    <r>
      <rPr>
        <sz val="11"/>
        <color rgb="FF006096"/>
        <rFont val="Roboto Condensed"/>
      </rPr>
      <t>chuser home=/root root</t>
    </r>
    <r>
      <rPr>
        <sz val="11"/>
        <color rgb="FF006096"/>
        <rFont val="Roboto Condensed"/>
      </rPr>
      <t xml:space="preserve">
</t>
    </r>
    <r>
      <rPr>
        <sz val="11"/>
        <color rgb="FF000000"/>
        <rFont val="Calibri"/>
      </rPr>
      <t xml:space="preserve">
</t>
    </r>
    <r>
      <rPr>
        <sz val="11"/>
        <color rgb="FF000000"/>
        <rFont val="Calibri"/>
      </rPr>
      <t>Move any necessary configuration files or directories to this new directory</t>
    </r>
  </si>
  <si>
    <r>
      <rPr>
        <sz val="11"/>
        <color rgb="FF000000"/>
        <rFont val="Calibri"/>
      </rPr>
      <t xml:space="preserve">The root user must have a dedicated home directory and not use </t>
    </r>
    <r>
      <rPr>
        <b/>
        <sz val="11"/>
        <color rgb="FF000000"/>
        <rFont val="Calibri"/>
      </rPr>
      <t>/</t>
    </r>
    <r>
      <rPr>
        <sz val="11"/>
        <color rgb="FF000000"/>
        <rFont val="Calibri"/>
      </rPr>
      <t xml:space="preserve"> as their home directory.</t>
    </r>
  </si>
  <si>
    <r>
      <rPr>
        <sz val="11"/>
        <color rgb="FF000000"/>
        <rFont val="Calibri"/>
      </rPr>
      <t>Run the following command</t>
    </r>
    <r>
      <rPr>
        <sz val="11"/>
        <color rgb="FF000000"/>
        <rFont val="Calibri"/>
      </rPr>
      <t xml:space="preserve">
</t>
    </r>
    <r>
      <rPr>
        <sz val="11"/>
        <color rgb="FF006096"/>
        <rFont val="Roboto Condensed"/>
      </rPr>
      <t>lsuser -a home root</t>
    </r>
    <r>
      <rPr>
        <sz val="11"/>
        <color rgb="FF006096"/>
        <rFont val="Roboto Condensed"/>
      </rPr>
      <t xml:space="preserve">
</t>
    </r>
    <r>
      <rPr>
        <sz val="11"/>
        <color rgb="FF000000"/>
        <rFont val="Calibri"/>
      </rPr>
      <t xml:space="preserve">
</t>
    </r>
    <r>
      <rPr>
        <sz val="11"/>
        <color rgb="FF000000"/>
        <rFont val="Calibri"/>
      </rPr>
      <t>It should NOT return</t>
    </r>
    <r>
      <rPr>
        <sz val="11"/>
        <color rgb="FF000000"/>
        <rFont val="Calibri"/>
      </rPr>
      <t xml:space="preserve">
</t>
    </r>
    <r>
      <rPr>
        <sz val="11"/>
        <color rgb="FF006096"/>
        <rFont val="Roboto Condensed"/>
      </rPr>
      <t>root home=/</t>
    </r>
    <r>
      <rPr>
        <sz val="11"/>
        <color rgb="FF006096"/>
        <rFont val="Roboto Condensed"/>
      </rPr>
      <t xml:space="preserve">
</t>
    </r>
  </si>
  <si>
    <t>Configure Network Services</t>
  </si>
  <si>
    <t>4.2.1</t>
  </si>
  <si>
    <r>
      <rPr>
        <sz val="11"/>
        <rFont val="Calibri"/>
      </rPr>
      <t>Ensure NIS client is not installed</t>
    </r>
  </si>
  <si>
    <r>
      <rPr>
        <sz val="11"/>
        <color rgb="FF000000"/>
        <rFont val="Calibri"/>
      </rPr>
      <t>Ensure that all of the NIS daemons are inactive:</t>
    </r>
    <r>
      <rPr>
        <sz val="11"/>
        <color rgb="FF000000"/>
        <rFont val="Calibri"/>
      </rPr>
      <t xml:space="preserve">
</t>
    </r>
    <r>
      <rPr>
        <sz val="11"/>
        <color rgb="FF006096"/>
        <rFont val="Roboto Condensed"/>
      </rPr>
      <t>stopsrc -g yp</t>
    </r>
    <r>
      <rPr>
        <sz val="11"/>
        <color rgb="FF006096"/>
        <rFont val="Roboto Condensed"/>
      </rPr>
      <t xml:space="preserve">
</t>
    </r>
    <r>
      <rPr>
        <sz val="11"/>
        <color rgb="FF000000"/>
        <rFont val="Calibri"/>
      </rPr>
      <t xml:space="preserve">
</t>
    </r>
    <r>
      <rPr>
        <sz val="11"/>
        <color rgb="FF000000"/>
        <rFont val="Calibri"/>
      </rPr>
      <t>De-install the NIS client software:</t>
    </r>
    <r>
      <rPr>
        <sz val="11"/>
        <color rgb="FF000000"/>
        <rFont val="Calibri"/>
      </rPr>
      <t xml:space="preserve">
</t>
    </r>
    <r>
      <rPr>
        <sz val="11"/>
        <color rgb="FF006096"/>
        <rFont val="Roboto Condensed"/>
      </rPr>
      <t>installp -u bos.net.nis.client</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</si>
  <si>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</si>
  <si>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If NIS is used for authentication, then removal of the fileset may prevent users from accessing the system. In this case, the package should remain installed but it is strongly recommended that you review options for moving to a more secure technology such as LDAP</t>
    </r>
  </si>
  <si>
    <r>
      <rPr>
        <sz val="11"/>
        <color rgb="FF000000"/>
        <rFont val="Calibri"/>
      </rPr>
      <t>Ensure that the software has been successfully de-installed:</t>
    </r>
    <r>
      <rPr>
        <sz val="11"/>
        <color rgb="FF000000"/>
        <rFont val="Calibri"/>
      </rPr>
      <t xml:space="preserve">
</t>
    </r>
    <r>
      <rPr>
        <sz val="11"/>
        <color rgb="FF006096"/>
        <rFont val="Roboto Condensed"/>
      </rPr>
      <t>lslpp -L |grep "bos.net.nis.client"</t>
    </r>
    <r>
      <rPr>
        <sz val="11"/>
        <color rgb="FF006096"/>
        <rFont val="Roboto Condensed"/>
      </rPr>
      <t xml:space="preserve">
</t>
    </r>
    <r>
      <rPr>
        <sz val="11"/>
        <color rgb="FF000000"/>
        <rFont val="Calibri"/>
      </rPr>
      <t xml:space="preserve">
</t>
    </r>
    <r>
      <rPr>
        <sz val="11"/>
        <color rgb="FF000000"/>
        <rFont val="Calibri"/>
      </rPr>
      <t>The above should command should yield no output.</t>
    </r>
  </si>
  <si>
    <t>4.2.2</t>
  </si>
  <si>
    <r>
      <rPr>
        <sz val="11"/>
        <rFont val="Calibri"/>
      </rPr>
      <t>Ensure NIS server services are not in use</t>
    </r>
  </si>
  <si>
    <r>
      <rPr>
        <sz val="11"/>
        <color rgb="FF000000"/>
        <rFont val="Calibri"/>
      </rPr>
      <t>Ensure that all of the NIS daemons are inactive:</t>
    </r>
    <r>
      <rPr>
        <sz val="11"/>
        <color rgb="FF000000"/>
        <rFont val="Calibri"/>
      </rPr>
      <t xml:space="preserve">
</t>
    </r>
    <r>
      <rPr>
        <sz val="11"/>
        <color rgb="FF006096"/>
        <rFont val="Roboto Condensed"/>
      </rPr>
      <t>stopsrc -g yp</t>
    </r>
    <r>
      <rPr>
        <sz val="11"/>
        <color rgb="FF006096"/>
        <rFont val="Roboto Condensed"/>
      </rPr>
      <t xml:space="preserve">
</t>
    </r>
    <r>
      <rPr>
        <sz val="11"/>
        <color rgb="FF000000"/>
        <rFont val="Calibri"/>
      </rPr>
      <t xml:space="preserve">
</t>
    </r>
    <r>
      <rPr>
        <sz val="11"/>
        <color rgb="FF000000"/>
        <rFont val="Calibri"/>
      </rPr>
      <t>De-install the NIS server software:</t>
    </r>
    <r>
      <rPr>
        <sz val="11"/>
        <color rgb="FF000000"/>
        <rFont val="Calibri"/>
      </rPr>
      <t xml:space="preserve">
</t>
    </r>
    <r>
      <rPr>
        <sz val="11"/>
        <color rgb="FF006096"/>
        <rFont val="Roboto Condensed"/>
      </rPr>
      <t>installp -u bos.net.nis.server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NIS</t>
    </r>
    <r>
      <rPr>
        <sz val="11"/>
        <color rgb="FF000000"/>
        <rFont val="Calibri"/>
      </rPr>
      <t xml:space="preserve"> server package is required as a dependency, or NIS must be used in the environment, and is approved by local site policy:</t>
    </r>
    <r>
      <rPr>
        <sz val="11"/>
        <color rgb="FF000000"/>
        <rFont val="Calibri"/>
      </rPr>
      <t xml:space="preserve">
</t>
    </r>
    <r>
      <rPr>
        <sz val="11"/>
        <color rgb="FF000000"/>
        <rFont val="Calibri"/>
      </rPr>
      <t>Ensure that all of the NIS daemons are inactive:</t>
    </r>
    <r>
      <rPr>
        <sz val="11"/>
        <color rgb="FF000000"/>
        <rFont val="Calibri"/>
      </rPr>
      <t xml:space="preserve">
</t>
    </r>
    <r>
      <rPr>
        <sz val="11"/>
        <color rgb="FF006096"/>
        <rFont val="Roboto Condensed"/>
      </rPr>
      <t>stopsrc -g yp</t>
    </r>
    <r>
      <rPr>
        <sz val="11"/>
        <color rgb="FF006096"/>
        <rFont val="Roboto Condensed"/>
      </rPr>
      <t xml:space="preserve">
</t>
    </r>
    <r>
      <rPr>
        <sz val="11"/>
        <color rgb="FF000000"/>
        <rFont val="Calibri"/>
      </rPr>
      <t xml:space="preserve">
</t>
    </r>
    <r>
      <rPr>
        <sz val="11"/>
        <color rgb="FF000000"/>
        <rFont val="Calibri"/>
      </rPr>
      <t>De-install the NIS server software:</t>
    </r>
    <r>
      <rPr>
        <sz val="11"/>
        <color rgb="FF000000"/>
        <rFont val="Calibri"/>
      </rPr>
      <t xml:space="preserve">
</t>
    </r>
    <r>
      <rPr>
        <sz val="11"/>
        <color rgb="FF006096"/>
        <rFont val="Roboto Condensed"/>
      </rPr>
      <t>installp -u bos.net.nis.server</t>
    </r>
    <r>
      <rPr>
        <sz val="11"/>
        <color rgb="FF006096"/>
        <rFont val="Roboto Condensed"/>
      </rPr>
      <t xml:space="preserve">
</t>
    </r>
    <r>
      <rPr>
        <sz val="11"/>
        <color rgb="FF000000"/>
        <rFont val="Calibri"/>
      </rPr>
      <t xml:space="preserve">
</t>
    </r>
    <r>
      <rPr>
        <sz val="11"/>
        <color rgb="FF000000"/>
        <rFont val="Calibri"/>
      </rPr>
      <t xml:space="preserve">Create and secure the </t>
    </r>
    <r>
      <rPr>
        <b/>
        <sz val="11"/>
        <color rgb="FF000000"/>
        <rFont val="Calibri"/>
      </rPr>
      <t>/var/yp/securenets</t>
    </r>
    <r>
      <rPr>
        <sz val="11"/>
        <color rgb="FF000000"/>
        <rFont val="Calibri"/>
      </rPr>
      <t xml:space="preserve"> file (if it does not already exist):</t>
    </r>
    <r>
      <rPr>
        <sz val="11"/>
        <color rgb="FF000000"/>
        <rFont val="Calibri"/>
      </rPr>
      <t xml:space="preserve">
</t>
    </r>
    <r>
      <rPr>
        <sz val="11"/>
        <color rgb="FF006096"/>
        <rFont val="Roboto Condensed"/>
      </rPr>
      <t>touch /var/yp/securenets</t>
    </r>
    <r>
      <rPr>
        <sz val="11"/>
        <color rgb="FF006096"/>
        <rFont val="Roboto Condensed"/>
      </rPr>
      <t xml:space="preserve">
</t>
    </r>
    <r>
      <rPr>
        <sz val="11"/>
        <color rgb="FF006096"/>
        <rFont val="Roboto Condensed"/>
      </rPr>
      <t>chmod u=rw,go= /var/yp/securenets</t>
    </r>
    <r>
      <rPr>
        <sz val="11"/>
        <color rgb="FF006096"/>
        <rFont val="Roboto Condensed"/>
      </rPr>
      <t xml:space="preserve">
</t>
    </r>
    <r>
      <rPr>
        <sz val="11"/>
        <color rgb="FF006096"/>
        <rFont val="Roboto Condensed"/>
      </rPr>
      <t>chown root:system /var/yp/securenets</t>
    </r>
    <r>
      <rPr>
        <sz val="11"/>
        <color rgb="FF006096"/>
        <rFont val="Roboto Condensed"/>
      </rPr>
      <t xml:space="preserve">
</t>
    </r>
    <r>
      <rPr>
        <sz val="11"/>
        <color rgb="FF000000"/>
        <rFont val="Calibri"/>
      </rPr>
      <t xml:space="preserve">
</t>
    </r>
    <r>
      <rPr>
        <sz val="11"/>
        <color rgb="FF000000"/>
        <rFont val="Calibri"/>
      </rPr>
      <t>Edit the file:</t>
    </r>
    <r>
      <rPr>
        <sz val="11"/>
        <color rgb="FF000000"/>
        <rFont val="Calibri"/>
      </rPr>
      <t xml:space="preserve">
</t>
    </r>
    <r>
      <rPr>
        <sz val="11"/>
        <color rgb="FF006096"/>
        <rFont val="Roboto Condensed"/>
      </rPr>
      <t>vi /var/yp/securenets</t>
    </r>
    <r>
      <rPr>
        <sz val="11"/>
        <color rgb="FF006096"/>
        <rFont val="Roboto Condensed"/>
      </rPr>
      <t xml:space="preserve">
</t>
    </r>
    <r>
      <rPr>
        <sz val="11"/>
        <color rgb="FF000000"/>
        <rFont val="Calibri"/>
      </rPr>
      <t xml:space="preserve">
</t>
    </r>
    <r>
      <rPr>
        <sz val="11"/>
        <color rgb="FF000000"/>
        <rFont val="Calibri"/>
      </rPr>
      <t>Add the allowed subnets:</t>
    </r>
    <r>
      <rPr>
        <sz val="11"/>
        <color rgb="FF000000"/>
        <rFont val="Calibri"/>
      </rPr>
      <t xml:space="preserve">
</t>
    </r>
    <r>
      <rPr>
        <sz val="11"/>
        <color rgb="FF006096"/>
        <rFont val="Roboto Condensed"/>
      </rPr>
      <t>255.255.255.0 128.311.10.0</t>
    </r>
    <r>
      <rPr>
        <sz val="11"/>
        <color rgb="FF006096"/>
        <rFont val="Roboto Condensed"/>
      </rPr>
      <t xml:space="preserve">
</t>
    </r>
    <r>
      <rPr>
        <sz val="11"/>
        <color rgb="FF000000"/>
        <rFont val="Calibri"/>
      </rPr>
      <t xml:space="preserve">
</t>
    </r>
    <r>
      <rPr>
        <sz val="11"/>
        <color rgb="FF000000"/>
        <rFont val="Calibri"/>
      </rPr>
      <t>NOTE: The format of the file is netmask netaddr as shown in the example above. Explicitly define all valid network subnets (one entry per line).</t>
    </r>
    <r>
      <rPr>
        <sz val="11"/>
        <color rgb="FF000000"/>
        <rFont val="Calibri"/>
      </rPr>
      <t xml:space="preserve">
</t>
    </r>
    <r>
      <rPr>
        <sz val="11"/>
        <color rgb="FF000000"/>
        <rFont val="Calibri"/>
      </rPr>
      <t>Stop and start NIS to implement the configuration changes:</t>
    </r>
    <r>
      <rPr>
        <sz val="11"/>
        <color rgb="FF000000"/>
        <rFont val="Calibri"/>
      </rPr>
      <t xml:space="preserve">
</t>
    </r>
    <r>
      <rPr>
        <sz val="11"/>
        <color rgb="FF006096"/>
        <rFont val="Roboto Condensed"/>
      </rPr>
      <t>stopsrc -g yp</t>
    </r>
    <r>
      <rPr>
        <sz val="11"/>
        <color rgb="FF006096"/>
        <rFont val="Roboto Condensed"/>
      </rPr>
      <t xml:space="preserve">
</t>
    </r>
    <r>
      <rPr>
        <sz val="11"/>
        <color rgb="FF006096"/>
        <rFont val="Roboto Condensed"/>
      </rPr>
      <t>startsrc -g yp</t>
    </r>
    <r>
      <rPr>
        <sz val="11"/>
        <color rgb="FF006096"/>
        <rFont val="Roboto Condensed"/>
      </rPr>
      <t xml:space="preserve">
</t>
    </r>
  </si>
  <si>
    <r>
      <rPr>
        <sz val="11"/>
        <color rgb="FF000000"/>
        <rFont val="Calibri"/>
      </rPr>
      <t>A Network Information Service (NIS) server is a host that provides configuration information to other hosts on a network. NIS servers store tables of information about users, groups, and more. They also maintain a set of maps and run the ypserv daemon, which processes requests from clients for information in those maps.</t>
    </r>
  </si>
  <si>
    <r>
      <rPr>
        <sz val="11"/>
        <color rgb="FF000000"/>
        <rFont val="Calibri"/>
      </rPr>
      <t>Ensure that the software has been successfully de-installed:</t>
    </r>
    <r>
      <rPr>
        <sz val="11"/>
        <color rgb="FF000000"/>
        <rFont val="Calibri"/>
      </rPr>
      <t xml:space="preserve">
</t>
    </r>
    <r>
      <rPr>
        <sz val="11"/>
        <color rgb="FF006096"/>
        <rFont val="Roboto Condensed"/>
      </rPr>
      <t>lslpp -L |grep "bos.net.nis.server"</t>
    </r>
    <r>
      <rPr>
        <sz val="11"/>
        <color rgb="FF006096"/>
        <rFont val="Roboto Condensed"/>
      </rPr>
      <t xml:space="preserve">
</t>
    </r>
    <r>
      <rPr>
        <sz val="11"/>
        <color rgb="FF000000"/>
        <rFont val="Calibri"/>
      </rPr>
      <t xml:space="preserve">
</t>
    </r>
    <r>
      <rPr>
        <sz val="11"/>
        <color rgb="FF000000"/>
        <rFont val="Calibri"/>
      </rPr>
      <t>The above should command should yield no output.</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NIS</t>
    </r>
    <r>
      <rPr>
        <sz val="11"/>
        <color rgb="FF000000"/>
        <rFont val="Calibri"/>
      </rPr>
      <t xml:space="preserve"> server package is required as a dependency, or NIS must be used in the environment, and is approved by local site policy:</t>
    </r>
    <r>
      <rPr>
        <sz val="11"/>
        <color rgb="FF000000"/>
        <rFont val="Calibri"/>
      </rPr>
      <t xml:space="preserve">
</t>
    </r>
    <r>
      <rPr>
        <sz val="11"/>
        <color rgb="FF000000"/>
        <rFont val="Calibri"/>
      </rPr>
      <t xml:space="preserve">Review the content of the </t>
    </r>
    <r>
      <rPr>
        <b/>
        <sz val="11"/>
        <color rgb="FF000000"/>
        <rFont val="Calibri"/>
      </rPr>
      <t>/var/yp/securenets</t>
    </r>
    <r>
      <rPr>
        <sz val="11"/>
        <color rgb="FF000000"/>
        <rFont val="Calibri"/>
      </rPr>
      <t xml:space="preserve"> file:</t>
    </r>
    <r>
      <rPr>
        <sz val="11"/>
        <color rgb="FF000000"/>
        <rFont val="Calibri"/>
      </rPr>
      <t xml:space="preserve">
</t>
    </r>
    <r>
      <rPr>
        <sz val="11"/>
        <color rgb="FF006096"/>
        <rFont val="Roboto Condensed"/>
      </rPr>
      <t>cat /var/yp/securenets</t>
    </r>
    <r>
      <rPr>
        <sz val="11"/>
        <color rgb="FF006096"/>
        <rFont val="Roboto Condensed"/>
      </rPr>
      <t xml:space="preserve">
</t>
    </r>
    <r>
      <rPr>
        <sz val="11"/>
        <color rgb="FF000000"/>
        <rFont val="Calibri"/>
      </rPr>
      <t xml:space="preserve">
</t>
    </r>
    <r>
      <rPr>
        <sz val="11"/>
        <color rgb="FF000000"/>
        <rFont val="Calibri"/>
      </rPr>
      <t>NOTE: A test should be performed from an allowed client and non-allowed subnet to validate the securenets configuration</t>
    </r>
  </si>
  <si>
    <t>4.2.3</t>
  </si>
  <si>
    <r>
      <rPr>
        <sz val="11"/>
        <rFont val="Calibri"/>
      </rPr>
      <t>Ensure legacy NIS markers are removed</t>
    </r>
  </si>
  <si>
    <r>
      <rPr>
        <sz val="11"/>
        <color rgb="FF000000"/>
        <rFont val="Calibri"/>
      </rPr>
      <t xml:space="preserve">Examine the </t>
    </r>
    <r>
      <rPr>
        <b/>
        <sz val="11"/>
        <color rgb="FF000000"/>
        <rFont val="Calibri"/>
      </rPr>
      <t>/etc/passwd</t>
    </r>
    <r>
      <rPr>
        <sz val="11"/>
        <color rgb="FF000000"/>
        <rFont val="Calibri"/>
      </rPr>
      <t xml:space="preserve"> and </t>
    </r>
    <r>
      <rPr>
        <b/>
        <sz val="11"/>
        <color rgb="FF000000"/>
        <rFont val="Calibri"/>
      </rPr>
      <t>/etc/group</t>
    </r>
    <r>
      <rPr>
        <sz val="11"/>
        <color rgb="FF000000"/>
        <rFont val="Calibri"/>
      </rPr>
      <t xml:space="preserve"> files:</t>
    </r>
    <r>
      <rPr>
        <sz val="11"/>
        <color rgb="FF000000"/>
        <rFont val="Calibri"/>
      </rPr>
      <t xml:space="preserve">
</t>
    </r>
    <r>
      <rPr>
        <sz val="11"/>
        <color rgb="FF006096"/>
        <rFont val="Roboto Condensed"/>
      </rPr>
      <t>grep "^+" /etc/passwd /etc/group</t>
    </r>
    <r>
      <rPr>
        <sz val="11"/>
        <color rgb="FF006096"/>
        <rFont val="Roboto Condensed"/>
      </rPr>
      <t xml:space="preserve">
</t>
    </r>
    <r>
      <rPr>
        <sz val="11"/>
        <color rgb="FF000000"/>
        <rFont val="Calibri"/>
      </rPr>
      <t xml:space="preserve">
</t>
    </r>
    <r>
      <rPr>
        <sz val="11"/>
        <color rgb="FF000000"/>
        <rFont val="Calibri"/>
      </rPr>
      <t>If the above command yields output, delete the + line:</t>
    </r>
    <r>
      <rPr>
        <sz val="11"/>
        <color rgb="FF000000"/>
        <rFont val="Calibri"/>
      </rPr>
      <t xml:space="preserve">
</t>
    </r>
    <r>
      <rPr>
        <sz val="11"/>
        <color rgb="FF006096"/>
        <rFont val="Roboto Condensed"/>
      </rPr>
      <t>vi /etc/passwd</t>
    </r>
    <r>
      <rPr>
        <sz val="11"/>
        <color rgb="FF006096"/>
        <rFont val="Roboto Condensed"/>
      </rPr>
      <t xml:space="preserve">
</t>
    </r>
    <r>
      <rPr>
        <sz val="11"/>
        <color rgb="FF006096"/>
        <rFont val="Roboto Condensed"/>
      </rPr>
      <t>vi /etc/group</t>
    </r>
    <r>
      <rPr>
        <sz val="11"/>
        <color rgb="FF006096"/>
        <rFont val="Roboto Condensed"/>
      </rPr>
      <t xml:space="preserve">
</t>
    </r>
  </si>
  <si>
    <r>
      <rPr>
        <sz val="11"/>
        <color rgb="FF000000"/>
        <rFont val="Calibri"/>
      </rPr>
      <t>If NIS has been de-installed in the environment, or has historically been used, ensure the + markers are removed from</t>
    </r>
    <r>
      <rPr>
        <b/>
        <sz val="11"/>
        <color rgb="FF000000"/>
        <rFont val="Calibri"/>
      </rPr>
      <t>/etc/passwd</t>
    </r>
    <r>
      <rPr>
        <sz val="11"/>
        <color rgb="FF000000"/>
        <rFont val="Calibri"/>
      </rPr>
      <t xml:space="preserve"> and </t>
    </r>
    <r>
      <rPr>
        <b/>
        <sz val="11"/>
        <color rgb="FF000000"/>
        <rFont val="Calibri"/>
      </rPr>
      <t>/etc/group</t>
    </r>
    <r>
      <rPr>
        <sz val="11"/>
        <color rgb="FF000000"/>
        <rFont val="Calibri"/>
      </rPr>
      <t>.</t>
    </r>
  </si>
  <si>
    <r>
      <rPr>
        <sz val="11"/>
        <color rgb="FF000000"/>
        <rFont val="Calibri"/>
      </rPr>
      <t>Re-run the command:</t>
    </r>
    <r>
      <rPr>
        <sz val="11"/>
        <color rgb="FF000000"/>
        <rFont val="Calibri"/>
      </rPr>
      <t xml:space="preserve">
</t>
    </r>
    <r>
      <rPr>
        <sz val="11"/>
        <color rgb="FF006096"/>
        <rFont val="Roboto Condensed"/>
      </rPr>
      <t>grep "^+" /etc/passwd /etc/group</t>
    </r>
    <r>
      <rPr>
        <sz val="11"/>
        <color rgb="FF006096"/>
        <rFont val="Roboto Condensed"/>
      </rPr>
      <t xml:space="preserve">
</t>
    </r>
    <r>
      <rPr>
        <sz val="11"/>
        <color rgb="FF000000"/>
        <rFont val="Calibri"/>
      </rPr>
      <t xml:space="preserve">
</t>
    </r>
    <r>
      <rPr>
        <sz val="11"/>
        <color rgb="FF000000"/>
        <rFont val="Calibri"/>
      </rPr>
      <t>The command above should yield no output.</t>
    </r>
  </si>
  <si>
    <t>4.2.4</t>
  </si>
  <si>
    <r>
      <rPr>
        <sz val="11"/>
        <rFont val="Calibri"/>
      </rPr>
      <t>Ensure all entries in /etc/hosts.equiv are removed</t>
    </r>
  </si>
  <si>
    <r>
      <rPr>
        <sz val="11"/>
        <color rgb="FF000000"/>
        <rFont val="Calibri"/>
      </rPr>
      <t xml:space="preserve">Remove all entries from the </t>
    </r>
    <r>
      <rPr>
        <b/>
        <sz val="11"/>
        <color rgb="FF000000"/>
        <rFont val="Calibri"/>
      </rPr>
      <t>/etc/hosts.equiv</t>
    </r>
    <r>
      <rPr>
        <sz val="11"/>
        <color rgb="FF000000"/>
        <rFont val="Calibri"/>
      </rPr>
      <t xml:space="preserve"> file:</t>
    </r>
    <r>
      <rPr>
        <sz val="11"/>
        <color rgb="FF000000"/>
        <rFont val="Calibri"/>
      </rPr>
      <t xml:space="preserve">
</t>
    </r>
    <r>
      <rPr>
        <sz val="11"/>
        <color rgb="FF006096"/>
        <rFont val="Roboto Condensed"/>
      </rPr>
      <t>sed '/^\s*$/d; s/^\(\s*[^#].*\)/#\1/' /etc/hosts.equiv &gt; /etc/hosts.equiv.work</t>
    </r>
    <r>
      <rPr>
        <sz val="11"/>
        <color rgb="FF006096"/>
        <rFont val="Roboto Condensed"/>
      </rPr>
      <t xml:space="preserve">
</t>
    </r>
    <r>
      <rPr>
        <sz val="11"/>
        <color rgb="FF006096"/>
        <rFont val="Roboto Condensed"/>
      </rPr>
      <t>mv hosts.equiv.work hosts.equiv</t>
    </r>
    <r>
      <rPr>
        <sz val="11"/>
        <color rgb="FF006096"/>
        <rFont val="Roboto Condensed"/>
      </rPr>
      <t xml:space="preserve">
</t>
    </r>
    <r>
      <rPr>
        <sz val="11"/>
        <color rgb="FF006096"/>
        <rFont val="Roboto Condensed"/>
      </rPr>
      <t>chown root:system /etc/hosts.equiv</t>
    </r>
    <r>
      <rPr>
        <sz val="11"/>
        <color rgb="FF006096"/>
        <rFont val="Roboto Condensed"/>
      </rPr>
      <t xml:space="preserve">
</t>
    </r>
    <r>
      <rPr>
        <sz val="11"/>
        <color rgb="FF006096"/>
        <rFont val="Roboto Condensed"/>
      </rPr>
      <t>chmod 644 /etc/hosts.equiv</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above command removes blank lines and comments out any non commented entries.</t>
    </r>
  </si>
  <si>
    <r>
      <rPr>
        <sz val="11"/>
        <color rgb="FF000000"/>
        <rFont val="Calibri"/>
      </rPr>
      <t xml:space="preserve">This process removes all entries from the </t>
    </r>
    <r>
      <rPr>
        <b/>
        <sz val="11"/>
        <color rgb="FF000000"/>
        <rFont val="Calibri"/>
      </rPr>
      <t>/etc/hosts.equiv</t>
    </r>
    <r>
      <rPr>
        <sz val="11"/>
        <color rgb="FF000000"/>
        <rFont val="Calibri"/>
      </rPr>
      <t xml:space="preserve"> file.</t>
    </r>
  </si>
  <si>
    <r>
      <rPr>
        <sz val="11"/>
        <color rgb="FF000000"/>
        <rFont val="Calibri"/>
      </rPr>
      <t>From the command prompt, execute the following command:</t>
    </r>
    <r>
      <rPr>
        <sz val="11"/>
        <color rgb="FF000000"/>
        <rFont val="Calibri"/>
      </rPr>
      <t xml:space="preserve">
</t>
    </r>
    <r>
      <rPr>
        <sz val="11"/>
        <color rgb="FF006096"/>
        <rFont val="Roboto Condensed"/>
      </rPr>
      <t>grep -v "^\s*#" /etc/hosts.equiv</t>
    </r>
    <r>
      <rPr>
        <sz val="11"/>
        <color rgb="FF006096"/>
        <rFont val="Roboto Condensed"/>
      </rPr>
      <t xml:space="preserve">
</t>
    </r>
    <r>
      <rPr>
        <sz val="11"/>
        <color rgb="FF000000"/>
        <rFont val="Calibri"/>
      </rPr>
      <t xml:space="preserve">
</t>
    </r>
    <r>
      <rPr>
        <sz val="11"/>
        <color rgb="FF000000"/>
        <rFont val="Calibri"/>
      </rPr>
      <t>The above command should not yield output</t>
    </r>
  </si>
  <si>
    <t>4.2.5</t>
  </si>
  <si>
    <r>
      <rPr>
        <sz val="11"/>
        <rFont val="Calibri"/>
      </rPr>
      <t>Ensure that host based authentication files are not present</t>
    </r>
  </si>
  <si>
    <r>
      <rPr>
        <sz val="11"/>
        <color rgb="FF000000"/>
        <rFont val="Calibri"/>
      </rPr>
      <t>Remove the</t>
    </r>
    <r>
      <rPr>
        <b/>
        <sz val="11"/>
        <color rgb="FF000000"/>
        <rFont val="Calibri"/>
      </rPr>
      <t>.rhosts</t>
    </r>
    <r>
      <rPr>
        <sz val="11"/>
        <color rgb="FF000000"/>
        <rFont val="Calibri"/>
      </rPr>
      <t xml:space="preserve"> and </t>
    </r>
    <r>
      <rPr>
        <b/>
        <sz val="11"/>
        <color rgb="FF000000"/>
        <rFont val="Calibri"/>
      </rPr>
      <t>.netrc</t>
    </r>
    <r>
      <rPr>
        <sz val="11"/>
        <color rgb="FF000000"/>
        <rFont val="Calibri"/>
      </rPr>
      <t xml:space="preserve"> files from all user home directories:</t>
    </r>
    <r>
      <rPr>
        <sz val="11"/>
        <color rgb="FF000000"/>
        <rFont val="Calibri"/>
      </rPr>
      <t xml:space="preserve">
</t>
    </r>
    <r>
      <rPr>
        <sz val="11"/>
        <color rgb="FF006096"/>
        <rFont val="Roboto Condensed"/>
      </rPr>
      <t>find / \( -fstype jfs -o -fstype jfs2 \) -name ".netrc" -exec rm {} \;</t>
    </r>
    <r>
      <rPr>
        <sz val="11"/>
        <color rgb="FF006096"/>
        <rFont val="Roboto Condensed"/>
      </rPr>
      <t xml:space="preserve">
</t>
    </r>
    <r>
      <rPr>
        <sz val="11"/>
        <color rgb="FF006096"/>
        <rFont val="Roboto Condensed"/>
      </rPr>
      <t>find / \( -fstype jfs -o -fstype jfs2 \) -name ".rhosts" -exec rm {} \;</t>
    </r>
    <r>
      <rPr>
        <sz val="11"/>
        <color rgb="FF006096"/>
        <rFont val="Roboto Condensed"/>
      </rPr>
      <t xml:space="preserve">
</t>
    </r>
    <r>
      <rPr>
        <sz val="11"/>
        <color rgb="FF006096"/>
        <rFont val="Roboto Condensed"/>
      </rPr>
      <t>find / \( -fstype jfs -o -fstype jfs2 \) -name ".shosts" -exec rm {} \;</t>
    </r>
    <r>
      <rPr>
        <sz val="11"/>
        <color rgb="FF006096"/>
        <rFont val="Roboto Condensed"/>
      </rPr>
      <t xml:space="preserve">
</t>
    </r>
  </si>
  <si>
    <r>
      <rPr>
        <sz val="11"/>
        <color rgb="FF000000"/>
        <rFont val="Calibri"/>
      </rPr>
      <t xml:space="preserve">This recommendation removes all instances of </t>
    </r>
    <r>
      <rPr>
        <b/>
        <sz val="11"/>
        <color rgb="FF000000"/>
        <rFont val="Calibri"/>
      </rPr>
      <t>.rhosts</t>
    </r>
    <r>
      <rPr>
        <sz val="11"/>
        <color rgb="FF000000"/>
        <rFont val="Calibri"/>
      </rPr>
      <t xml:space="preserve">, </t>
    </r>
    <r>
      <rPr>
        <b/>
        <sz val="11"/>
        <color rgb="FF000000"/>
        <rFont val="Calibri"/>
      </rPr>
      <t>.shosts</t>
    </r>
    <r>
      <rPr>
        <sz val="11"/>
        <color rgb="FF000000"/>
        <rFont val="Calibri"/>
      </rPr>
      <t xml:space="preserve"> and </t>
    </r>
    <r>
      <rPr>
        <b/>
        <sz val="11"/>
        <color rgb="FF000000"/>
        <rFont val="Calibri"/>
      </rPr>
      <t>.netrc</t>
    </r>
    <r>
      <rPr>
        <sz val="11"/>
        <color rgb="FF000000"/>
        <rFont val="Calibri"/>
      </rPr>
      <t xml:space="preserve"> files from the system.</t>
    </r>
  </si>
  <si>
    <r>
      <rPr>
        <sz val="11"/>
        <color rgb="FF000000"/>
        <rFont val="Calibri"/>
      </rPr>
      <t>From the command prompt, execute the following commands:</t>
    </r>
    <r>
      <rPr>
        <sz val="11"/>
        <color rgb="FF000000"/>
        <rFont val="Calibri"/>
      </rPr>
      <t xml:space="preserve">
</t>
    </r>
    <r>
      <rPr>
        <sz val="11"/>
        <color rgb="FF006096"/>
        <rFont val="Roboto Condensed"/>
      </rPr>
      <t>find / \( -fstype jfs -o -fstype jfs2 \) -name ".netrc" -print</t>
    </r>
    <r>
      <rPr>
        <sz val="11"/>
        <color rgb="FF006096"/>
        <rFont val="Roboto Condensed"/>
      </rPr>
      <t xml:space="preserve">
</t>
    </r>
    <r>
      <rPr>
        <sz val="11"/>
        <color rgb="FF006096"/>
        <rFont val="Roboto Condensed"/>
      </rPr>
      <t>find / \( -fstype jfs -o -fstype jfs2 \) -name ".rhosts" -print</t>
    </r>
    <r>
      <rPr>
        <sz val="11"/>
        <color rgb="FF006096"/>
        <rFont val="Roboto Condensed"/>
      </rPr>
      <t xml:space="preserve">
</t>
    </r>
    <r>
      <rPr>
        <sz val="11"/>
        <color rgb="FF006096"/>
        <rFont val="Roboto Condensed"/>
      </rPr>
      <t>find / \( -fstype jfs -o -fstype jfs2 \) -name ".shosts" -print</t>
    </r>
    <r>
      <rPr>
        <sz val="11"/>
        <color rgb="FF006096"/>
        <rFont val="Roboto Condensed"/>
      </rPr>
      <t xml:space="preserve">
</t>
    </r>
    <r>
      <rPr>
        <sz val="11"/>
        <color rgb="FF000000"/>
        <rFont val="Calibri"/>
      </rPr>
      <t xml:space="preserve">
</t>
    </r>
    <r>
      <rPr>
        <sz val="11"/>
        <color rgb="FF000000"/>
        <rFont val="Calibri"/>
      </rPr>
      <t>The above commands should not yield output</t>
    </r>
    <r>
      <rPr>
        <sz val="11"/>
        <color rgb="FF000000"/>
        <rFont val="Calibri"/>
      </rPr>
      <t xml:space="preserve">
</t>
    </r>
    <r>
      <rPr>
        <b/>
        <sz val="11"/>
        <color rgb="FF000000"/>
        <rFont val="Calibri"/>
      </rPr>
      <t>NOTE</t>
    </r>
    <r>
      <rPr>
        <sz val="11"/>
        <color rgb="FF000000"/>
        <rFont val="Calibri"/>
      </rPr>
      <t>: On systems with large filesystems these commands may take some time to execute, local knowledge of the system may be used to narrow the locations which are searched</t>
    </r>
  </si>
  <si>
    <t>4.2.6</t>
  </si>
  <si>
    <r>
      <rPr>
        <sz val="11"/>
        <rFont val="Calibri"/>
      </rPr>
      <t>Ensure legacy remote daemon support is not available</t>
    </r>
  </si>
  <si>
    <r>
      <rPr>
        <sz val="11"/>
        <color rgb="FF000000"/>
        <rFont val="Calibri"/>
      </rPr>
      <t>Use the following script to disable the files in these packages:</t>
    </r>
    <r>
      <rPr>
        <sz val="11"/>
        <color rgb="FF000000"/>
        <rFont val="Calibri"/>
      </rPr>
      <t xml:space="preserve">
</t>
    </r>
    <r>
      <rPr>
        <b/>
        <sz val="11"/>
        <color rgb="FF000000"/>
        <rFont val="Calibri"/>
      </rPr>
      <t>Note:</t>
    </r>
    <r>
      <rPr>
        <sz val="11"/>
        <color rgb="FF000000"/>
        <rFont val="Calibri"/>
      </rPr>
      <t xml:space="preserve"> In this script, disable means </t>
    </r>
    <r>
      <rPr>
        <b/>
        <sz val="11"/>
        <color rgb="FF000000"/>
        <rFont val="Calibri"/>
      </rPr>
      <t>chmod 0 ...</t>
    </r>
    <r>
      <rPr>
        <sz val="11"/>
        <color rgb="FF000000"/>
        <rFont val="Calibri"/>
      </rPr>
      <t>; Remove any ACL; and update any entries in the TCB rather then remove entries.</t>
    </r>
    <r>
      <rPr>
        <sz val="11"/>
        <color rgb="FF000000"/>
        <rFont val="Calibri"/>
      </rPr>
      <t xml:space="preserve">
</t>
    </r>
    <r>
      <rPr>
        <sz val="11"/>
        <color rgb="FF006096"/>
        <rFont val="Roboto Condensed"/>
      </rPr>
      <t>for fileset in bos.net.tcp.rcmd_server bos.net.tcp.rcmd</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lslpp -L ${fileset} &gt;/dev/null 2&gt;&amp;1</t>
    </r>
    <r>
      <rPr>
        <sz val="11"/>
        <color rgb="FF006096"/>
        <rFont val="Roboto Condensed"/>
      </rPr>
      <t xml:space="preserve">
</t>
    </r>
    <r>
      <rPr>
        <sz val="11"/>
        <color rgb="FF006096"/>
        <rFont val="Roboto Condensed"/>
      </rPr>
      <t xml:space="preserve">  if [[ $? -eq 0 ]] then</t>
    </r>
    <r>
      <rPr>
        <sz val="11"/>
        <color rgb="FF006096"/>
        <rFont val="Roboto Condensed"/>
      </rPr>
      <t xml:space="preserve">
</t>
    </r>
    <r>
      <rPr>
        <sz val="11"/>
        <color rgb="FF006096"/>
        <rFont val="Roboto Condensed"/>
      </rPr>
      <t xml:space="preserve">    lslpp -f ${fileset} | /usr/bin/egrep "^ +\/" | while read command rest</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 aclput will also do a classic chmod on the standard file mode bits</t>
    </r>
    <r>
      <rPr>
        <sz val="11"/>
        <color rgb="FF006096"/>
        <rFont val="Roboto Condensed"/>
      </rPr>
      <t xml:space="preserve">
</t>
    </r>
    <r>
      <rPr>
        <sz val="11"/>
        <color rgb="FF006096"/>
        <rFont val="Roboto Condensed"/>
      </rPr>
      <t xml:space="preserve">      /usr/bin/aclput &lt;/dev/null ${command}</t>
    </r>
    <r>
      <rPr>
        <sz val="11"/>
        <color rgb="FF006096"/>
        <rFont val="Roboto Condensed"/>
      </rPr>
      <t xml:space="preserve">
</t>
    </r>
    <r>
      <rPr>
        <sz val="11"/>
        <color rgb="FF006096"/>
        <rFont val="Roboto Condensed"/>
      </rPr>
      <t xml:space="preserve">      /usr/sbin/chtcb off ${command}</t>
    </r>
    <r>
      <rPr>
        <sz val="11"/>
        <color rgb="FF006096"/>
        <rFont val="Roboto Condensed"/>
      </rPr>
      <t xml:space="preserve">
</t>
    </r>
    <r>
      <rPr>
        <sz val="11"/>
        <color rgb="FF006096"/>
        <rFont val="Roboto Condensed"/>
      </rPr>
      <t xml:space="preserve">      # if in the TSD as a privileged command - make sure accessauths attribute is cleare</t>
    </r>
    <r>
      <rPr>
        <sz val="11"/>
        <color rgb="FF006096"/>
        <rFont val="Roboto Condensed"/>
      </rPr>
      <t xml:space="preserve">
</t>
    </r>
    <r>
      <rPr>
        <sz val="11"/>
        <color rgb="FF006096"/>
        <rFont val="Roboto Condensed"/>
      </rPr>
      <t xml:space="preserve">      lssecattr -c ${command} &amp;&amp; setsecattr -c accessauths= ${command}</t>
    </r>
    <r>
      <rPr>
        <sz val="11"/>
        <color rgb="FF006096"/>
        <rFont val="Roboto Condensed"/>
      </rPr>
      <t xml:space="preserve">
</t>
    </r>
    <r>
      <rPr>
        <sz val="11"/>
        <color rgb="FF006096"/>
        <rFont val="Roboto Condensed"/>
      </rPr>
      <t xml:space="preserve">      # ignore errors, if any, when the file is not already in the TSD</t>
    </r>
    <r>
      <rPr>
        <sz val="11"/>
        <color rgb="FF006096"/>
        <rFont val="Roboto Condensed"/>
      </rPr>
      <t xml:space="preserve">
</t>
    </r>
    <r>
      <rPr>
        <sz val="11"/>
        <color rgb="FF006096"/>
        <rFont val="Roboto Condensed"/>
      </rPr>
      <t xml:space="preserve">      # Note: trustchk does not (always) update the attribute 'accessauths'. Ignore this if it occurs</t>
    </r>
    <r>
      <rPr>
        <sz val="11"/>
        <color rgb="FF006096"/>
        <rFont val="Roboto Condensed"/>
      </rPr>
      <t xml:space="preserve">
</t>
    </r>
    <r>
      <rPr>
        <sz val="11"/>
        <color rgb="FF006096"/>
        <rFont val="Roboto Condensed"/>
      </rPr>
      <t xml:space="preserve">      trustchk -u ${command} mode accessauths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update the kernal security tables</t>
    </r>
    <r>
      <rPr>
        <sz val="11"/>
        <color rgb="FF006096"/>
        <rFont val="Roboto Condensed"/>
      </rPr>
      <t xml:space="preserve">
</t>
    </r>
    <r>
      <rPr>
        <sz val="11"/>
        <color rgb="FF006096"/>
        <rFont val="Roboto Condensed"/>
      </rPr>
      <t xml:space="preserve">  setkst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</si>
  <si>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Ensure that software that supports passwordless and/or clear-text password connections is disabled. Examples include daemons such as: </t>
    </r>
    <r>
      <rPr>
        <b/>
        <sz val="11"/>
        <color rgb="FF000000"/>
        <rFont val="Calibri"/>
      </rPr>
      <t>rlogind</t>
    </r>
    <r>
      <rPr>
        <sz val="11"/>
        <color rgb="FF000000"/>
        <rFont val="Calibri"/>
      </rPr>
      <t xml:space="preserve">, </t>
    </r>
    <r>
      <rPr>
        <b/>
        <sz val="11"/>
        <color rgb="FF000000"/>
        <rFont val="Calibri"/>
      </rPr>
      <t>rshd</t>
    </r>
    <r>
      <rPr>
        <sz val="11"/>
        <color rgb="FF000000"/>
        <rFont val="Calibri"/>
      </rPr>
      <t xml:space="preserve"> and </t>
    </r>
    <r>
      <rPr>
        <b/>
        <sz val="11"/>
        <color rgb="FF000000"/>
        <rFont val="Calibri"/>
      </rPr>
      <t>talkd</t>
    </r>
    <r>
      <rPr>
        <sz val="11"/>
        <color rgb="FF000000"/>
        <rFont val="Calibri"/>
      </rPr>
      <t>.</t>
    </r>
  </si>
  <si>
    <r>
      <rPr>
        <sz val="11"/>
        <color rgb="FF000000"/>
        <rFont val="Calibri"/>
      </rPr>
      <t xml:space="preserve">Ideally, these packages were not installed. If they are installed during system installation and configuration they are practically impossible to </t>
    </r>
    <r>
      <rPr>
        <i/>
        <sz val="11"/>
        <color rgb="FF000000"/>
        <rFont val="Calibri"/>
      </rPr>
      <t>uninstall</t>
    </r>
    <r>
      <rPr>
        <sz val="11"/>
        <color rgb="FF000000"/>
        <rFont val="Calibri"/>
      </rPr>
      <t>. The alternative is to set the file mode bits to zero to block execution and/or copying.</t>
    </r>
  </si>
  <si>
    <r>
      <rPr>
        <sz val="11"/>
        <color rgb="FF000000"/>
        <rFont val="Calibri"/>
      </rPr>
      <t>Execute the following script:</t>
    </r>
    <r>
      <rPr>
        <sz val="11"/>
        <color rgb="FF000000"/>
        <rFont val="Calibri"/>
      </rPr>
      <t xml:space="preserve">
</t>
    </r>
    <r>
      <rPr>
        <sz val="11"/>
        <color rgb="FF006096"/>
        <rFont val="Roboto Condensed"/>
      </rPr>
      <t>for fileset in bos.net.tcp.rcmd_server bos.net.tcp.rcmd</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lslpp -L ${fileset} &gt;/dev/null 2&gt;&amp;1</t>
    </r>
    <r>
      <rPr>
        <sz val="11"/>
        <color rgb="FF006096"/>
        <rFont val="Roboto Condensed"/>
      </rPr>
      <t xml:space="preserve">
</t>
    </r>
    <r>
      <rPr>
        <sz val="11"/>
        <color rgb="FF006096"/>
        <rFont val="Roboto Condensed"/>
      </rPr>
      <t xml:space="preserve">  if [[ $? -eq 0 ]] then</t>
    </r>
    <r>
      <rPr>
        <sz val="11"/>
        <color rgb="FF006096"/>
        <rFont val="Roboto Condensed"/>
      </rPr>
      <t xml:space="preserve">
</t>
    </r>
    <r>
      <rPr>
        <sz val="11"/>
        <color rgb="FF006096"/>
        <rFont val="Roboto Condensed"/>
      </rPr>
      <t xml:space="preserve">    lslpp -f ${fileset} | /usr/bin/egrep "^ +\/" | while read filename rest</t>
    </r>
    <r>
      <rPr>
        <sz val="11"/>
        <color rgb="FF006096"/>
        <rFont val="Roboto Condensed"/>
      </rPr>
      <t xml:space="preserve">
</t>
    </r>
    <r>
      <rPr>
        <sz val="11"/>
        <color rgb="FF006096"/>
        <rFont val="Roboto Condensed"/>
      </rPr>
      <t xml:space="preserve">    do</t>
    </r>
    <r>
      <rPr>
        <sz val="11"/>
        <color rgb="FF006096"/>
        <rFont val="Roboto Condensed"/>
      </rPr>
      <t xml:space="preserve">
</t>
    </r>
    <r>
      <rPr>
        <sz val="11"/>
        <color rgb="FF006096"/>
        <rFont val="Roboto Condensed"/>
      </rPr>
      <t xml:space="preserve">      test -L ${filename} &amp;&amp; continue</t>
    </r>
    <r>
      <rPr>
        <sz val="11"/>
        <color rgb="FF006096"/>
        <rFont val="Roboto Condensed"/>
      </rPr>
      <t xml:space="preserve">
</t>
    </r>
    <r>
      <rPr>
        <sz val="11"/>
        <color rgb="FF006096"/>
        <rFont val="Roboto Condensed"/>
      </rPr>
      <t xml:space="preserve">      test -d ${filename} &amp;&amp; /usr/bin/ls -led  ${filename} | /usr/bin/egrep -v "^d----------"</t>
    </r>
    <r>
      <rPr>
        <sz val="11"/>
        <color rgb="FF006096"/>
        <rFont val="Roboto Condensed"/>
      </rPr>
      <t xml:space="preserve">
</t>
    </r>
    <r>
      <rPr>
        <sz val="11"/>
        <color rgb="FF006096"/>
        <rFont val="Roboto Condensed"/>
      </rPr>
      <t xml:space="preserve">      test -f ${filename} &amp;&amp; /usr/bin/ls -led  ${filename} | /usr/bin/egrep -v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There should not be any output.</t>
    </r>
  </si>
  <si>
    <t>4.2.7</t>
  </si>
  <si>
    <r>
      <rPr>
        <sz val="11"/>
        <rFont val="Calibri"/>
      </rPr>
      <t>Ensure snmpd is not installed</t>
    </r>
  </si>
  <si>
    <r>
      <rPr>
        <sz val="11"/>
        <color rgb="FF000000"/>
        <rFont val="Calibri"/>
      </rPr>
      <t>Execute the following command:</t>
    </r>
    <r>
      <rPr>
        <sz val="11"/>
        <color rgb="FF000000"/>
        <rFont val="Calibri"/>
      </rPr>
      <t xml:space="preserve">
</t>
    </r>
    <r>
      <rPr>
        <sz val="11"/>
        <color rgb="FF006096"/>
        <rFont val="Roboto Condensed"/>
      </rPr>
      <t>installp -ug bos.net.tcp.snmp bos.net.tcp.snmpd</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</si>
  <si>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b/>
        <sz val="11"/>
        <color rgb="FF000000"/>
        <rFont val="Calibri"/>
      </rPr>
      <t>bos.net.tcp.snmpd</t>
    </r>
    <r>
      <rPr>
        <sz val="11"/>
        <color rgb="FF000000"/>
        <rFont val="Calibri"/>
      </rPr>
      <t xml:space="preserve"> is a suite of applications used to implement SNMPv1 (RFC 1157), SNMPv2 (RFCs 1901-1908), and SNMPv3 (RFCs 3411-3418) using both IPv4 and IPv6.</t>
    </r>
    <r>
      <rPr>
        <sz val="11"/>
        <color rgb="FF000000"/>
        <rFont val="Calibri"/>
      </rPr>
      <t xml:space="preserve">
</t>
    </r>
    <r>
      <rPr>
        <sz val="11"/>
        <color rgb="FF000000"/>
        <rFont val="Calibri"/>
      </rPr>
      <t>SNMP server is used to listen for SNMP commands from an SNMP management system, execute the commands or collect the information and then send results back to the requesting system.</t>
    </r>
  </si>
  <si>
    <r>
      <rPr>
        <sz val="11"/>
        <color rgb="FF000000"/>
        <rFont val="Calibri"/>
      </rPr>
      <t xml:space="preserve">Removing </t>
    </r>
    <r>
      <rPr>
        <b/>
        <sz val="11"/>
        <color rgb="FF000000"/>
        <rFont val="Calibri"/>
      </rPr>
      <t>snmpd</t>
    </r>
    <r>
      <rPr>
        <sz val="11"/>
        <color rgb="FF000000"/>
        <rFont val="Calibri"/>
      </rPr>
      <t xml:space="preserve"> will also remove a number of related services from the system, specifically </t>
    </r>
    <r>
      <rPr>
        <b/>
        <sz val="11"/>
        <color rgb="FF000000"/>
        <rFont val="Calibri"/>
      </rPr>
      <t>aixmibd</t>
    </r>
    <r>
      <rPr>
        <sz val="11"/>
        <color rgb="FF000000"/>
        <rFont val="Calibri"/>
      </rPr>
      <t xml:space="preserve">, </t>
    </r>
    <r>
      <rPr>
        <b/>
        <sz val="11"/>
        <color rgb="FF000000"/>
        <rFont val="Calibri"/>
      </rPr>
      <t>dpid2</t>
    </r>
    <r>
      <rPr>
        <sz val="11"/>
        <color rgb="FF000000"/>
        <rFont val="Calibri"/>
      </rPr>
      <t xml:space="preserve"> and </t>
    </r>
    <r>
      <rPr>
        <b/>
        <sz val="11"/>
        <color rgb="FF000000"/>
        <rFont val="Calibri"/>
      </rPr>
      <t>snmpmib2</t>
    </r>
  </si>
  <si>
    <r>
      <rPr>
        <sz val="11"/>
        <color rgb="FF000000"/>
        <rFont val="Calibri"/>
      </rPr>
      <t>- From the command prompt, execute the following commands:</t>
    </r>
    <r>
      <rPr>
        <sz val="11"/>
        <color rgb="FF000000"/>
        <rFont val="Calibri"/>
      </rPr>
      <t xml:space="preserve">
</t>
    </r>
    <r>
      <rPr>
        <sz val="11"/>
        <color rgb="FF006096"/>
        <rFont val="Roboto Condensed"/>
      </rPr>
      <t>lslpp -Lcq bos.net.tcp.snmp &gt;/dev/null 2&gt;&amp;1 &amp;&amp; echo " - SNMP client fileset exists on the system"</t>
    </r>
    <r>
      <rPr>
        <sz val="11"/>
        <color rgb="FF006096"/>
        <rFont val="Roboto Condensed"/>
      </rPr>
      <t xml:space="preserve">
</t>
    </r>
    <r>
      <rPr>
        <sz val="11"/>
        <color rgb="FF006096"/>
        <rFont val="Roboto Condensed"/>
      </rPr>
      <t>lslpp -Lcq bos.net.tcp.snmpd &gt;/dev/null 2&gt;&amp;1 &amp;&amp; echo " - SNMP server fileset exists on the system"</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</si>
  <si>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Uncommented</t>
    </r>
  </si>
  <si>
    <t>Configure processes managed by /etc/inittab</t>
  </si>
  <si>
    <t>4.3.1.1</t>
  </si>
  <si>
    <r>
      <rPr>
        <sz val="11"/>
        <rFont val="Calibri"/>
      </rPr>
      <t>Ensure writesrv service is not in use</t>
    </r>
  </si>
  <si>
    <r>
      <rPr>
        <sz val="11"/>
        <color rgb="FF000000"/>
        <rFont val="Calibri"/>
      </rPr>
      <t xml:space="preserve">Use the </t>
    </r>
    <r>
      <rPr>
        <b/>
        <sz val="11"/>
        <color rgb="FF000000"/>
        <rFont val="Calibri"/>
      </rPr>
      <t>chitab</t>
    </r>
    <r>
      <rPr>
        <sz val="11"/>
        <color rgb="FF000000"/>
        <rFont val="Calibri"/>
      </rPr>
      <t xml:space="preserve"> command to disable the </t>
    </r>
    <r>
      <rPr>
        <b/>
        <sz val="11"/>
        <color rgb="FF000000"/>
        <rFont val="Calibri"/>
      </rPr>
      <t>writesrv</t>
    </r>
    <r>
      <rPr>
        <sz val="11"/>
        <color rgb="FF000000"/>
        <rFont val="Calibri"/>
      </rPr>
      <t xml:space="preserve"> start-up script in </t>
    </r>
    <r>
      <rPr>
        <b/>
        <sz val="11"/>
        <color rgb="FF000000"/>
        <rFont val="Calibri"/>
      </rPr>
      <t>/etc/inittab</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use the </t>
    </r>
    <r>
      <rPr>
        <b/>
        <sz val="11"/>
        <color rgb="FF000000"/>
        <rFont val="Calibri"/>
      </rPr>
      <t>rmitab</t>
    </r>
    <r>
      <rPr>
        <sz val="11"/>
        <color rgb="FF000000"/>
        <rFont val="Calibri"/>
      </rPr>
      <t xml:space="preserve"> to remove the writesrv start-up script from </t>
    </r>
    <r>
      <rPr>
        <b/>
        <sz val="11"/>
        <color rgb="FF000000"/>
        <rFont val="Calibri"/>
      </rPr>
      <t>/etc/inittab</t>
    </r>
    <r>
      <rPr>
        <sz val="11"/>
        <color rgb="FF000000"/>
        <rFont val="Calibri"/>
      </rPr>
      <t xml:space="preserve"> as it may return during a update.</t>
    </r>
    <r>
      <rPr>
        <sz val="11"/>
        <color rgb="FF000000"/>
        <rFont val="Calibri"/>
      </rPr>
      <t xml:space="preserve">
</t>
    </r>
    <r>
      <rPr>
        <sz val="11"/>
        <color rgb="FF006096"/>
        <rFont val="Roboto Condensed"/>
      </rPr>
      <t>/usr/sbin/chitab "writesrv:23456789:off:/usr/bin/startsrc -swritesrv"</t>
    </r>
    <r>
      <rPr>
        <sz val="11"/>
        <color rgb="FF006096"/>
        <rFont val="Roboto Condensed"/>
      </rPr>
      <t xml:space="preserve">
</t>
    </r>
    <r>
      <rPr>
        <sz val="11"/>
        <color rgb="FF000000"/>
        <rFont val="Calibri"/>
      </rPr>
      <t xml:space="preserve">
</t>
    </r>
    <r>
      <rPr>
        <sz val="11"/>
        <color rgb="FF000000"/>
        <rFont val="Calibri"/>
      </rPr>
      <t xml:space="preserve">Use </t>
    </r>
    <r>
      <rPr>
        <b/>
        <sz val="11"/>
        <color rgb="FF000000"/>
        <rFont val="Calibri"/>
      </rPr>
      <t>stopsrc</t>
    </r>
    <r>
      <rPr>
        <sz val="11"/>
        <color rgb="FF000000"/>
        <rFont val="Calibri"/>
      </rPr>
      <t xml:space="preserve"> to ensure that </t>
    </r>
    <r>
      <rPr>
        <b/>
        <sz val="11"/>
        <color rgb="FF000000"/>
        <rFont val="Calibri"/>
      </rPr>
      <t>writesrv</t>
    </r>
    <r>
      <rPr>
        <sz val="11"/>
        <color rgb="FF000000"/>
        <rFont val="Calibri"/>
      </rPr>
      <t xml:space="preserve"> is not running</t>
    </r>
    <r>
      <rPr>
        <sz val="11"/>
        <color rgb="FF000000"/>
        <rFont val="Calibri"/>
      </rPr>
      <t xml:space="preserve">
</t>
    </r>
    <r>
      <rPr>
        <sz val="11"/>
        <color rgb="FF006096"/>
        <rFont val="Roboto Condensed"/>
      </rPr>
      <t>/usr/bin/stopsrc -s writesrv</t>
    </r>
    <r>
      <rPr>
        <sz val="11"/>
        <color rgb="FF006096"/>
        <rFont val="Roboto Condensed"/>
      </rPr>
      <t xml:space="preserve">
</t>
    </r>
  </si>
  <si>
    <r>
      <rPr>
        <sz val="11"/>
        <color rgb="FF000000"/>
        <rFont val="Calibri"/>
      </rPr>
      <t xml:space="preserve">The recommendation is to disable </t>
    </r>
    <r>
      <rPr>
        <b/>
        <sz val="11"/>
        <color rgb="FF000000"/>
        <rFont val="Calibri"/>
      </rPr>
      <t>writesrv</t>
    </r>
    <r>
      <rPr>
        <sz val="11"/>
        <color rgb="FF000000"/>
        <rFont val="Calibri"/>
      </rPr>
      <t>. This allows users to chat using the system write facility on a terminal.</t>
    </r>
  </si>
  <si>
    <r>
      <rPr>
        <sz val="11"/>
        <color rgb="FF000000"/>
        <rFont val="Calibri"/>
      </rPr>
      <t xml:space="preserve">Ensure that </t>
    </r>
    <r>
      <rPr>
        <b/>
        <sz val="11"/>
        <color rgb="FF000000"/>
        <rFont val="Calibri"/>
      </rPr>
      <t>writesrv</t>
    </r>
    <r>
      <rPr>
        <sz val="11"/>
        <color rgb="FF000000"/>
        <rFont val="Calibri"/>
      </rPr>
      <t xml:space="preserve"> is disabled:</t>
    </r>
    <r>
      <rPr>
        <sz val="11"/>
        <color rgb="FF000000"/>
        <rFont val="Calibri"/>
      </rPr>
      <t xml:space="preserve">
</t>
    </r>
    <r>
      <rPr>
        <sz val="11"/>
        <color rgb="FF006096"/>
        <rFont val="Roboto Condensed"/>
      </rPr>
      <t>/usr/sbin/lsitab writesrv | /usr/bin/grep -v "off"</t>
    </r>
    <r>
      <rPr>
        <sz val="11"/>
        <color rgb="FF006096"/>
        <rFont val="Roboto Condensed"/>
      </rPr>
      <t xml:space="preserve">
</t>
    </r>
    <r>
      <rPr>
        <sz val="11"/>
        <color rgb="FF006096"/>
        <rFont val="Roboto Condensed"/>
      </rPr>
      <t>/usr/bin/lssrc -s writesrv | /usr/bin/tail -n1 | /usr/bin/grep -v inoperative</t>
    </r>
    <r>
      <rPr>
        <sz val="11"/>
        <color rgb="FF006096"/>
        <rFont val="Roboto Condensed"/>
      </rPr>
      <t xml:space="preserve">
</t>
    </r>
    <r>
      <rPr>
        <sz val="11"/>
        <color rgb="FF000000"/>
        <rFont val="Calibri"/>
      </rPr>
      <t xml:space="preserve">
</t>
    </r>
    <r>
      <rPr>
        <sz val="11"/>
        <color rgb="FF000000"/>
        <rFont val="Calibri"/>
      </rPr>
      <t>The above commands should yield no output.</t>
    </r>
  </si>
  <si>
    <t>4.3.1.2</t>
  </si>
  <si>
    <r>
      <rPr>
        <sz val="11"/>
        <rFont val="Calibri"/>
      </rPr>
      <t>Ensure dt service is not in use</t>
    </r>
  </si>
  <si>
    <r>
      <rPr>
        <sz val="11"/>
        <color rgb="FF000000"/>
        <rFont val="Calibri"/>
      </rPr>
      <t xml:space="preserve">In </t>
    </r>
    <r>
      <rPr>
        <b/>
        <sz val="11"/>
        <color rgb="FF000000"/>
        <rFont val="Calibri"/>
      </rPr>
      <t>/etc/inittab</t>
    </r>
    <r>
      <rPr>
        <sz val="11"/>
        <color rgb="FF000000"/>
        <rFont val="Calibri"/>
      </rPr>
      <t xml:space="preserve">, remove the </t>
    </r>
    <r>
      <rPr>
        <b/>
        <sz val="11"/>
        <color rgb="FF000000"/>
        <rFont val="Calibri"/>
      </rPr>
      <t>dt</t>
    </r>
    <r>
      <rPr>
        <sz val="11"/>
        <color rgb="FF000000"/>
        <rFont val="Calibri"/>
      </rPr>
      <t xml:space="preserve"> and </t>
    </r>
    <r>
      <rPr>
        <b/>
        <sz val="11"/>
        <color rgb="FF000000"/>
        <rFont val="Calibri"/>
      </rPr>
      <t>dt_nogb</t>
    </r>
    <r>
      <rPr>
        <sz val="11"/>
        <color rgb="FF000000"/>
        <rFont val="Calibri"/>
      </rPr>
      <t xml:space="preserve"> entries:</t>
    </r>
    <r>
      <rPr>
        <sz val="11"/>
        <color rgb="FF000000"/>
        <rFont val="Calibri"/>
      </rPr>
      <t xml:space="preserve">
</t>
    </r>
    <r>
      <rPr>
        <sz val="11"/>
        <color rgb="FF006096"/>
        <rFont val="Roboto Condensed"/>
      </rPr>
      <t>rmitab dt</t>
    </r>
    <r>
      <rPr>
        <sz val="11"/>
        <color rgb="FF006096"/>
        <rFont val="Roboto Condensed"/>
      </rPr>
      <t xml:space="preserve">
</t>
    </r>
    <r>
      <rPr>
        <sz val="11"/>
        <color rgb="FF006096"/>
        <rFont val="Roboto Condensed"/>
      </rPr>
      <t>rmitab dt_nogb</t>
    </r>
    <r>
      <rPr>
        <sz val="11"/>
        <color rgb="FF006096"/>
        <rFont val="Roboto Condensed"/>
      </rPr>
      <t xml:space="preserve">
</t>
    </r>
  </si>
  <si>
    <r>
      <rPr>
        <sz val="11"/>
        <color rgb="FF000000"/>
        <rFont val="Calibri"/>
      </rPr>
      <t>This entry executes the CDE startup script which starts the AIX Common Desktop Environment.</t>
    </r>
  </si>
  <si>
    <r>
      <rPr>
        <sz val="11"/>
        <color rgb="FF000000"/>
        <rFont val="Calibri"/>
      </rPr>
      <t>From the command prompt, execute the following commands:</t>
    </r>
    <r>
      <rPr>
        <sz val="11"/>
        <color rgb="FF000000"/>
        <rFont val="Calibri"/>
      </rPr>
      <t xml:space="preserve">
</t>
    </r>
    <r>
      <rPr>
        <sz val="11"/>
        <color rgb="FF006096"/>
        <rFont val="Roboto Condensed"/>
      </rPr>
      <t>lsitab dt</t>
    </r>
    <r>
      <rPr>
        <sz val="11"/>
        <color rgb="FF006096"/>
        <rFont val="Roboto Condensed"/>
      </rPr>
      <t xml:space="preserve">
</t>
    </r>
    <r>
      <rPr>
        <sz val="11"/>
        <color rgb="FF006096"/>
        <rFont val="Roboto Condensed"/>
      </rPr>
      <t>lsitab dt_nogb</t>
    </r>
    <r>
      <rPr>
        <sz val="11"/>
        <color rgb="FF006096"/>
        <rFont val="Roboto Condensed"/>
      </rPr>
      <t xml:space="preserve">
</t>
    </r>
    <r>
      <rPr>
        <sz val="11"/>
        <color rgb="FF000000"/>
        <rFont val="Calibri"/>
      </rPr>
      <t xml:space="preserve">
</t>
    </r>
    <r>
      <rPr>
        <sz val="11"/>
        <color rgb="FF000000"/>
        <rFont val="Calibri"/>
      </rPr>
      <t>The above commands should not yield output.</t>
    </r>
  </si>
  <si>
    <r>
      <rPr>
        <sz val="11"/>
        <color rgb="FF000000"/>
        <rFont val="Calibri"/>
      </rPr>
      <t xml:space="preserve">Uncommented (if an </t>
    </r>
    <r>
      <rPr>
        <b/>
        <sz val="11"/>
        <color rgb="FF000000"/>
        <rFont val="Calibri"/>
      </rPr>
      <t>lft</t>
    </r>
    <r>
      <rPr>
        <sz val="11"/>
        <color rgb="FF000000"/>
        <rFont val="Calibri"/>
      </rPr>
      <t xml:space="preserve"> is present)</t>
    </r>
  </si>
  <si>
    <t>4.3.1.3</t>
  </si>
  <si>
    <r>
      <rPr>
        <sz val="11"/>
        <rFont val="Calibri"/>
      </rPr>
      <t>Ensure piobe service is not in use</t>
    </r>
  </si>
  <si>
    <r>
      <rPr>
        <sz val="11"/>
        <color rgb="FF000000"/>
        <rFont val="Calibri"/>
      </rPr>
      <t xml:space="preserve">In </t>
    </r>
    <r>
      <rPr>
        <b/>
        <sz val="11"/>
        <color rgb="FF000000"/>
        <rFont val="Calibri"/>
      </rPr>
      <t>/etc/inittab</t>
    </r>
    <r>
      <rPr>
        <sz val="11"/>
        <color rgb="FF000000"/>
        <rFont val="Calibri"/>
      </rPr>
      <t xml:space="preserve">, remove the </t>
    </r>
    <r>
      <rPr>
        <b/>
        <sz val="11"/>
        <color rgb="FF000000"/>
        <rFont val="Calibri"/>
      </rPr>
      <t>piobe</t>
    </r>
    <r>
      <rPr>
        <sz val="11"/>
        <color rgb="FF000000"/>
        <rFont val="Calibri"/>
      </rPr>
      <t xml:space="preserve"> entry:</t>
    </r>
    <r>
      <rPr>
        <sz val="11"/>
        <color rgb="FF000000"/>
        <rFont val="Calibri"/>
      </rPr>
      <t xml:space="preserve">
</t>
    </r>
    <r>
      <rPr>
        <sz val="11"/>
        <color rgb="FF006096"/>
        <rFont val="Roboto Condensed"/>
      </rPr>
      <t>rmitab piobe</t>
    </r>
    <r>
      <rPr>
        <sz val="11"/>
        <color rgb="FF006096"/>
        <rFont val="Roboto Condensed"/>
      </rPr>
      <t xml:space="preserve">
</t>
    </r>
  </si>
  <si>
    <r>
      <rPr>
        <sz val="11"/>
        <color rgb="FF000000"/>
        <rFont val="Calibri"/>
      </rPr>
      <t xml:space="preserve">The </t>
    </r>
    <r>
      <rPr>
        <b/>
        <sz val="11"/>
        <color rgb="FF000000"/>
        <rFont val="Calibri"/>
      </rPr>
      <t>piobe</t>
    </r>
    <r>
      <rPr>
        <sz val="11"/>
        <color rgb="FF000000"/>
        <rFont val="Calibri"/>
      </rPr>
      <t xml:space="preserve"> daemon is the I/O back end for the printing process, handling the job scheduling and spooling.</t>
    </r>
  </si>
  <si>
    <r>
      <rPr>
        <sz val="11"/>
        <color rgb="FF000000"/>
        <rFont val="Calibri"/>
      </rPr>
      <t xml:space="preserve">Disabling </t>
    </r>
    <r>
      <rPr>
        <b/>
        <sz val="11"/>
        <color rgb="FF000000"/>
        <rFont val="Calibri"/>
      </rPr>
      <t>piobe</t>
    </r>
    <r>
      <rPr>
        <sz val="11"/>
        <color rgb="FF000000"/>
        <rFont val="Calibri"/>
      </rPr>
      <t xml:space="preserve"> will remove the system's ability to support remote printing.</t>
    </r>
  </si>
  <si>
    <r>
      <rPr>
        <sz val="11"/>
        <color rgb="FF000000"/>
        <rFont val="Calibri"/>
      </rPr>
      <t>From the command prompt, execute the following command:</t>
    </r>
    <r>
      <rPr>
        <sz val="11"/>
        <color rgb="FF000000"/>
        <rFont val="Calibri"/>
      </rPr>
      <t xml:space="preserve">
</t>
    </r>
    <r>
      <rPr>
        <sz val="11"/>
        <color rgb="FF006096"/>
        <rFont val="Roboto Condensed"/>
      </rPr>
      <t>lsitab piobe</t>
    </r>
    <r>
      <rPr>
        <sz val="11"/>
        <color rgb="FF006096"/>
        <rFont val="Roboto Condensed"/>
      </rPr>
      <t xml:space="preserve">
</t>
    </r>
    <r>
      <rPr>
        <sz val="11"/>
        <color rgb="FF000000"/>
        <rFont val="Calibri"/>
      </rPr>
      <t xml:space="preserve">
</t>
    </r>
    <r>
      <rPr>
        <sz val="11"/>
        <color rgb="FF000000"/>
        <rFont val="Calibri"/>
      </rPr>
      <t>The above command should yield not yield output.</t>
    </r>
  </si>
  <si>
    <t>4.3.1.4</t>
  </si>
  <si>
    <r>
      <rPr>
        <sz val="11"/>
        <rFont val="Calibri"/>
      </rPr>
      <t>Ensure qdaemon service is not in use</t>
    </r>
  </si>
  <si>
    <r>
      <rPr>
        <sz val="11"/>
        <color rgb="FF000000"/>
        <rFont val="Calibri"/>
      </rPr>
      <t xml:space="preserve">In </t>
    </r>
    <r>
      <rPr>
        <b/>
        <sz val="11"/>
        <color rgb="FF000000"/>
        <rFont val="Calibri"/>
      </rPr>
      <t>/etc/inittab</t>
    </r>
    <r>
      <rPr>
        <sz val="11"/>
        <color rgb="FF000000"/>
        <rFont val="Calibri"/>
      </rPr>
      <t xml:space="preserve">, remove the </t>
    </r>
    <r>
      <rPr>
        <b/>
        <sz val="11"/>
        <color rgb="FF000000"/>
        <rFont val="Calibri"/>
      </rPr>
      <t>qdaemon</t>
    </r>
    <r>
      <rPr>
        <sz val="11"/>
        <color rgb="FF000000"/>
        <rFont val="Calibri"/>
      </rPr>
      <t xml:space="preserve"> entry:</t>
    </r>
    <r>
      <rPr>
        <sz val="11"/>
        <color rgb="FF000000"/>
        <rFont val="Calibri"/>
      </rPr>
      <t xml:space="preserve">
</t>
    </r>
    <r>
      <rPr>
        <sz val="11"/>
        <color rgb="FF006096"/>
        <rFont val="Roboto Condensed"/>
      </rPr>
      <t>rmitab qdaemon</t>
    </r>
    <r>
      <rPr>
        <sz val="11"/>
        <color rgb="FF006096"/>
        <rFont val="Roboto Condensed"/>
      </rPr>
      <t xml:space="preserve">
</t>
    </r>
  </si>
  <si>
    <r>
      <rPr>
        <sz val="11"/>
        <color rgb="FF000000"/>
        <rFont val="Calibri"/>
      </rPr>
      <t xml:space="preserve">This is the printing scheduling daemon that manages the submission of print jobs to </t>
    </r>
    <r>
      <rPr>
        <b/>
        <sz val="11"/>
        <color rgb="FF000000"/>
        <rFont val="Calibri"/>
      </rPr>
      <t>piobe</t>
    </r>
    <r>
      <rPr>
        <sz val="11"/>
        <color rgb="FF000000"/>
        <rFont val="Calibri"/>
      </rPr>
      <t>.</t>
    </r>
  </si>
  <si>
    <r>
      <rPr>
        <sz val="11"/>
        <color rgb="FF000000"/>
        <rFont val="Calibri"/>
      </rPr>
      <t xml:space="preserve">Disabling </t>
    </r>
    <r>
      <rPr>
        <b/>
        <sz val="11"/>
        <color rgb="FF000000"/>
        <rFont val="Calibri"/>
      </rPr>
      <t>qdaemon</t>
    </r>
    <r>
      <rPr>
        <sz val="11"/>
        <color rgb="FF000000"/>
        <rFont val="Calibri"/>
      </rPr>
      <t xml:space="preserve"> will remove the system's ability to support local and remote printing.</t>
    </r>
  </si>
  <si>
    <r>
      <rPr>
        <sz val="11"/>
        <color rgb="FF000000"/>
        <rFont val="Calibri"/>
      </rPr>
      <t>From the command prompt, execute the following command:</t>
    </r>
    <r>
      <rPr>
        <sz val="11"/>
        <color rgb="FF000000"/>
        <rFont val="Calibri"/>
      </rPr>
      <t xml:space="preserve">
</t>
    </r>
    <r>
      <rPr>
        <sz val="11"/>
        <color rgb="FF006096"/>
        <rFont val="Roboto Condensed"/>
      </rPr>
      <t>lsitab qdaemon</t>
    </r>
    <r>
      <rPr>
        <sz val="11"/>
        <color rgb="FF006096"/>
        <rFont val="Roboto Condensed"/>
      </rPr>
      <t xml:space="preserve">
</t>
    </r>
    <r>
      <rPr>
        <sz val="11"/>
        <color rgb="FF000000"/>
        <rFont val="Calibri"/>
      </rPr>
      <t xml:space="preserve">
</t>
    </r>
    <r>
      <rPr>
        <sz val="11"/>
        <color rgb="FF000000"/>
        <rFont val="Calibri"/>
      </rPr>
      <t>The above command should yield not yield output</t>
    </r>
  </si>
  <si>
    <r>
      <rPr>
        <sz val="11"/>
        <color rgb="FF000000"/>
        <rFont val="Calibri"/>
      </rPr>
      <t>Enabled</t>
    </r>
  </si>
  <si>
    <t>4.3.1.5</t>
  </si>
  <si>
    <r>
      <rPr>
        <sz val="11"/>
        <rFont val="Calibri"/>
      </rPr>
      <t>Ensure rcnfs service is not in use</t>
    </r>
  </si>
  <si>
    <r>
      <rPr>
        <sz val="11"/>
        <color rgb="FF000000"/>
        <rFont val="Calibri"/>
      </rPr>
      <t xml:space="preserve">Use the </t>
    </r>
    <r>
      <rPr>
        <b/>
        <sz val="11"/>
        <color rgb="FF000000"/>
        <rFont val="Calibri"/>
      </rPr>
      <t>chitab</t>
    </r>
    <r>
      <rPr>
        <sz val="11"/>
        <color rgb="FF000000"/>
        <rFont val="Calibri"/>
      </rPr>
      <t xml:space="preserve"> command to disable the NFS start-up script in </t>
    </r>
    <r>
      <rPr>
        <b/>
        <sz val="11"/>
        <color rgb="FF000000"/>
        <rFont val="Calibri"/>
      </rPr>
      <t>/etc/inittab</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use the </t>
    </r>
    <r>
      <rPr>
        <b/>
        <sz val="11"/>
        <color rgb="FF000000"/>
        <rFont val="Calibri"/>
      </rPr>
      <t>rmitab</t>
    </r>
    <r>
      <rPr>
        <sz val="11"/>
        <color rgb="FF000000"/>
        <rFont val="Calibri"/>
      </rPr>
      <t xml:space="preserve"> to remove the NFS start-up script from </t>
    </r>
    <r>
      <rPr>
        <b/>
        <sz val="11"/>
        <color rgb="FF000000"/>
        <rFont val="Calibri"/>
      </rPr>
      <t>/etc/inittab</t>
    </r>
    <r>
      <rPr>
        <sz val="11"/>
        <color rgb="FF000000"/>
        <rFont val="Calibri"/>
      </rPr>
      <t xml:space="preserve"> as it may return during a update.</t>
    </r>
    <r>
      <rPr>
        <sz val="11"/>
        <color rgb="FF000000"/>
        <rFont val="Calibri"/>
      </rPr>
      <t xml:space="preserve">
</t>
    </r>
    <r>
      <rPr>
        <sz val="11"/>
        <color rgb="FF006096"/>
        <rFont val="Roboto Condensed"/>
      </rPr>
      <t>chitab "rcnfs:23456789:off:/etc/rc.nfs &gt; /dev/console 2&gt;&amp;1 # Start NFS Daemons"</t>
    </r>
    <r>
      <rPr>
        <sz val="11"/>
        <color rgb="FF006096"/>
        <rFont val="Roboto Condensed"/>
      </rPr>
      <t xml:space="preserve">
</t>
    </r>
    <r>
      <rPr>
        <sz val="11"/>
        <color rgb="FF000000"/>
        <rFont val="Calibri"/>
      </rPr>
      <t xml:space="preserve">
</t>
    </r>
    <r>
      <rPr>
        <sz val="11"/>
        <color rgb="FF000000"/>
        <rFont val="Calibri"/>
      </rPr>
      <t>Also, to be certain NFS and NIS related services have been stopped - execute the following script:</t>
    </r>
    <r>
      <rPr>
        <sz val="11"/>
        <color rgb="FF000000"/>
        <rFont val="Calibri"/>
      </rPr>
      <t xml:space="preserve">
</t>
    </r>
    <r>
      <rPr>
        <sz val="11"/>
        <color rgb="FF006096"/>
        <rFont val="Roboto Condensed"/>
      </rPr>
      <t>/etc/nfs.clean</t>
    </r>
    <r>
      <rPr>
        <sz val="11"/>
        <color rgb="FF006096"/>
        <rFont val="Roboto Condensed"/>
      </rPr>
      <t xml:space="preserve">
</t>
    </r>
  </si>
  <si>
    <r>
      <rPr>
        <sz val="11"/>
        <color rgb="FF000000"/>
        <rFont val="Calibri"/>
      </rPr>
      <t xml:space="preserve">The </t>
    </r>
    <r>
      <rPr>
        <b/>
        <sz val="11"/>
        <color rgb="FF000000"/>
        <rFont val="Calibri"/>
      </rPr>
      <t>rcnfs</t>
    </r>
    <r>
      <rPr>
        <sz val="11"/>
        <color rgb="FF000000"/>
        <rFont val="Calibri"/>
      </rPr>
      <t xml:space="preserve"> entry starts the NFS, NIS and automount daemons during system boot. Additionally, it automounts filesystems with the attribute </t>
    </r>
    <r>
      <rPr>
        <b/>
        <sz val="11"/>
        <color rgb="FF000000"/>
        <rFont val="Calibri"/>
      </rPr>
      <t>vfs = nfs</t>
    </r>
    <r>
      <rPr>
        <sz val="11"/>
        <color rgb="FF000000"/>
        <rFont val="Calibri"/>
      </rPr>
      <t>.</t>
    </r>
  </si>
  <si>
    <r>
      <rPr>
        <sz val="11"/>
        <color rgb="FF000000"/>
        <rFont val="Calibri"/>
      </rPr>
      <t>From the command prompt, execute the following command:</t>
    </r>
    <r>
      <rPr>
        <sz val="11"/>
        <color rgb="FF000000"/>
        <rFont val="Calibri"/>
      </rPr>
      <t xml:space="preserve">
</t>
    </r>
    <r>
      <rPr>
        <sz val="11"/>
        <color rgb="FF006096"/>
        <rFont val="Roboto Condensed"/>
      </rPr>
      <t>lsitab rcnfs | grep -v "off"</t>
    </r>
    <r>
      <rPr>
        <sz val="11"/>
        <color rgb="FF006096"/>
        <rFont val="Roboto Condensed"/>
      </rPr>
      <t xml:space="preserve">
</t>
    </r>
    <r>
      <rPr>
        <sz val="11"/>
        <color rgb="FF000000"/>
        <rFont val="Calibri"/>
      </rPr>
      <t xml:space="preserve">
</t>
    </r>
    <r>
      <rPr>
        <sz val="11"/>
        <color rgb="FF000000"/>
        <rFont val="Calibri"/>
      </rPr>
      <t>The above command should not yield output</t>
    </r>
  </si>
  <si>
    <t>4.3.1.6</t>
  </si>
  <si>
    <r>
      <rPr>
        <sz val="11"/>
        <rFont val="Calibri"/>
      </rPr>
      <t>Ensure snapp is not installed</t>
    </r>
  </si>
  <si>
    <r>
      <rPr>
        <sz val="11"/>
        <color rgb="FF000000"/>
        <rFont val="Calibri"/>
      </rPr>
      <t>Remove the software</t>
    </r>
    <r>
      <rPr>
        <sz val="11"/>
        <color rgb="FF000000"/>
        <rFont val="Calibri"/>
      </rPr>
      <t xml:space="preserve">
</t>
    </r>
    <r>
      <rPr>
        <sz val="11"/>
        <color rgb="FF006096"/>
        <rFont val="Roboto Condensed"/>
      </rPr>
      <t>installp -u bos.net.snapp</t>
    </r>
    <r>
      <rPr>
        <sz val="11"/>
        <color rgb="FF006096"/>
        <rFont val="Roboto Condensed"/>
      </rPr>
      <t xml:space="preserve">
</t>
    </r>
  </si>
  <si>
    <r>
      <rPr>
        <b/>
        <sz val="11"/>
        <color rgb="FF000000"/>
        <rFont val="Calibri"/>
      </rPr>
      <t>snapp</t>
    </r>
    <r>
      <rPr>
        <sz val="11"/>
        <color rgb="FF000000"/>
        <rFont val="Calibri"/>
      </rPr>
      <t xml:space="preserve"> provides a perl-based interface to do the initial network configuration of an IBM RISC System/6000, from a Palm Pilot, via RS232C.</t>
    </r>
  </si>
  <si>
    <r>
      <rPr>
        <sz val="11"/>
        <color rgb="FF000000"/>
        <rFont val="Calibri"/>
      </rPr>
      <t>Run the following command:</t>
    </r>
    <r>
      <rPr>
        <sz val="11"/>
        <color rgb="FF000000"/>
        <rFont val="Calibri"/>
      </rPr>
      <t xml:space="preserve">
</t>
    </r>
    <r>
      <rPr>
        <sz val="11"/>
        <color rgb="FF006096"/>
        <rFont val="Roboto Condensed"/>
      </rPr>
      <t>lslpp -L |grep -i bos.net.snapp</t>
    </r>
    <r>
      <rPr>
        <sz val="11"/>
        <color rgb="FF006096"/>
        <rFont val="Roboto Condensed"/>
      </rPr>
      <t xml:space="preserve">
</t>
    </r>
    <r>
      <rPr>
        <sz val="11"/>
        <color rgb="FF000000"/>
        <rFont val="Calibri"/>
      </rPr>
      <t xml:space="preserve">
</t>
    </r>
    <r>
      <rPr>
        <sz val="11"/>
        <color rgb="FF000000"/>
        <rFont val="Calibri"/>
      </rPr>
      <t>No output should be returned.</t>
    </r>
  </si>
  <si>
    <t>4.3.1.7</t>
  </si>
  <si>
    <r>
      <rPr>
        <sz val="11"/>
        <rFont val="Calibri"/>
      </rPr>
      <t>Ensure NIM master is not installed</t>
    </r>
  </si>
  <si>
    <r>
      <rPr>
        <sz val="11"/>
        <color rgb="FF000000"/>
        <rFont val="Calibri"/>
      </rPr>
      <t>Remove the software</t>
    </r>
    <r>
      <rPr>
        <sz val="11"/>
        <color rgb="FF000000"/>
        <rFont val="Calibri"/>
      </rPr>
      <t xml:space="preserve">
</t>
    </r>
    <r>
      <rPr>
        <sz val="11"/>
        <color rgb="FF006096"/>
        <rFont val="Roboto Condensed"/>
      </rPr>
      <t>installp -u bos.sysmgt.nim.master bos.sysmgt.nim.spot</t>
    </r>
    <r>
      <rPr>
        <sz val="11"/>
        <color rgb="FF006096"/>
        <rFont val="Roboto Condensed"/>
      </rPr>
      <t xml:space="preserve">
</t>
    </r>
  </si>
  <si>
    <r>
      <rPr>
        <sz val="11"/>
        <color rgb="FF000000"/>
        <rFont val="Calibri"/>
      </rPr>
      <t>The NIM master provides services to support network based installation, patching and automation against managed AIX client systems.</t>
    </r>
  </si>
  <si>
    <r>
      <rPr>
        <sz val="11"/>
        <color rgb="FF000000"/>
        <rFont val="Calibri"/>
      </rPr>
      <t>If system is intended to act as a NIM Master, removal of this package will prevent the system from acting as a NIM Master and performing package updates and installs.</t>
    </r>
    <r>
      <rPr>
        <sz val="11"/>
        <color rgb="FF000000"/>
        <rFont val="Calibri"/>
      </rPr>
      <t xml:space="preserve">
</t>
    </r>
    <r>
      <rPr>
        <b/>
        <sz val="11"/>
        <color rgb="FF000000"/>
        <rFont val="Calibri"/>
      </rPr>
      <t>Note:</t>
    </r>
    <r>
      <rPr>
        <sz val="11"/>
        <color rgb="FF000000"/>
        <rFont val="Calibri"/>
      </rPr>
      <t xml:space="preserve"> A NIM master should be properly documented with the exceptions needed to enable this service.</t>
    </r>
  </si>
  <si>
    <r>
      <rPr>
        <sz val="11"/>
        <color rgb="FF000000"/>
        <rFont val="Calibri"/>
      </rPr>
      <t>Run the following command:</t>
    </r>
    <r>
      <rPr>
        <sz val="11"/>
        <color rgb="FF000000"/>
        <rFont val="Calibri"/>
      </rPr>
      <t xml:space="preserve">
</t>
    </r>
    <r>
      <rPr>
        <sz val="11"/>
        <color rgb="FF006096"/>
        <rFont val="Roboto Condensed"/>
      </rPr>
      <t>(lslpp -Lc bos.sysmgt.nim.master bos.sysmgt.nim.spot | grep sysmgt.nim) &amp;&amp; echo "NIM master and/or spot installed"</t>
    </r>
    <r>
      <rPr>
        <sz val="11"/>
        <color rgb="FF006096"/>
        <rFont val="Roboto Condensed"/>
      </rPr>
      <t xml:space="preserve">
</t>
    </r>
    <r>
      <rPr>
        <sz val="11"/>
        <color rgb="FF000000"/>
        <rFont val="Calibri"/>
      </rPr>
      <t xml:space="preserve">
</t>
    </r>
    <r>
      <rPr>
        <sz val="11"/>
        <color rgb="FF000000"/>
        <rFont val="Calibri"/>
      </rPr>
      <t>No output should be returned.</t>
    </r>
  </si>
  <si>
    <r>
      <rPr>
        <sz val="11"/>
        <color rgb="FF000000"/>
        <rFont val="Calibri"/>
      </rPr>
      <t xml:space="preserve">The filesets </t>
    </r>
    <r>
      <rPr>
        <b/>
        <sz val="11"/>
        <color rgb="FF000000"/>
        <rFont val="Calibri"/>
      </rPr>
      <t>bos.sysmgt.nim.master</t>
    </r>
    <r>
      <rPr>
        <sz val="11"/>
        <color rgb="FF000000"/>
        <rFont val="Calibri"/>
      </rPr>
      <t xml:space="preserve"> and </t>
    </r>
    <r>
      <rPr>
        <b/>
        <sz val="11"/>
        <color rgb="FF000000"/>
        <rFont val="Calibri"/>
      </rPr>
      <t>bos.sysmgt.nim.spot</t>
    </r>
    <r>
      <rPr>
        <sz val="11"/>
        <color rgb="FF000000"/>
        <rFont val="Calibri"/>
      </rPr>
      <t xml:space="preserve"> are not installed by default.</t>
    </r>
  </si>
  <si>
    <t>Configure daemons managed by /etc/rc.tcpip</t>
  </si>
  <si>
    <t>4.3.2.1</t>
  </si>
  <si>
    <r>
      <rPr>
        <sz val="11"/>
        <rFont val="Calibri"/>
      </rPr>
      <t>Ensure inetd daemon is disabled when no additional services are required</t>
    </r>
  </si>
  <si>
    <r>
      <rPr>
        <sz val="11"/>
        <color rgb="FF000000"/>
        <rFont val="Calibri"/>
      </rPr>
      <t xml:space="preserve">Review any active </t>
    </r>
    <r>
      <rPr>
        <b/>
        <sz val="11"/>
        <color rgb="FF000000"/>
        <rFont val="Calibri"/>
      </rPr>
      <t xml:space="preserve">inetd </t>
    </r>
    <r>
      <rPr>
        <sz val="11"/>
        <color rgb="FF000000"/>
        <rFont val="Calibri"/>
      </rPr>
      <t>services:</t>
    </r>
    <r>
      <rPr>
        <sz val="11"/>
        <color rgb="FF000000"/>
        <rFont val="Calibri"/>
      </rPr>
      <t xml:space="preserve">
</t>
    </r>
    <r>
      <rPr>
        <sz val="11"/>
        <color rgb="FF006096"/>
        <rFont val="Roboto Condensed"/>
      </rPr>
      <t>refresh -s inetd</t>
    </r>
    <r>
      <rPr>
        <sz val="11"/>
        <color rgb="FF006096"/>
        <rFont val="Roboto Condensed"/>
      </rPr>
      <t xml:space="preserve">
</t>
    </r>
    <r>
      <rPr>
        <sz val="11"/>
        <color rgb="FF006096"/>
        <rFont val="Roboto Condensed"/>
      </rPr>
      <t>lssrc -ls inetd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there are active services and the services are required, do not disable </t>
    </r>
    <r>
      <rPr>
        <b/>
        <sz val="11"/>
        <color rgb="FF000000"/>
        <rFont val="Calibri"/>
      </rPr>
      <t>inetd</t>
    </r>
    <r>
      <rPr>
        <sz val="11"/>
        <color rgb="FF000000"/>
        <rFont val="Calibri"/>
      </rPr>
      <t xml:space="preserve">. Skip to the next section and consider the implementation of TCP Wrappers to secure access to these active services. If the active services are not required disable them via the </t>
    </r>
    <r>
      <rPr>
        <b/>
        <sz val="11"/>
        <color rgb="FF000000"/>
        <rFont val="Calibri"/>
      </rPr>
      <t xml:space="preserve">chsubserver </t>
    </r>
    <r>
      <rPr>
        <sz val="11"/>
        <color rgb="FF000000"/>
        <rFont val="Calibri"/>
      </rPr>
      <t>command.</t>
    </r>
    <r>
      <rPr>
        <sz val="11"/>
        <color rgb="FF000000"/>
        <rFont val="Calibri"/>
      </rPr>
      <t xml:space="preserve">
</t>
    </r>
    <r>
      <rPr>
        <sz val="11"/>
        <color rgb="FF000000"/>
        <rFont val="Calibri"/>
      </rPr>
      <t xml:space="preserve">Disable </t>
    </r>
    <r>
      <rPr>
        <b/>
        <sz val="11"/>
        <color rgb="FF000000"/>
        <rFont val="Calibri"/>
      </rPr>
      <t>inetd</t>
    </r>
    <r>
      <rPr>
        <sz val="11"/>
        <color rgb="FF000000"/>
        <rFont val="Calibri"/>
      </rPr>
      <t xml:space="preserve"> if there are no active services:</t>
    </r>
    <r>
      <rPr>
        <sz val="11"/>
        <color rgb="FF000000"/>
        <rFont val="Calibri"/>
      </rPr>
      <t xml:space="preserve">
</t>
    </r>
    <r>
      <rPr>
        <sz val="11"/>
        <color rgb="FF006096"/>
        <rFont val="Roboto Condensed"/>
      </rPr>
      <t>chrctcp -d inetd</t>
    </r>
    <r>
      <rPr>
        <sz val="11"/>
        <color rgb="FF006096"/>
        <rFont val="Roboto Condensed"/>
      </rPr>
      <t xml:space="preserve">
</t>
    </r>
    <r>
      <rPr>
        <sz val="11"/>
        <color rgb="FF006096"/>
        <rFont val="Roboto Condensed"/>
      </rPr>
      <t>stopsrc -s inetd</t>
    </r>
    <r>
      <rPr>
        <sz val="11"/>
        <color rgb="FF006096"/>
        <rFont val="Roboto Condensed"/>
      </rPr>
      <t xml:space="preserve">
</t>
    </r>
  </si>
  <si>
    <r>
      <rPr>
        <sz val="11"/>
        <color rgb="FF000000"/>
        <rFont val="Calibri"/>
      </rPr>
      <t xml:space="preserve">When none of the services run and managed by </t>
    </r>
    <r>
      <rPr>
        <b/>
        <sz val="11"/>
        <color rgb="FF000000"/>
        <rFont val="Calibri"/>
      </rPr>
      <t>inetd</t>
    </r>
    <r>
      <rPr>
        <sz val="11"/>
        <color rgb="FF000000"/>
        <rFont val="Calibri"/>
      </rPr>
      <t xml:space="preserve"> are required then disable the </t>
    </r>
    <r>
      <rPr>
        <b/>
        <sz val="11"/>
        <color rgb="FF000000"/>
        <rFont val="Calibri"/>
      </rPr>
      <t>inetd</t>
    </r>
    <r>
      <rPr>
        <sz val="11"/>
        <color rgb="FF000000"/>
        <rFont val="Calibri"/>
      </rPr>
      <t xml:space="preserve"> daemon itself.</t>
    </r>
    <r>
      <rPr>
        <sz val="11"/>
        <color rgb="FF000000"/>
        <rFont val="Calibri"/>
      </rPr>
      <t xml:space="preserve">
</t>
    </r>
    <r>
      <rPr>
        <sz val="11"/>
        <color rgb="FF000000"/>
        <rFont val="Calibri"/>
      </rPr>
      <t>This is the preferred state.</t>
    </r>
  </si>
  <si>
    <r>
      <rPr>
        <sz val="11"/>
        <color rgb="FF000000"/>
        <rFont val="Calibri"/>
      </rPr>
      <t xml:space="preserve">When an </t>
    </r>
    <r>
      <rPr>
        <b/>
        <sz val="11"/>
        <color rgb="FF000000"/>
        <rFont val="Calibri"/>
      </rPr>
      <t>inetd service</t>
    </r>
    <r>
      <rPr>
        <sz val="11"/>
        <color rgb="FF000000"/>
        <rFont val="Calibri"/>
      </rPr>
      <t xml:space="preserve"> is required this service is permitted.</t>
    </r>
  </si>
  <si>
    <r>
      <rPr>
        <sz val="11"/>
        <color rgb="FF000000"/>
        <rFont val="Calibri"/>
      </rPr>
      <t xml:space="preserve">Ensure that </t>
    </r>
    <r>
      <rPr>
        <b/>
        <sz val="11"/>
        <color rgb="FF000000"/>
        <rFont val="Calibri"/>
      </rPr>
      <t>inetd</t>
    </r>
    <r>
      <rPr>
        <sz val="11"/>
        <color rgb="FF000000"/>
        <rFont val="Calibri"/>
      </rPr>
      <t xml:space="preserve"> startup has been commented out of </t>
    </r>
    <r>
      <rPr>
        <b/>
        <sz val="11"/>
        <color rgb="FF000000"/>
        <rFont val="Calibri"/>
      </rPr>
      <t>/etc/rc.tcpip</t>
    </r>
    <r>
      <rPr>
        <sz val="11"/>
        <color rgb="FF000000"/>
        <rFont val="Calibri"/>
      </rPr>
      <t>.</t>
    </r>
    <r>
      <rPr>
        <sz val="11"/>
        <color rgb="FF000000"/>
        <rFont val="Calibri"/>
      </rPr>
      <t xml:space="preserve">
</t>
    </r>
    <r>
      <rPr>
        <sz val="11"/>
        <color rgb="FF006096"/>
        <rFont val="Roboto Condensed"/>
      </rPr>
      <t>grep "^#start[[:blank:]]/usr/sbin/inetd" /etc/rc.tcpip</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#start /usr/sbin/inetd "$src_running"</t>
    </r>
    <r>
      <rPr>
        <sz val="11"/>
        <color rgb="FF006096"/>
        <rFont val="Roboto Condensed"/>
      </rPr>
      <t xml:space="preserve">
</t>
    </r>
  </si>
  <si>
    <t>4.3.2.2</t>
  </si>
  <si>
    <r>
      <rPr>
        <sz val="11"/>
        <rFont val="Calibri"/>
      </rPr>
      <t>Ensure dhcp client services are not in use</t>
    </r>
  </si>
  <si>
    <r>
      <rPr>
        <sz val="11"/>
        <color rgb="FF000000"/>
        <rFont val="Calibri"/>
      </rPr>
      <t>Run the following command to remove the software:</t>
    </r>
    <r>
      <rPr>
        <sz val="11"/>
        <color rgb="FF000000"/>
        <rFont val="Calibri"/>
      </rPr>
      <t xml:space="preserve">
</t>
    </r>
    <r>
      <rPr>
        <sz val="11"/>
        <color rgb="FF006096"/>
        <rFont val="Roboto Condensed"/>
      </rPr>
      <t># /usr/sbin/installp -u bos.net.tcp.dhcp bos.net.tcp.client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bos.net.tcp.dhcp</t>
    </r>
    <r>
      <rPr>
        <sz val="11"/>
        <color rgb="FF000000"/>
        <rFont val="Calibri"/>
      </rPr>
      <t xml:space="preserve"> fileset is required as a dependency:</t>
    </r>
    <r>
      <rPr>
        <sz val="11"/>
        <color rgb="FF000000"/>
        <rFont val="Calibri"/>
      </rPr>
      <t xml:space="preserve">
</t>
    </r>
    <r>
      <rPr>
        <sz val="11"/>
        <color rgb="FF000000"/>
        <rFont val="Calibri"/>
      </rPr>
      <t xml:space="preserve">Run the following script to stop and disable </t>
    </r>
    <r>
      <rPr>
        <b/>
        <sz val="11"/>
        <color rgb="FF000000"/>
        <rFont val="Calibri"/>
      </rPr>
      <t>dhcpcd</t>
    </r>
    <r>
      <rPr>
        <sz val="11"/>
        <color rgb="FF000000"/>
        <rFont val="Calibri"/>
      </rPr>
      <t xml:space="preserve"> and </t>
    </r>
    <r>
      <rPr>
        <b/>
        <sz val="11"/>
        <color rgb="FF000000"/>
        <rFont val="Calibri"/>
      </rPr>
      <t>dhcpcd6</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DAEMONS="dhcpcd dhcpcd6"</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</si>
  <si>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dhcpcd</t>
    </r>
    <r>
      <rPr>
        <sz val="11"/>
        <color rgb="FF000000"/>
        <rFont val="Calibri"/>
      </rPr>
      <t xml:space="preserve"> and </t>
    </r>
    <r>
      <rPr>
        <b/>
        <sz val="11"/>
        <color rgb="FF000000"/>
        <rFont val="Calibri"/>
      </rPr>
      <t>dhcpcd6</t>
    </r>
    <r>
      <rPr>
        <sz val="11"/>
        <color rgb="FF000000"/>
        <rFont val="Calibri"/>
      </rPr>
      <t xml:space="preserve"> daemons receive address and configuration information from the DHCP server for IPv4 and IPv6 respectively.</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</si>
  <si>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"start[[:blank:]]/usr/sbin/dhcpcd"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/usr/sbin/dhcpcd "$src_running"</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-a | /usr/bin/grep dhcpcd</t>
    </r>
    <r>
      <rPr>
        <sz val="11"/>
        <color rgb="FF006096"/>
        <rFont val="Roboto Condensed"/>
      </rPr>
      <t xml:space="preserve">
</t>
    </r>
    <r>
      <rPr>
        <sz val="11"/>
        <color rgb="FF000000"/>
        <rFont val="Calibri"/>
      </rPr>
      <t xml:space="preserve">
</t>
    </r>
    <r>
      <rPr>
        <sz val="11"/>
        <color rgb="FF000000"/>
        <rFont val="Calibri"/>
      </rPr>
      <t>This should yield either no output (if the fileset is not present)</t>
    </r>
    <r>
      <rPr>
        <sz val="11"/>
        <color rgb="FF000000"/>
        <rFont val="Calibri"/>
      </rPr>
      <t xml:space="preserve">
</t>
    </r>
    <r>
      <rPr>
        <b/>
        <sz val="11"/>
        <color rgb="FF000000"/>
        <rFont val="Calibri"/>
      </rPr>
      <t>- OR -</t>
    </r>
    <r>
      <rPr>
        <sz val="11"/>
        <color rgb="FF000000"/>
        <rFont val="Calibri"/>
      </rPr>
      <t xml:space="preserve">
</t>
    </r>
    <r>
      <rPr>
        <sz val="11"/>
        <color rgb="FF000000"/>
        <rFont val="Calibri"/>
      </rPr>
      <t>the following output (if the fileset is present):</t>
    </r>
    <r>
      <rPr>
        <sz val="11"/>
        <color rgb="FF000000"/>
        <rFont val="Calibri"/>
      </rPr>
      <t xml:space="preserve">
</t>
    </r>
    <r>
      <rPr>
        <sz val="11"/>
        <color rgb="FF006096"/>
        <rFont val="Roboto Condensed"/>
      </rPr>
      <t xml:space="preserve"> dhcpcd           tcpip                         inoperative</t>
    </r>
    <r>
      <rPr>
        <sz val="11"/>
        <color rgb="FF006096"/>
        <rFont val="Roboto Condensed"/>
      </rPr>
      <t xml:space="preserve">
</t>
    </r>
    <r>
      <rPr>
        <sz val="11"/>
        <color rgb="FF006096"/>
        <rFont val="Roboto Condensed"/>
      </rPr>
      <t xml:space="preserve"> dhcpcd6          tcpip                         inoperative</t>
    </r>
    <r>
      <rPr>
        <sz val="11"/>
        <color rgb="FF006096"/>
        <rFont val="Roboto Condensed"/>
      </rPr>
      <t xml:space="preserve">
</t>
    </r>
  </si>
  <si>
    <r>
      <rPr>
        <sz val="11"/>
        <color rgb="FF000000"/>
        <rFont val="Calibri"/>
      </rPr>
      <t>Commented out</t>
    </r>
  </si>
  <si>
    <t>4.3.2.3</t>
  </si>
  <si>
    <r>
      <rPr>
        <sz val="11"/>
        <rFont val="Calibri"/>
      </rPr>
      <t>Ensure dhcp relay services are not in use</t>
    </r>
  </si>
  <si>
    <r>
      <rPr>
        <sz val="11"/>
        <color rgb="FF000000"/>
        <rFont val="Calibri"/>
      </rPr>
      <t>Run the following command to remove the software:</t>
    </r>
    <r>
      <rPr>
        <sz val="11"/>
        <color rgb="FF000000"/>
        <rFont val="Calibri"/>
      </rPr>
      <t xml:space="preserve">
</t>
    </r>
    <r>
      <rPr>
        <sz val="11"/>
        <color rgb="FF006096"/>
        <rFont val="Roboto Condensed"/>
      </rPr>
      <t># /usr/sbin/installp -u bos.net.tcp.dhcpd bos.net.tcp.server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bos.net.tcp.dhcpd</t>
    </r>
    <r>
      <rPr>
        <sz val="11"/>
        <color rgb="FF000000"/>
        <rFont val="Calibri"/>
      </rPr>
      <t xml:space="preserve"> fileset is required as a dependency:</t>
    </r>
    <r>
      <rPr>
        <sz val="11"/>
        <color rgb="FF000000"/>
        <rFont val="Calibri"/>
      </rPr>
      <t xml:space="preserve">
</t>
    </r>
    <r>
      <rPr>
        <sz val="11"/>
        <color rgb="FF000000"/>
        <rFont val="Calibri"/>
      </rPr>
      <t xml:space="preserve">Run the following script to stop and disable </t>
    </r>
    <r>
      <rPr>
        <b/>
        <sz val="11"/>
        <color rgb="FF000000"/>
        <rFont val="Calibri"/>
      </rPr>
      <t>dhcprd</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DAEMONS="dhcprd"</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</si>
  <si>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dhcprd</t>
    </r>
    <r>
      <rPr>
        <sz val="11"/>
        <color rgb="FF000000"/>
        <rFont val="Calibri"/>
      </rPr>
      <t xml:space="preserve"> daemon listens for broadcast packets, receives them, and forwards them to the appropriate DHCP or BOOTP server.</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</si>
  <si>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"start[[:blank:]]/usr/sbin/dhcprd"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/usr/sbin/dhcprd "$src_running"</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-a | /usr/bin/grep dhcprd</t>
    </r>
    <r>
      <rPr>
        <sz val="11"/>
        <color rgb="FF006096"/>
        <rFont val="Roboto Condensed"/>
      </rPr>
      <t xml:space="preserve">
</t>
    </r>
    <r>
      <rPr>
        <sz val="11"/>
        <color rgb="FF000000"/>
        <rFont val="Calibri"/>
      </rPr>
      <t xml:space="preserve">
</t>
    </r>
    <r>
      <rPr>
        <sz val="11"/>
        <color rgb="FF000000"/>
        <rFont val="Calibri"/>
      </rPr>
      <t>This should yield either no output (if the fileset is not present)</t>
    </r>
    <r>
      <rPr>
        <sz val="11"/>
        <color rgb="FF000000"/>
        <rFont val="Calibri"/>
      </rPr>
      <t xml:space="preserve">
</t>
    </r>
    <r>
      <rPr>
        <b/>
        <sz val="11"/>
        <color rgb="FF000000"/>
        <rFont val="Calibri"/>
      </rPr>
      <t>- OR -</t>
    </r>
    <r>
      <rPr>
        <sz val="11"/>
        <color rgb="FF000000"/>
        <rFont val="Calibri"/>
      </rPr>
      <t xml:space="preserve">
</t>
    </r>
    <r>
      <rPr>
        <sz val="11"/>
        <color rgb="FF000000"/>
        <rFont val="Calibri"/>
      </rPr>
      <t>the following output (if the fileset is present):</t>
    </r>
    <r>
      <rPr>
        <sz val="11"/>
        <color rgb="FF000000"/>
        <rFont val="Calibri"/>
      </rPr>
      <t xml:space="preserve">
</t>
    </r>
    <r>
      <rPr>
        <sz val="11"/>
        <color rgb="FF006096"/>
        <rFont val="Roboto Condensed"/>
      </rPr>
      <t xml:space="preserve"> dhcprd           tcpip                         inoperative</t>
    </r>
    <r>
      <rPr>
        <sz val="11"/>
        <color rgb="FF006096"/>
        <rFont val="Roboto Condensed"/>
      </rPr>
      <t xml:space="preserve">
</t>
    </r>
  </si>
  <si>
    <t>4.3.2.4</t>
  </si>
  <si>
    <r>
      <rPr>
        <sz val="11"/>
        <rFont val="Calibri"/>
      </rPr>
      <t>Ensure dhcp server services are not in use</t>
    </r>
  </si>
  <si>
    <r>
      <rPr>
        <sz val="11"/>
        <color rgb="FF000000"/>
        <rFont val="Calibri"/>
      </rPr>
      <t>Run the following command to remove the software:</t>
    </r>
    <r>
      <rPr>
        <sz val="11"/>
        <color rgb="FF000000"/>
        <rFont val="Calibri"/>
      </rPr>
      <t xml:space="preserve">
</t>
    </r>
    <r>
      <rPr>
        <sz val="11"/>
        <color rgb="FF006096"/>
        <rFont val="Roboto Condensed"/>
      </rPr>
      <t># /usr/sbin/installp -u bos.net.tcp.dhcpd bos.net.tcp.server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bos.net.tcp.dhcpd</t>
    </r>
    <r>
      <rPr>
        <sz val="11"/>
        <color rgb="FF000000"/>
        <rFont val="Calibri"/>
      </rPr>
      <t xml:space="preserve"> fileset is required as a dependency:</t>
    </r>
    <r>
      <rPr>
        <sz val="11"/>
        <color rgb="FF000000"/>
        <rFont val="Calibri"/>
      </rPr>
      <t xml:space="preserve">
</t>
    </r>
    <r>
      <rPr>
        <sz val="11"/>
        <color rgb="FF000000"/>
        <rFont val="Calibri"/>
      </rPr>
      <t xml:space="preserve">Run the following script to stop and disable </t>
    </r>
    <r>
      <rPr>
        <b/>
        <sz val="11"/>
        <color rgb="FF000000"/>
        <rFont val="Calibri"/>
      </rPr>
      <t>dhcpsd</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DAEMONS="dhcpsd"</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</si>
  <si>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dhcpsd</t>
    </r>
    <r>
      <rPr>
        <sz val="11"/>
        <color rgb="FF000000"/>
        <rFont val="Calibri"/>
      </rPr>
      <t xml:space="preserve"> deamon is the DHCP server that serves addresses and configuration information to DHCP clients in the network.</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</si>
  <si>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"start[[:blank:]]/usr/sbin/dhcpsd"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/usr/sbin/dhcpsd "$src_running"</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-a | /usr/bin/grep dhcpsd</t>
    </r>
    <r>
      <rPr>
        <sz val="11"/>
        <color rgb="FF006096"/>
        <rFont val="Roboto Condensed"/>
      </rPr>
      <t xml:space="preserve">
</t>
    </r>
    <r>
      <rPr>
        <sz val="11"/>
        <color rgb="FF000000"/>
        <rFont val="Calibri"/>
      </rPr>
      <t xml:space="preserve">
</t>
    </r>
    <r>
      <rPr>
        <sz val="11"/>
        <color rgb="FF000000"/>
        <rFont val="Calibri"/>
      </rPr>
      <t>This should yield either no output (if the fileset is not present)</t>
    </r>
    <r>
      <rPr>
        <sz val="11"/>
        <color rgb="FF000000"/>
        <rFont val="Calibri"/>
      </rPr>
      <t xml:space="preserve">
</t>
    </r>
    <r>
      <rPr>
        <b/>
        <sz val="11"/>
        <color rgb="FF000000"/>
        <rFont val="Calibri"/>
      </rPr>
      <t>- OR -</t>
    </r>
    <r>
      <rPr>
        <sz val="11"/>
        <color rgb="FF000000"/>
        <rFont val="Calibri"/>
      </rPr>
      <t xml:space="preserve">
</t>
    </r>
    <r>
      <rPr>
        <sz val="11"/>
        <color rgb="FF000000"/>
        <rFont val="Calibri"/>
      </rPr>
      <t>the following output (if the fileset is present):</t>
    </r>
    <r>
      <rPr>
        <sz val="11"/>
        <color rgb="FF000000"/>
        <rFont val="Calibri"/>
      </rPr>
      <t xml:space="preserve">
</t>
    </r>
    <r>
      <rPr>
        <sz val="11"/>
        <color rgb="FF006096"/>
        <rFont val="Roboto Condensed"/>
      </rPr>
      <t xml:space="preserve"> dhcpsd           tcpip                         inoperative</t>
    </r>
    <r>
      <rPr>
        <sz val="11"/>
        <color rgb="FF006096"/>
        <rFont val="Roboto Condensed"/>
      </rPr>
      <t xml:space="preserve">
</t>
    </r>
  </si>
  <si>
    <t>4.3.2.5</t>
  </si>
  <si>
    <r>
      <rPr>
        <sz val="11"/>
        <rFont val="Calibri"/>
      </rPr>
      <t>Ensure gated is not in use</t>
    </r>
  </si>
  <si>
    <r>
      <rPr>
        <sz val="11"/>
        <color rgb="FF000000"/>
        <rFont val="Calibri"/>
      </rPr>
      <t>Run the following command to remove the software:</t>
    </r>
    <r>
      <rPr>
        <sz val="11"/>
        <color rgb="FF000000"/>
        <rFont val="Calibri"/>
      </rPr>
      <t xml:space="preserve">
</t>
    </r>
    <r>
      <rPr>
        <sz val="11"/>
        <color rgb="FF006096"/>
        <rFont val="Roboto Condensed"/>
      </rPr>
      <t># /usr/sbin/installp -u bos.net.tcp.gated bos.net.tcp.server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bos.net.tcp.gated</t>
    </r>
    <r>
      <rPr>
        <sz val="11"/>
        <color rgb="FF000000"/>
        <rFont val="Calibri"/>
      </rPr>
      <t xml:space="preserve"> fileset is required as a dependency:</t>
    </r>
    <r>
      <rPr>
        <sz val="11"/>
        <color rgb="FF000000"/>
        <rFont val="Calibri"/>
      </rPr>
      <t xml:space="preserve">
</t>
    </r>
    <r>
      <rPr>
        <sz val="11"/>
        <color rgb="FF000000"/>
        <rFont val="Calibri"/>
      </rPr>
      <t xml:space="preserve">Run the following script to stop and disable </t>
    </r>
    <r>
      <rPr>
        <b/>
        <sz val="11"/>
        <color rgb="FF000000"/>
        <rFont val="Calibri"/>
      </rPr>
      <t>gated</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DAEMONS="gated"</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</si>
  <si>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gated</t>
    </r>
    <r>
      <rPr>
        <sz val="11"/>
        <color rgb="FF000000"/>
        <rFont val="Calibri"/>
      </rPr>
      <t xml:space="preserve"> daemon provides gateway routing functions for protocols such as RIP, OSPF and BGP.</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</si>
  <si>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"start[[:blank:]]/usr/sbin/gated"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/usr/sbin/gated "$src_running"</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-a | /usr/bin/grep gated</t>
    </r>
    <r>
      <rPr>
        <sz val="11"/>
        <color rgb="FF006096"/>
        <rFont val="Roboto Condensed"/>
      </rPr>
      <t xml:space="preserve">
</t>
    </r>
    <r>
      <rPr>
        <sz val="11"/>
        <color rgb="FF000000"/>
        <rFont val="Calibri"/>
      </rPr>
      <t xml:space="preserve">
</t>
    </r>
    <r>
      <rPr>
        <sz val="11"/>
        <color rgb="FF000000"/>
        <rFont val="Calibri"/>
      </rPr>
      <t>This should yield either no output (if the fileset is not present)</t>
    </r>
    <r>
      <rPr>
        <sz val="11"/>
        <color rgb="FF000000"/>
        <rFont val="Calibri"/>
      </rPr>
      <t xml:space="preserve">
</t>
    </r>
    <r>
      <rPr>
        <b/>
        <sz val="11"/>
        <color rgb="FF000000"/>
        <rFont val="Calibri"/>
      </rPr>
      <t>- OR -</t>
    </r>
    <r>
      <rPr>
        <sz val="11"/>
        <color rgb="FF000000"/>
        <rFont val="Calibri"/>
      </rPr>
      <t xml:space="preserve">
</t>
    </r>
    <r>
      <rPr>
        <sz val="11"/>
        <color rgb="FF000000"/>
        <rFont val="Calibri"/>
      </rPr>
      <t>the following output (if the fileset is present):</t>
    </r>
    <r>
      <rPr>
        <sz val="11"/>
        <color rgb="FF000000"/>
        <rFont val="Calibri"/>
      </rPr>
      <t xml:space="preserve">
</t>
    </r>
    <r>
      <rPr>
        <sz val="11"/>
        <color rgb="FF006096"/>
        <rFont val="Roboto Condensed"/>
      </rPr>
      <t xml:space="preserve"> gated           tcpip                         inoperative</t>
    </r>
    <r>
      <rPr>
        <sz val="11"/>
        <color rgb="FF006096"/>
        <rFont val="Roboto Condensed"/>
      </rPr>
      <t xml:space="preserve">
</t>
    </r>
  </si>
  <si>
    <t>4.3.2.6</t>
  </si>
  <si>
    <r>
      <rPr>
        <sz val="11"/>
        <rFont val="Calibri"/>
      </rPr>
      <t>Ensure hostmibd is not in use</t>
    </r>
  </si>
  <si>
    <r>
      <rPr>
        <sz val="11"/>
        <color rgb="FF000000"/>
        <rFont val="Calibri"/>
      </rPr>
      <t>Run the following command to remove the software:</t>
    </r>
    <r>
      <rPr>
        <sz val="11"/>
        <color rgb="FF000000"/>
        <rFont val="Calibri"/>
      </rPr>
      <t xml:space="preserve">
</t>
    </r>
    <r>
      <rPr>
        <sz val="11"/>
        <color rgb="FF006096"/>
        <rFont val="Roboto Condensed"/>
      </rPr>
      <t># /usr/sbin/installp -u bos.net.tcp.snmpd bos.net.tcp.server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bos.net.tcp.snmpd</t>
    </r>
    <r>
      <rPr>
        <sz val="11"/>
        <color rgb="FF000000"/>
        <rFont val="Calibri"/>
      </rPr>
      <t xml:space="preserve"> fileset is required as a dependency:</t>
    </r>
    <r>
      <rPr>
        <sz val="11"/>
        <color rgb="FF000000"/>
        <rFont val="Calibri"/>
      </rPr>
      <t xml:space="preserve">
</t>
    </r>
    <r>
      <rPr>
        <sz val="11"/>
        <color rgb="FF000000"/>
        <rFont val="Calibri"/>
      </rPr>
      <t xml:space="preserve">Run the following script to stop and disable </t>
    </r>
    <r>
      <rPr>
        <b/>
        <sz val="11"/>
        <color rgb="FF000000"/>
        <rFont val="Calibri"/>
      </rPr>
      <t>hostmibd</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DAEMONS="hostmibd"</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</si>
  <si>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hostmibd</t>
    </r>
    <r>
      <rPr>
        <sz val="11"/>
        <color rgb="FF000000"/>
        <rFont val="Calibri"/>
      </rPr>
      <t xml:space="preserve"> daemon is a dpi2 sub-agent which manages a number of MIB variables which may be required if the server runs SNMP.</t>
    </r>
    <r>
      <rPr>
        <sz val="11"/>
        <color rgb="FF000000"/>
        <rFont val="Calibri"/>
      </rPr>
      <t xml:space="preserve">
</t>
    </r>
    <r>
      <rPr>
        <sz val="11"/>
        <color rgb="FF000000"/>
        <rFont val="Calibri"/>
      </rPr>
      <t xml:space="preserve">The specific MIB variables which are managed by </t>
    </r>
    <r>
      <rPr>
        <b/>
        <sz val="11"/>
        <color rgb="FF000000"/>
        <rFont val="Calibri"/>
      </rPr>
      <t>hostmibd</t>
    </r>
    <r>
      <rPr>
        <sz val="11"/>
        <color rgb="FF000000"/>
        <rFont val="Calibri"/>
      </rPr>
      <t xml:space="preserve"> are defined by RFC 2790. Details relating to these MIBS can be found in: </t>
    </r>
    <r>
      <rPr>
        <sz val="11"/>
        <color rgb="FF0000FF"/>
        <rFont val="Calibri"/>
      </rPr>
      <t>https://www.ibm.com/docs/en/aix/7.2?topic=h-hostmibd-daemon</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</si>
  <si>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"start[[:blank:]]/usr/sbin/hostmibd"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/usr/sbin/hostmibd "$src_running"</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-a | /usr/bin/grep hostmibd</t>
    </r>
    <r>
      <rPr>
        <sz val="11"/>
        <color rgb="FF006096"/>
        <rFont val="Roboto Condensed"/>
      </rPr>
      <t xml:space="preserve">
</t>
    </r>
    <r>
      <rPr>
        <sz val="11"/>
        <color rgb="FF000000"/>
        <rFont val="Calibri"/>
      </rPr>
      <t xml:space="preserve">
</t>
    </r>
    <r>
      <rPr>
        <sz val="11"/>
        <color rgb="FF000000"/>
        <rFont val="Calibri"/>
      </rPr>
      <t>This should yield either no output (if the fileset is not present)</t>
    </r>
    <r>
      <rPr>
        <sz val="11"/>
        <color rgb="FF000000"/>
        <rFont val="Calibri"/>
      </rPr>
      <t xml:space="preserve">
</t>
    </r>
    <r>
      <rPr>
        <b/>
        <sz val="11"/>
        <color rgb="FF000000"/>
        <rFont val="Calibri"/>
      </rPr>
      <t>- OR -</t>
    </r>
    <r>
      <rPr>
        <sz val="11"/>
        <color rgb="FF000000"/>
        <rFont val="Calibri"/>
      </rPr>
      <t xml:space="preserve">
</t>
    </r>
    <r>
      <rPr>
        <sz val="11"/>
        <color rgb="FF000000"/>
        <rFont val="Calibri"/>
      </rPr>
      <t>the following output (if the fileset is present):</t>
    </r>
    <r>
      <rPr>
        <sz val="11"/>
        <color rgb="FF000000"/>
        <rFont val="Calibri"/>
      </rPr>
      <t xml:space="preserve">
</t>
    </r>
    <r>
      <rPr>
        <sz val="11"/>
        <color rgb="FF006096"/>
        <rFont val="Roboto Condensed"/>
      </rPr>
      <t xml:space="preserve"> hostmibd        tcpip                         inoperative</t>
    </r>
    <r>
      <rPr>
        <sz val="11"/>
        <color rgb="FF006096"/>
        <rFont val="Roboto Condensed"/>
      </rPr>
      <t xml:space="preserve">
</t>
    </r>
  </si>
  <si>
    <t>4.3.2.7</t>
  </si>
  <si>
    <r>
      <rPr>
        <sz val="11"/>
        <rFont val="Calibri"/>
      </rPr>
      <t>Ensure multicast routing is not in use</t>
    </r>
  </si>
  <si>
    <r>
      <rPr>
        <sz val="11"/>
        <color rgb="FF000000"/>
        <rFont val="Calibri"/>
      </rPr>
      <t xml:space="preserve">Run the following script to stop and disable </t>
    </r>
    <r>
      <rPr>
        <b/>
        <sz val="11"/>
        <color rgb="FF000000"/>
        <rFont val="Calibri"/>
      </rPr>
      <t>mrouted</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DAEMONS="mrouted"</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mrouted</t>
    </r>
    <r>
      <rPr>
        <sz val="11"/>
        <color rgb="FF000000"/>
        <rFont val="Calibri"/>
      </rPr>
      <t xml:space="preserve"> is provided by </t>
    </r>
    <r>
      <rPr>
        <b/>
        <sz val="11"/>
        <color rgb="FF000000"/>
        <rFont val="Calibri"/>
      </rPr>
      <t>bos.net.tcp.server_core</t>
    </r>
    <r>
      <rPr>
        <sz val="11"/>
        <color rgb="FF000000"/>
        <rFont val="Calibri"/>
      </rPr>
      <t xml:space="preserve"> so it is not possible to remove this fileset.</t>
    </r>
  </si>
  <si>
    <r>
      <rPr>
        <sz val="11"/>
        <color rgb="FF000000"/>
        <rFont val="Calibri"/>
      </rPr>
      <t xml:space="preserve">The </t>
    </r>
    <r>
      <rPr>
        <b/>
        <sz val="11"/>
        <color rgb="FF000000"/>
        <rFont val="Calibri"/>
      </rPr>
      <t>mrouted</t>
    </r>
    <r>
      <rPr>
        <sz val="11"/>
        <color rgb="FF000000"/>
        <rFont val="Calibri"/>
      </rPr>
      <t xml:space="preserve"> daemon is an implementation of the multicast routing protocol.</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</si>
  <si>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"start[[:blank:]]/usr/sbin/mrouted"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/usr/sbin/mrouted "$src_running"</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-s mrouted</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 xml:space="preserve"> mrouted          tcpip                         inoperative</t>
    </r>
    <r>
      <rPr>
        <sz val="11"/>
        <color rgb="FF006096"/>
        <rFont val="Roboto Condensed"/>
      </rPr>
      <t xml:space="preserve">
</t>
    </r>
  </si>
  <si>
    <r>
      <rPr>
        <sz val="11"/>
        <color rgb="FF000000"/>
        <rFont val="Calibri"/>
      </rPr>
      <t>Disabled</t>
    </r>
  </si>
  <si>
    <t>4.3.2.8</t>
  </si>
  <si>
    <r>
      <rPr>
        <sz val="11"/>
        <rFont val="Calibri"/>
      </rPr>
      <t>Ensure dns server services are not in use</t>
    </r>
  </si>
  <si>
    <r>
      <rPr>
        <sz val="11"/>
        <color rgb="FF000000"/>
        <rFont val="Calibri"/>
      </rPr>
      <t>Run the following command to remove the software:</t>
    </r>
    <r>
      <rPr>
        <sz val="11"/>
        <color rgb="FF000000"/>
        <rFont val="Calibri"/>
      </rPr>
      <t xml:space="preserve">
</t>
    </r>
    <r>
      <rPr>
        <sz val="11"/>
        <color rgb="FF006096"/>
        <rFont val="Roboto Condensed"/>
      </rPr>
      <t># /usr/sbin/installp -u bos.net.tcp.bind bos.net.tcp.server bind.rte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bos.net.tcp.bind</t>
    </r>
    <r>
      <rPr>
        <sz val="11"/>
        <color rgb="FF000000"/>
        <rFont val="Calibri"/>
      </rPr>
      <t xml:space="preserve"> or </t>
    </r>
    <r>
      <rPr>
        <b/>
        <sz val="11"/>
        <color rgb="FF000000"/>
        <rFont val="Calibri"/>
      </rPr>
      <t>bind.rte</t>
    </r>
    <r>
      <rPr>
        <sz val="11"/>
        <color rgb="FF000000"/>
        <rFont val="Calibri"/>
      </rPr>
      <t xml:space="preserve"> filesets are required as a dependency:</t>
    </r>
    <r>
      <rPr>
        <sz val="11"/>
        <color rgb="FF000000"/>
        <rFont val="Calibri"/>
      </rPr>
      <t xml:space="preserve">
</t>
    </r>
    <r>
      <rPr>
        <sz val="11"/>
        <color rgb="FF000000"/>
        <rFont val="Calibri"/>
      </rPr>
      <t xml:space="preserve">Run the following script to stop and disable </t>
    </r>
    <r>
      <rPr>
        <b/>
        <sz val="11"/>
        <color rgb="FF000000"/>
        <rFont val="Calibri"/>
      </rPr>
      <t>named</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DAEMONS="named"</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</si>
  <si>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named</t>
    </r>
    <r>
      <rPr>
        <sz val="11"/>
        <color rgb="FF000000"/>
        <rFont val="Calibri"/>
      </rPr>
      <t xml:space="preserve"> daemon is the server for the DNS protocol and controls domain name resolution for its clients.</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</si>
  <si>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"start[[:blank:]]/usr/sbin/named"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/usr/sbin/named "$src_running"</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-a | /usr/bin/grep named</t>
    </r>
    <r>
      <rPr>
        <sz val="11"/>
        <color rgb="FF006096"/>
        <rFont val="Roboto Condensed"/>
      </rPr>
      <t xml:space="preserve">
</t>
    </r>
    <r>
      <rPr>
        <sz val="11"/>
        <color rgb="FF000000"/>
        <rFont val="Calibri"/>
      </rPr>
      <t xml:space="preserve">
</t>
    </r>
    <r>
      <rPr>
        <sz val="11"/>
        <color rgb="FF000000"/>
        <rFont val="Calibri"/>
      </rPr>
      <t>This should yield either no output (if the fileset is not present)</t>
    </r>
    <r>
      <rPr>
        <sz val="11"/>
        <color rgb="FF000000"/>
        <rFont val="Calibri"/>
      </rPr>
      <t xml:space="preserve">
</t>
    </r>
    <r>
      <rPr>
        <b/>
        <sz val="11"/>
        <color rgb="FF000000"/>
        <rFont val="Calibri"/>
      </rPr>
      <t>- OR -</t>
    </r>
    <r>
      <rPr>
        <sz val="11"/>
        <color rgb="FF000000"/>
        <rFont val="Calibri"/>
      </rPr>
      <t xml:space="preserve">
</t>
    </r>
    <r>
      <rPr>
        <sz val="11"/>
        <color rgb="FF000000"/>
        <rFont val="Calibri"/>
      </rPr>
      <t>the following output (if the fileset is present):</t>
    </r>
    <r>
      <rPr>
        <sz val="11"/>
        <color rgb="FF000000"/>
        <rFont val="Calibri"/>
      </rPr>
      <t xml:space="preserve">
</t>
    </r>
    <r>
      <rPr>
        <sz val="11"/>
        <color rgb="FF006096"/>
        <rFont val="Roboto Condensed"/>
      </rPr>
      <t xml:space="preserve"> named           tcpip                         inoperative</t>
    </r>
    <r>
      <rPr>
        <sz val="11"/>
        <color rgb="FF006096"/>
        <rFont val="Roboto Condensed"/>
      </rPr>
      <t xml:space="preserve">
</t>
    </r>
  </si>
  <si>
    <r>
      <rPr>
        <sz val="11"/>
        <color rgb="FF000000"/>
        <rFont val="Calibri"/>
      </rPr>
      <t>disabled</t>
    </r>
  </si>
  <si>
    <t>4.3.2.9</t>
  </si>
  <si>
    <r>
      <rPr>
        <sz val="11"/>
        <rFont val="Calibri"/>
      </rPr>
      <t>Ensure portmap is not in use</t>
    </r>
  </si>
  <si>
    <r>
      <rPr>
        <sz val="11"/>
        <color rgb="FF000000"/>
        <rFont val="Calibri"/>
      </rPr>
      <t>- Review any active RPC services:</t>
    </r>
    <r>
      <rPr>
        <sz val="11"/>
        <color rgb="FF000000"/>
        <rFont val="Calibri"/>
      </rPr>
      <t xml:space="preserve">
</t>
    </r>
    <r>
      <rPr>
        <sz val="11"/>
        <color rgb="FF006096"/>
        <rFont val="Roboto Condensed"/>
      </rPr>
      <t>rpcinfo -p localhost</t>
    </r>
    <r>
      <rPr>
        <sz val="11"/>
        <color rgb="FF006096"/>
        <rFont val="Roboto Condensed"/>
      </rPr>
      <t xml:space="preserve">
</t>
    </r>
    <r>
      <rPr>
        <sz val="11"/>
        <color rgb="FF000000"/>
        <rFont val="Calibri"/>
      </rPr>
      <t xml:space="preserve">
</t>
    </r>
    <r>
      <rPr>
        <sz val="11"/>
        <color rgb="FF000000"/>
        <rFont val="Calibri"/>
      </rPr>
      <t xml:space="preserve">- Run the program above (in Audit) with the argument </t>
    </r>
    <r>
      <rPr>
        <b/>
        <sz val="11"/>
        <color rgb="FF000000"/>
        <rFont val="Calibri"/>
      </rPr>
      <t>fix</t>
    </r>
    <r>
      <rPr>
        <sz val="11"/>
        <color rgb="FF000000"/>
        <rFont val="Calibri"/>
      </rPr>
      <t xml:space="preserve">
</t>
    </r>
    <r>
      <rPr>
        <sz val="11"/>
        <color rgb="FF000000"/>
        <rFont val="Calibri"/>
      </rPr>
      <t>- check exit status (should be 0)</t>
    </r>
  </si>
  <si>
    <r>
      <rPr>
        <sz val="11"/>
        <color rgb="FF000000"/>
        <rFont val="Calibri"/>
      </rPr>
      <t xml:space="preserve">If all RPC services are disabled, disable the </t>
    </r>
    <r>
      <rPr>
        <b/>
        <sz val="11"/>
        <color rgb="FF000000"/>
        <rFont val="Calibri"/>
      </rPr>
      <t>portmap</t>
    </r>
    <r>
      <rPr>
        <sz val="11"/>
        <color rgb="FF000000"/>
        <rFont val="Calibri"/>
      </rPr>
      <t xml:space="preserve"> daemon itself.</t>
    </r>
    <r>
      <rPr>
        <sz val="11"/>
        <color rgb="FF000000"/>
        <rFont val="Calibri"/>
      </rPr>
      <t xml:space="preserve">
</t>
    </r>
    <r>
      <rPr>
        <sz val="11"/>
        <color rgb="FF000000"/>
        <rFont val="Calibri"/>
      </rPr>
      <t>The portmap daemon is required for the RPC service. It converts the RPC program numbers into Internet port numbers. The daemon may be disabled if the server is not:</t>
    </r>
    <r>
      <rPr>
        <sz val="11"/>
        <color rgb="FF000000"/>
        <rFont val="Calibri"/>
      </rPr>
      <t xml:space="preserve">
</t>
    </r>
    <r>
      <rPr>
        <sz val="11"/>
        <color rgb="FF000000"/>
        <rFont val="Calibri"/>
      </rPr>
      <t>- An NFS server</t>
    </r>
    <r>
      <rPr>
        <sz val="11"/>
        <color rgb="FF000000"/>
        <rFont val="Calibri"/>
      </rPr>
      <t xml:space="preserve">
</t>
    </r>
    <r>
      <rPr>
        <sz val="11"/>
        <color rgb="FF000000"/>
        <rFont val="Calibri"/>
      </rPr>
      <t>- A NIS (YP) or NIS+  server</t>
    </r>
    <r>
      <rPr>
        <sz val="11"/>
        <color rgb="FF000000"/>
        <rFont val="Calibri"/>
      </rPr>
      <t xml:space="preserve">
</t>
    </r>
    <r>
      <rPr>
        <sz val="11"/>
        <color rgb="FF000000"/>
        <rFont val="Calibri"/>
      </rPr>
      <t>- Running the CDE GUI</t>
    </r>
    <r>
      <rPr>
        <sz val="11"/>
        <color rgb="FF000000"/>
        <rFont val="Calibri"/>
      </rPr>
      <t xml:space="preserve">
</t>
    </r>
    <r>
      <rPr>
        <sz val="11"/>
        <color rgb="FF000000"/>
        <rFont val="Calibri"/>
      </rPr>
      <t>- Running a third-party software application that relies on RPC support</t>
    </r>
  </si>
  <si>
    <r>
      <rPr>
        <sz val="11"/>
        <color rgb="FF000000"/>
        <rFont val="Calibri"/>
      </rPr>
      <t xml:space="preserve">- Ensure that </t>
    </r>
    <r>
      <rPr>
        <b/>
        <sz val="11"/>
        <color rgb="FF000000"/>
        <rFont val="Calibri"/>
      </rPr>
      <t>portmap</t>
    </r>
    <r>
      <rPr>
        <sz val="11"/>
        <color rgb="FF000000"/>
        <rFont val="Calibri"/>
      </rPr>
      <t xml:space="preserve"> services are not required.</t>
    </r>
    <r>
      <rPr>
        <sz val="11"/>
        <color rgb="FF000000"/>
        <rFont val="Calibri"/>
      </rPr>
      <t xml:space="preserve">
</t>
    </r>
    <r>
      <rPr>
        <sz val="11"/>
        <color rgb="FF000000"/>
        <rFont val="Calibri"/>
      </rPr>
      <t xml:space="preserve">- The command below provides information the status of </t>
    </r>
    <r>
      <rPr>
        <b/>
        <sz val="11"/>
        <color rgb="FF000000"/>
        <rFont val="Calibri"/>
      </rPr>
      <t>portmap</t>
    </r>
    <r>
      <rPr>
        <sz val="11"/>
        <color rgb="FF000000"/>
        <rFont val="Calibri"/>
      </rPr>
      <t xml:space="preserve"> service.</t>
    </r>
    <r>
      <rPr>
        <sz val="11"/>
        <color rgb="FF000000"/>
        <rFont val="Calibri"/>
      </rPr>
      <t xml:space="preserve">
</t>
    </r>
    <r>
      <rPr>
        <sz val="11"/>
        <color rgb="FF000000"/>
        <rFont val="Calibri"/>
      </rPr>
      <t>- Ideally, there is no output - scored as +1.</t>
    </r>
    <r>
      <rPr>
        <sz val="11"/>
        <color rgb="FF000000"/>
        <rFont val="Calibri"/>
      </rPr>
      <t xml:space="preserve">
</t>
    </r>
    <r>
      <rPr>
        <sz val="11"/>
        <color rgb="FF000000"/>
        <rFont val="Calibri"/>
      </rPr>
      <t>- When there is output and it indicates an error, the score is -1, otherwise 0.</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Author: Michael Felt, AIXTools</t>
    </r>
    <r>
      <rPr>
        <sz val="11"/>
        <color rgb="FF006096"/>
        <rFont val="Roboto Condensed"/>
      </rPr>
      <t xml:space="preserve">
</t>
    </r>
    <r>
      <rPr>
        <sz val="11"/>
        <color rgb="FF006096"/>
        <rFont val="Roboto Condensed"/>
      </rPr>
      <t># Version: 1.01</t>
    </r>
    <r>
      <rPr>
        <sz val="11"/>
        <color rgb="FF006096"/>
        <rFont val="Roboto Condensed"/>
      </rPr>
      <t xml:space="preserve">
</t>
    </r>
    <r>
      <rPr>
        <sz val="11"/>
        <color rgb="FF006096"/>
        <rFont val="Roboto Condensed"/>
      </rPr>
      <t>action=$1</t>
    </r>
    <r>
      <rPr>
        <sz val="11"/>
        <color rgb="FF006096"/>
        <rFont val="Roboto Condensed"/>
      </rPr>
      <t xml:space="preserve">
</t>
    </r>
    <r>
      <rPr>
        <sz val="11"/>
        <color rgb="FF006096"/>
        <rFont val="Roboto Condensed"/>
      </rPr>
      <t>ret=0</t>
    </r>
    <r>
      <rPr>
        <sz val="11"/>
        <color rgb="FF006096"/>
        <rFont val="Roboto Condensed"/>
      </rPr>
      <t xml:space="preserve">
</t>
    </r>
    <r>
      <rPr>
        <sz val="11"/>
        <color rgb="FF006096"/>
        <rFont val="Roboto Condensed"/>
      </rPr>
      <t>set $(rpcinfo -p localhost 2&gt;/dev/null | /usr/bin/egrep -v "(portmap)|(status)|(nsm)|(pyramid)" | wc -l)</t>
    </r>
    <r>
      <rPr>
        <sz val="11"/>
        <color rgb="FF006096"/>
        <rFont val="Roboto Condensed"/>
      </rPr>
      <t xml:space="preserve">
</t>
    </r>
    <r>
      <rPr>
        <sz val="11"/>
        <color rgb="FF006096"/>
        <rFont val="Roboto Condensed"/>
      </rPr>
      <t>if [ $1 -gt 1 ] ; then</t>
    </r>
    <r>
      <rPr>
        <sz val="11"/>
        <color rgb="FF006096"/>
        <rFont val="Roboto Condensed"/>
      </rPr>
      <t xml:space="preserve">
</t>
    </r>
    <r>
      <rPr>
        <sz val="11"/>
        <color rgb="FF006096"/>
        <rFont val="Roboto Condensed"/>
      </rPr>
      <t xml:space="preserve">  # There are RPC services other than portmap related services</t>
    </r>
    <r>
      <rPr>
        <sz val="11"/>
        <color rgb="FF006096"/>
        <rFont val="Roboto Condensed"/>
      </rPr>
      <t xml:space="preserve">
</t>
    </r>
    <r>
      <rPr>
        <sz val="11"/>
        <color rgb="FF006096"/>
        <rFont val="Roboto Condensed"/>
      </rPr>
      <t xml:space="preserve">  # Unless specifically required for a business process this is considered a risk.</t>
    </r>
    <r>
      <rPr>
        <sz val="11"/>
        <color rgb="FF006096"/>
        <rFont val="Roboto Condensed"/>
      </rPr>
      <t xml:space="preserve">
</t>
    </r>
    <r>
      <rPr>
        <sz val="11"/>
        <color rgb="FF006096"/>
        <rFont val="Roboto Condensed"/>
      </rPr>
      <t xml:space="preserve">  # If there are RPC services active - will not disable portmap service</t>
    </r>
    <r>
      <rPr>
        <sz val="11"/>
        <color rgb="FF006096"/>
        <rFont val="Roboto Condensed"/>
      </rPr>
      <t xml:space="preserve">
</t>
    </r>
    <r>
      <rPr>
        <sz val="11"/>
        <color rgb="FF006096"/>
        <rFont val="Roboto Condensed"/>
      </rPr>
      <t xml:space="preserve">  if [[ $# -eq 0 || ${action} != "fix" ]]; then</t>
    </r>
    <r>
      <rPr>
        <sz val="11"/>
        <color rgb="FF006096"/>
        <rFont val="Roboto Condensed"/>
      </rPr>
      <t xml:space="preserve">
</t>
    </r>
    <r>
      <rPr>
        <sz val="11"/>
        <color rgb="FF006096"/>
        <rFont val="Roboto Condensed"/>
      </rPr>
      <t xml:space="preserve">    print "$0: Audit mode: Verify the services listed are actually needed."</t>
    </r>
    <r>
      <rPr>
        <sz val="11"/>
        <color rgb="FF006096"/>
        <rFont val="Roboto Condensed"/>
      </rPr>
      <t xml:space="preserve">
</t>
    </r>
    <r>
      <rPr>
        <sz val="11"/>
        <color rgb="FF006096"/>
        <rFont val="Roboto Condensed"/>
      </rPr>
      <t xml:space="preserve">    print "This should be scored as an error unless there is a documented need"</t>
    </r>
    <r>
      <rPr>
        <sz val="11"/>
        <color rgb="FF006096"/>
        <rFont val="Roboto Condensed"/>
      </rPr>
      <t xml:space="preserve">
</t>
    </r>
    <r>
      <rPr>
        <sz val="11"/>
        <color rgb="FF006096"/>
        <rFont val="Roboto Condensed"/>
      </rPr>
      <t xml:space="preserve">    print "for the following RPC based services."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 "$0: FIX mode: cannot fix portmap service activation"</t>
    </r>
    <r>
      <rPr>
        <sz val="11"/>
        <color rgb="FF006096"/>
        <rFont val="Roboto Condensed"/>
      </rPr>
      <t xml:space="preserve">
</t>
    </r>
    <r>
      <rPr>
        <sz val="11"/>
        <color rgb="FF006096"/>
        <rFont val="Roboto Condensed"/>
      </rPr>
      <t xml:space="preserve">    print "\tbefore the RPC services are deactivated."</t>
    </r>
    <r>
      <rPr>
        <sz val="11"/>
        <color rgb="FF006096"/>
        <rFont val="Roboto Condensed"/>
      </rPr>
      <t xml:space="preserve">
</t>
    </r>
    <r>
      <rPr>
        <sz val="11"/>
        <color rgb="FF006096"/>
        <rFont val="Roboto Condensed"/>
      </rPr>
      <t xml:space="preserve">    ret=-1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print "++++ The following services (excluding portmap itself) are active ++++"</t>
    </r>
    <r>
      <rPr>
        <sz val="11"/>
        <color rgb="FF006096"/>
        <rFont val="Roboto Condensed"/>
      </rPr>
      <t xml:space="preserve">
</t>
    </r>
    <r>
      <rPr>
        <sz val="11"/>
        <color rgb="FF006096"/>
        <rFont val="Roboto Condensed"/>
      </rPr>
      <t xml:space="preserve">  rpcinfo -p localhost 2&gt;/dev/null | /usr/bin/egrep -v "(portmap)|(status)|(nsm)|(pyramid)"</t>
    </r>
    <r>
      <rPr>
        <sz val="11"/>
        <color rgb="FF006096"/>
        <rFont val="Roboto Condensed"/>
      </rPr>
      <t xml:space="preserve">
</t>
    </r>
    <r>
      <rPr>
        <sz val="11"/>
        <color rgb="FF006096"/>
        <rFont val="Roboto Condensed"/>
      </rPr>
      <t>elif [ $1 -le 1 ] ; then</t>
    </r>
    <r>
      <rPr>
        <sz val="11"/>
        <color rgb="FF006096"/>
        <rFont val="Roboto Condensed"/>
      </rPr>
      <t xml:space="preserve">
</t>
    </r>
    <r>
      <rPr>
        <sz val="11"/>
        <color rgb="FF006096"/>
        <rFont val="Roboto Condensed"/>
      </rPr>
      <t xml:space="preserve">  if [[ ${action} != "fix" ]] ; then</t>
    </r>
    <r>
      <rPr>
        <sz val="11"/>
        <color rgb="FF006096"/>
        <rFont val="Roboto Condensed"/>
      </rPr>
      <t xml:space="preserve">
</t>
    </r>
    <r>
      <rPr>
        <sz val="11"/>
        <color rgb="FF006096"/>
        <rFont val="Roboto Condensed"/>
      </rPr>
      <t xml:space="preserve">    if [ $1 -eq 1 ] ; then</t>
    </r>
    <r>
      <rPr>
        <sz val="11"/>
        <color rgb="FF006096"/>
        <rFont val="Roboto Condensed"/>
      </rPr>
      <t xml:space="preserve">
</t>
    </r>
    <r>
      <rPr>
        <sz val="11"/>
        <color rgb="FF006096"/>
        <rFont val="Roboto Condensed"/>
      </rPr>
      <t xml:space="preserve">      print "portmap is active. This should be considered an error."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No RPC services were reported. Check is autostart is disabled.</t>
    </r>
    <r>
      <rPr>
        <sz val="11"/>
        <color rgb="FF006096"/>
        <rFont val="Roboto Condensed"/>
      </rPr>
      <t xml:space="preserve">
</t>
    </r>
    <r>
      <rPr>
        <sz val="11"/>
        <color rgb="FF006096"/>
        <rFont val="Roboto Condensed"/>
      </rPr>
      <t xml:space="preserve">    result=$(grep "start[[:blank:]]/usr/sbin/portmap" /etc/rc.tcpip)</t>
    </r>
    <r>
      <rPr>
        <sz val="11"/>
        <color rgb="FF006096"/>
        <rFont val="Roboto Condensed"/>
      </rPr>
      <t xml:space="preserve">
</t>
    </r>
    <r>
      <rPr>
        <sz val="11"/>
        <color rgb="FF006096"/>
        <rFont val="Roboto Condensed"/>
      </rPr>
      <t xml:space="preserve">    if [[ $result == '[ -z "$portmap_pid" ] &amp;&amp; start /usr/sbin/portmap "${src_running}"' ]] ; then</t>
    </r>
    <r>
      <rPr>
        <sz val="11"/>
        <color rgb="FF006096"/>
        <rFont val="Roboto Condensed"/>
      </rPr>
      <t xml:space="preserve">
</t>
    </r>
    <r>
      <rPr>
        <sz val="11"/>
        <color rgb="FF006096"/>
        <rFont val="Roboto Condensed"/>
      </rPr>
      <t xml:space="preserve">      print "portmap is set to autostart. This should be considered an error."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elif [[ $action == "fix" ]]; then</t>
    </r>
    <r>
      <rPr>
        <sz val="11"/>
        <color rgb="FF006096"/>
        <rFont val="Roboto Condensed"/>
      </rPr>
      <t xml:space="preserve">
</t>
    </r>
    <r>
      <rPr>
        <sz val="11"/>
        <color rgb="FF006096"/>
        <rFont val="Roboto Condensed"/>
      </rPr>
      <t xml:space="preserve">    print "Removing autostart of portmap."</t>
    </r>
    <r>
      <rPr>
        <sz val="11"/>
        <color rgb="FF006096"/>
        <rFont val="Roboto Condensed"/>
      </rPr>
      <t xml:space="preserve">
</t>
    </r>
    <r>
      <rPr>
        <sz val="11"/>
        <color rgb="FF006096"/>
        <rFont val="Roboto Condensed"/>
      </rPr>
      <t xml:space="preserve">    PID=$$</t>
    </r>
    <r>
      <rPr>
        <sz val="11"/>
        <color rgb="FF006096"/>
        <rFont val="Roboto Condensed"/>
      </rPr>
      <t xml:space="preserve">
</t>
    </r>
    <r>
      <rPr>
        <sz val="11"/>
        <color rgb="FF006096"/>
        <rFont val="Roboto Condensed"/>
      </rPr>
      <t xml:space="preserve">    umask 077</t>
    </r>
    <r>
      <rPr>
        <sz val="11"/>
        <color rgb="FF006096"/>
        <rFont val="Roboto Condensed"/>
      </rPr>
      <t xml:space="preserve">
</t>
    </r>
    <r>
      <rPr>
        <sz val="11"/>
        <color rgb="FF006096"/>
        <rFont val="Roboto Condensed"/>
      </rPr>
      <t xml:space="preserve">    cat /etc/rc.tcpip &gt;/var/tmp/rctcpip.${PID}</t>
    </r>
    <r>
      <rPr>
        <sz val="11"/>
        <color rgb="FF006096"/>
        <rFont val="Roboto Condensed"/>
      </rPr>
      <t xml:space="preserve">
</t>
    </r>
    <r>
      <rPr>
        <sz val="11"/>
        <color rgb="FF006096"/>
        <rFont val="Roboto Condensed"/>
      </rPr>
      <t xml:space="preserve">    sed -e "s/^\[ -z \"\$portmap_pid\"/#&amp;/" &lt;/var/tmp/rctcpip.${PID} &gt;/etc/rc.tcpip</t>
    </r>
    <r>
      <rPr>
        <sz val="11"/>
        <color rgb="FF006096"/>
        <rFont val="Roboto Condensed"/>
      </rPr>
      <t xml:space="preserve">
</t>
    </r>
    <r>
      <rPr>
        <sz val="11"/>
        <color rgb="FF006096"/>
        <rFont val="Roboto Condensed"/>
      </rPr>
      <t xml:space="preserve">    rm -f /var/tmp/rctcpip.${PID}</t>
    </r>
    <r>
      <rPr>
        <sz val="11"/>
        <color rgb="FF006096"/>
        <rFont val="Roboto Condensed"/>
      </rPr>
      <t xml:space="preserve">
</t>
    </r>
    <r>
      <rPr>
        <sz val="11"/>
        <color rgb="FF006096"/>
        <rFont val="Roboto Condensed"/>
      </rPr>
      <t xml:space="preserve">    # Stop the portmapper, if active</t>
    </r>
    <r>
      <rPr>
        <sz val="11"/>
        <color rgb="FF006096"/>
        <rFont val="Roboto Condensed"/>
      </rPr>
      <t xml:space="preserve">
</t>
    </r>
    <r>
      <rPr>
        <sz val="11"/>
        <color rgb="FF006096"/>
        <rFont val="Roboto Condensed"/>
      </rPr>
      <t xml:space="preserve">    stopsrc -s portmap</t>
    </r>
    <r>
      <rPr>
        <sz val="11"/>
        <color rgb="FF006096"/>
        <rFont val="Roboto Condensed"/>
      </rPr>
      <t xml:space="preserve">
</t>
    </r>
    <r>
      <rPr>
        <sz val="11"/>
        <color rgb="FF006096"/>
        <rFont val="Roboto Condensed"/>
      </rPr>
      <t xml:space="preserve">    # Switch of automatic NFS services, if still in /etc/inittab</t>
    </r>
    <r>
      <rPr>
        <sz val="11"/>
        <color rgb="FF006096"/>
        <rFont val="Roboto Condensed"/>
      </rPr>
      <t xml:space="preserve">
</t>
    </r>
    <r>
      <rPr>
        <sz val="11"/>
        <color rgb="FF006096"/>
        <rFont val="Roboto Condensed"/>
      </rPr>
      <t xml:space="preserve">    chitab "rcnfs:23456789:off:/etc/rc.nfs &gt; /dev/console 2&gt;&amp;1 # Start NFS Daemons"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fi</t>
    </r>
    <r>
      <rPr>
        <sz val="11"/>
        <color rgb="FF006096"/>
        <rFont val="Roboto Condensed"/>
      </rPr>
      <t xml:space="preserve">
</t>
    </r>
  </si>
  <si>
    <t>4.3.2.10</t>
  </si>
  <si>
    <r>
      <rPr>
        <sz val="11"/>
        <rFont val="Calibri"/>
      </rPr>
      <t>Ensure routed is not in use</t>
    </r>
  </si>
  <si>
    <r>
      <rPr>
        <sz val="11"/>
        <color rgb="FF000000"/>
        <rFont val="Calibri"/>
      </rPr>
      <t xml:space="preserve">Run the following script to stop and disable </t>
    </r>
    <r>
      <rPr>
        <b/>
        <sz val="11"/>
        <color rgb="FF000000"/>
        <rFont val="Calibri"/>
      </rPr>
      <t>routed</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DAEMONS="routed"</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routed</t>
    </r>
    <r>
      <rPr>
        <sz val="11"/>
        <color rgb="FF000000"/>
        <rFont val="Calibri"/>
      </rPr>
      <t xml:space="preserve"> is provided by </t>
    </r>
    <r>
      <rPr>
        <b/>
        <sz val="11"/>
        <color rgb="FF000000"/>
        <rFont val="Calibri"/>
      </rPr>
      <t>bos.net.tcp.server_core</t>
    </r>
    <r>
      <rPr>
        <sz val="11"/>
        <color rgb="FF000000"/>
        <rFont val="Calibri"/>
      </rPr>
      <t xml:space="preserve"> so it is not possible to remove this fileset.</t>
    </r>
  </si>
  <si>
    <r>
      <rPr>
        <sz val="11"/>
        <color rgb="FF000000"/>
        <rFont val="Calibri"/>
      </rPr>
      <t xml:space="preserve">The </t>
    </r>
    <r>
      <rPr>
        <b/>
        <sz val="11"/>
        <color rgb="FF000000"/>
        <rFont val="Calibri"/>
      </rPr>
      <t>routed</t>
    </r>
    <r>
      <rPr>
        <sz val="11"/>
        <color rgb="FF000000"/>
        <rFont val="Calibri"/>
      </rPr>
      <t xml:space="preserve"> daemon manages the network routing tables in the kernel.</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</si>
  <si>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"start[[:blank:]]/usr/sbin/routed"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/usr/sbin/routed "$src_running"</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-s routed</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 xml:space="preserve"> routed          tcpip                         inoperative</t>
    </r>
    <r>
      <rPr>
        <sz val="11"/>
        <color rgb="FF006096"/>
        <rFont val="Roboto Condensed"/>
      </rPr>
      <t xml:space="preserve">
</t>
    </r>
  </si>
  <si>
    <t>4.3.2.11</t>
  </si>
  <si>
    <r>
      <rPr>
        <sz val="11"/>
        <rFont val="Calibri"/>
      </rPr>
      <t>Ensure rwhod is not in use</t>
    </r>
  </si>
  <si>
    <r>
      <rPr>
        <sz val="11"/>
        <color rgb="FF000000"/>
        <rFont val="Calibri"/>
      </rPr>
      <t>Run the following command to remove the software:</t>
    </r>
    <r>
      <rPr>
        <sz val="11"/>
        <color rgb="FF000000"/>
        <rFont val="Calibri"/>
      </rPr>
      <t xml:space="preserve">
</t>
    </r>
    <r>
      <rPr>
        <sz val="11"/>
        <color rgb="FF006096"/>
        <rFont val="Roboto Condensed"/>
      </rPr>
      <t># /usr/sbin/installp -u bos.net.tcp.rcmd_server bos.net.tcp.server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bos.net.tcp.rcmd_server</t>
    </r>
    <r>
      <rPr>
        <sz val="11"/>
        <color rgb="FF000000"/>
        <rFont val="Calibri"/>
      </rPr>
      <t xml:space="preserve"> fileset is required as a dependency:</t>
    </r>
    <r>
      <rPr>
        <sz val="11"/>
        <color rgb="FF000000"/>
        <rFont val="Calibri"/>
      </rPr>
      <t xml:space="preserve">
</t>
    </r>
    <r>
      <rPr>
        <sz val="11"/>
        <color rgb="FF000000"/>
        <rFont val="Calibri"/>
      </rPr>
      <t xml:space="preserve">Run the following script to stop and disable </t>
    </r>
    <r>
      <rPr>
        <b/>
        <sz val="11"/>
        <color rgb="FF000000"/>
        <rFont val="Calibri"/>
      </rPr>
      <t>rwhod</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DAEMONS="rwhod"</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</si>
  <si>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rwhod</t>
    </r>
    <r>
      <rPr>
        <sz val="11"/>
        <color rgb="FF000000"/>
        <rFont val="Calibri"/>
      </rPr>
      <t xml:space="preserve"> daemon is the remote WHO service, which collects and broadcasts status information to peer servers on the same network.</t>
    </r>
  </si>
  <si>
    <r>
      <rPr>
        <sz val="11"/>
        <color rgb="FF000000"/>
        <rFont val="Calibri"/>
      </rPr>
      <t xml:space="preserve">As well as providing the </t>
    </r>
    <r>
      <rPr>
        <b/>
        <sz val="11"/>
        <color rgb="FF000000"/>
        <rFont val="Calibri"/>
      </rPr>
      <t>rwhod</t>
    </r>
    <r>
      <rPr>
        <sz val="11"/>
        <color rgb="FF000000"/>
        <rFont val="Calibri"/>
      </rPr>
      <t xml:space="preserve"> command (and other insecure daemons), the </t>
    </r>
    <r>
      <rPr>
        <b/>
        <sz val="11"/>
        <color rgb="FF000000"/>
        <rFont val="Calibri"/>
      </rPr>
      <t>bos.net.tcp.rcmd_server</t>
    </r>
    <r>
      <rPr>
        <sz val="11"/>
        <color rgb="FF000000"/>
        <rFont val="Calibri"/>
      </rPr>
      <t xml:space="preserve"> fileset also provides two commands related to configuring authentication setting - standard or </t>
    </r>
    <r>
      <rPr>
        <b/>
        <sz val="11"/>
        <color rgb="FF000000"/>
        <rFont val="Calibri"/>
      </rPr>
      <t>Kerberos</t>
    </r>
    <r>
      <rPr>
        <sz val="11"/>
        <color rgb="FF000000"/>
        <rFont val="Calibri"/>
      </rPr>
      <t xml:space="preserve">. If your authentication policy specifies </t>
    </r>
    <r>
      <rPr>
        <b/>
        <sz val="11"/>
        <color rgb="FF000000"/>
        <rFont val="Calibri"/>
      </rPr>
      <t>Kerberos</t>
    </r>
    <r>
      <rPr>
        <sz val="11"/>
        <color rgb="FF000000"/>
        <rFont val="Calibri"/>
      </rPr>
      <t xml:space="preserve"> as the preferred authentication mechanism - you should not remove this fileset, but disable the daemons instead.</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</si>
  <si>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"start[[:blank:]]/usr/sbin/rwhod"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/usr/sbin/rwhod "$src_running"</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-a | /usr/bin/grep rwhod</t>
    </r>
    <r>
      <rPr>
        <sz val="11"/>
        <color rgb="FF006096"/>
        <rFont val="Roboto Condensed"/>
      </rPr>
      <t xml:space="preserve">
</t>
    </r>
    <r>
      <rPr>
        <sz val="11"/>
        <color rgb="FF000000"/>
        <rFont val="Calibri"/>
      </rPr>
      <t xml:space="preserve">
</t>
    </r>
    <r>
      <rPr>
        <sz val="11"/>
        <color rgb="FF000000"/>
        <rFont val="Calibri"/>
      </rPr>
      <t>This should yield either no output (if the fileset is not present)</t>
    </r>
    <r>
      <rPr>
        <sz val="11"/>
        <color rgb="FF000000"/>
        <rFont val="Calibri"/>
      </rPr>
      <t xml:space="preserve">
</t>
    </r>
    <r>
      <rPr>
        <b/>
        <sz val="11"/>
        <color rgb="FF000000"/>
        <rFont val="Calibri"/>
      </rPr>
      <t>- OR -</t>
    </r>
    <r>
      <rPr>
        <sz val="11"/>
        <color rgb="FF000000"/>
        <rFont val="Calibri"/>
      </rPr>
      <t xml:space="preserve">
</t>
    </r>
    <r>
      <rPr>
        <sz val="11"/>
        <color rgb="FF000000"/>
        <rFont val="Calibri"/>
      </rPr>
      <t>the following output (if the fileset is present):</t>
    </r>
    <r>
      <rPr>
        <sz val="11"/>
        <color rgb="FF000000"/>
        <rFont val="Calibri"/>
      </rPr>
      <t xml:space="preserve">
</t>
    </r>
    <r>
      <rPr>
        <sz val="11"/>
        <color rgb="FF006096"/>
        <rFont val="Roboto Condensed"/>
      </rPr>
      <t xml:space="preserve"> rwhod           tcpip                         inoperative</t>
    </r>
    <r>
      <rPr>
        <sz val="11"/>
        <color rgb="FF006096"/>
        <rFont val="Roboto Condensed"/>
      </rPr>
      <t xml:space="preserve">
</t>
    </r>
  </si>
  <si>
    <t>4.3.2.12</t>
  </si>
  <si>
    <r>
      <rPr>
        <sz val="11"/>
        <rFont val="Calibri"/>
      </rPr>
      <t>Ensure sendmail is not in use</t>
    </r>
  </si>
  <si>
    <r>
      <rPr>
        <sz val="11"/>
        <color rgb="FF000000"/>
        <rFont val="Calibri"/>
      </rPr>
      <t>Run the following command to remove the software:</t>
    </r>
    <r>
      <rPr>
        <sz val="11"/>
        <color rgb="FF000000"/>
        <rFont val="Calibri"/>
      </rPr>
      <t xml:space="preserve">
</t>
    </r>
    <r>
      <rPr>
        <sz val="11"/>
        <color rgb="FF006096"/>
        <rFont val="Roboto Condensed"/>
      </rPr>
      <t># /usr/sbin/installp -u bos.net.tcp.sendmail bos.net.tcp.server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bos.net.tcp.sendmail</t>
    </r>
    <r>
      <rPr>
        <sz val="11"/>
        <color rgb="FF000000"/>
        <rFont val="Calibri"/>
      </rPr>
      <t xml:space="preserve"> fileset is required as a dependency:</t>
    </r>
    <r>
      <rPr>
        <sz val="11"/>
        <color rgb="FF000000"/>
        <rFont val="Calibri"/>
      </rPr>
      <t xml:space="preserve">
</t>
    </r>
    <r>
      <rPr>
        <sz val="11"/>
        <color rgb="FF000000"/>
        <rFont val="Calibri"/>
      </rPr>
      <t xml:space="preserve">Run the following script to stop and disable </t>
    </r>
    <r>
      <rPr>
        <b/>
        <sz val="11"/>
        <color rgb="FF000000"/>
        <rFont val="Calibri"/>
      </rPr>
      <t>sendmail</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DAEMONS="sendmail"</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</si>
  <si>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sendmail</t>
    </r>
    <r>
      <rPr>
        <sz val="11"/>
        <color rgb="FF000000"/>
        <rFont val="Calibri"/>
      </rPr>
      <t xml:space="preserve"> daemon means that the system can operate as a mail server.</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</si>
  <si>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"start[[:blank:]]/usr/sbin/sendmail"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/usr/lib/sendmail "$src_running" "-bd -q${qpi}"</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-a | /usr/bin/grep sendmail</t>
    </r>
    <r>
      <rPr>
        <sz val="11"/>
        <color rgb="FF006096"/>
        <rFont val="Roboto Condensed"/>
      </rPr>
      <t xml:space="preserve">
</t>
    </r>
    <r>
      <rPr>
        <sz val="11"/>
        <color rgb="FF000000"/>
        <rFont val="Calibri"/>
      </rPr>
      <t xml:space="preserve">
</t>
    </r>
    <r>
      <rPr>
        <sz val="11"/>
        <color rgb="FF000000"/>
        <rFont val="Calibri"/>
      </rPr>
      <t>This should yield either no output (if the fileset is not present)</t>
    </r>
    <r>
      <rPr>
        <sz val="11"/>
        <color rgb="FF000000"/>
        <rFont val="Calibri"/>
      </rPr>
      <t xml:space="preserve">
</t>
    </r>
    <r>
      <rPr>
        <b/>
        <sz val="11"/>
        <color rgb="FF000000"/>
        <rFont val="Calibri"/>
      </rPr>
      <t>- OR -</t>
    </r>
    <r>
      <rPr>
        <sz val="11"/>
        <color rgb="FF000000"/>
        <rFont val="Calibri"/>
      </rPr>
      <t xml:space="preserve">
</t>
    </r>
    <r>
      <rPr>
        <sz val="11"/>
        <color rgb="FF000000"/>
        <rFont val="Calibri"/>
      </rPr>
      <t>the following output (if the fileset is present):</t>
    </r>
    <r>
      <rPr>
        <sz val="11"/>
        <color rgb="FF000000"/>
        <rFont val="Calibri"/>
      </rPr>
      <t xml:space="preserve">
</t>
    </r>
    <r>
      <rPr>
        <sz val="11"/>
        <color rgb="FF006096"/>
        <rFont val="Roboto Condensed"/>
      </rPr>
      <t xml:space="preserve"> sendmail        tcpip                         inoperative</t>
    </r>
    <r>
      <rPr>
        <sz val="11"/>
        <color rgb="FF006096"/>
        <rFont val="Roboto Condensed"/>
      </rPr>
      <t xml:space="preserve">
</t>
    </r>
  </si>
  <si>
    <t>4.3.2.13</t>
  </si>
  <si>
    <r>
      <rPr>
        <sz val="11"/>
        <rFont val="Calibri"/>
      </rPr>
      <t>Ensure timed is not in use</t>
    </r>
  </si>
  <si>
    <r>
      <rPr>
        <sz val="11"/>
        <color rgb="FF000000"/>
        <rFont val="Calibri"/>
      </rPr>
      <t>Run the following command to remove the software:</t>
    </r>
    <r>
      <rPr>
        <sz val="11"/>
        <color rgb="FF000000"/>
        <rFont val="Calibri"/>
      </rPr>
      <t xml:space="preserve">
</t>
    </r>
    <r>
      <rPr>
        <sz val="11"/>
        <color rgb="FF006096"/>
        <rFont val="Roboto Condensed"/>
      </rPr>
      <t># /usr/sbin/installp -u bos.net.tcp.timed bos.net.tcp.server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bos.net.tcp.timed</t>
    </r>
    <r>
      <rPr>
        <sz val="11"/>
        <color rgb="FF000000"/>
        <rFont val="Calibri"/>
      </rPr>
      <t xml:space="preserve"> fileset is required as a dependency:</t>
    </r>
    <r>
      <rPr>
        <sz val="11"/>
        <color rgb="FF000000"/>
        <rFont val="Calibri"/>
      </rPr>
      <t xml:space="preserve">
</t>
    </r>
    <r>
      <rPr>
        <sz val="11"/>
        <color rgb="FF000000"/>
        <rFont val="Calibri"/>
      </rPr>
      <t xml:space="preserve">Run the following script to stop and disable </t>
    </r>
    <r>
      <rPr>
        <b/>
        <sz val="11"/>
        <color rgb="FF000000"/>
        <rFont val="Calibri"/>
      </rPr>
      <t>timed</t>
    </r>
    <r>
      <rPr>
        <sz val="11"/>
        <color rgb="FF000000"/>
        <rFont val="Calibri"/>
      </rPr>
      <t xml:space="preserve">
</t>
    </r>
    <r>
      <rPr>
        <sz val="11"/>
        <color rgb="FF006096"/>
        <rFont val="Roboto Condensed"/>
      </rPr>
      <t>#!/usr/bin/ksh</t>
    </r>
    <r>
      <rPr>
        <sz val="11"/>
        <color rgb="FF006096"/>
        <rFont val="Roboto Condensed"/>
      </rPr>
      <t xml:space="preserve">
</t>
    </r>
    <r>
      <rPr>
        <sz val="11"/>
        <color rgb="FF006096"/>
        <rFont val="Roboto Condensed"/>
      </rPr>
      <t>DAEMONS="timed"</t>
    </r>
    <r>
      <rPr>
        <sz val="11"/>
        <color rgb="FF006096"/>
        <rFont val="Roboto Condensed"/>
      </rPr>
      <t xml:space="preserve">
</t>
    </r>
    <r>
      <rPr>
        <sz val="11"/>
        <color rgb="FF006096"/>
        <rFont val="Roboto Condensed"/>
      </rPr>
      <t>for l_daemon in $DAEMONS;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/usr/sbin/chrctcp -d $l_daemon</t>
    </r>
    <r>
      <rPr>
        <sz val="11"/>
        <color rgb="FF006096"/>
        <rFont val="Roboto Condensed"/>
      </rPr>
      <t xml:space="preserve">
</t>
    </r>
    <r>
      <rPr>
        <sz val="11"/>
        <color rgb="FF006096"/>
        <rFont val="Roboto Condensed"/>
      </rPr>
      <t xml:space="preserve">  /usr/bin/stopsrc -s $l_daemon</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</si>
  <si>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timed</t>
    </r>
    <r>
      <rPr>
        <sz val="11"/>
        <color rgb="FF000000"/>
        <rFont val="Calibri"/>
      </rPr>
      <t xml:space="preserve"> daemon implements the legacy UNIX time service.</t>
    </r>
  </si>
  <si>
    <r>
      <rPr>
        <sz val="11"/>
        <color rgb="FF000000"/>
        <rFont val="Calibri"/>
      </rPr>
      <t>- From the command prompt, execute the following command:</t>
    </r>
    <r>
      <rPr>
        <sz val="11"/>
        <color rgb="FF000000"/>
        <rFont val="Calibri"/>
      </rPr>
      <t xml:space="preserve">
</t>
    </r>
    <r>
      <rPr>
        <sz val="11"/>
        <color rgb="FF006096"/>
        <rFont val="Roboto Condensed"/>
      </rPr>
      <t># /usr/bin/grep "start[[:blank:]]/usr/sbin/timed" /etc/rc.tcpip</t>
    </r>
    <r>
      <rPr>
        <sz val="11"/>
        <color rgb="FF006096"/>
        <rFont val="Roboto Condensed"/>
      </rPr>
      <t xml:space="preserve">
</t>
    </r>
    <r>
      <rPr>
        <sz val="11"/>
        <color rgb="FF000000"/>
        <rFont val="Calibri"/>
      </rPr>
      <t xml:space="preserve">
</t>
    </r>
    <r>
      <rPr>
        <sz val="11"/>
        <color rgb="FF000000"/>
        <rFont val="Calibri"/>
      </rPr>
      <t>This should yield the following output:</t>
    </r>
    <r>
      <rPr>
        <sz val="11"/>
        <color rgb="FF000000"/>
        <rFont val="Calibri"/>
      </rPr>
      <t xml:space="preserve">
</t>
    </r>
    <r>
      <rPr>
        <sz val="11"/>
        <color rgb="FF006096"/>
        <rFont val="Roboto Condensed"/>
      </rPr>
      <t>#start /usr/sbin/timed "$src_running"</t>
    </r>
    <r>
      <rPr>
        <sz val="11"/>
        <color rgb="FF006096"/>
        <rFont val="Roboto Condensed"/>
      </rPr>
      <t xml:space="preserve">
</t>
    </r>
    <r>
      <rPr>
        <sz val="11"/>
        <color rgb="FF000000"/>
        <rFont val="Calibri"/>
      </rPr>
      <t xml:space="preserve">
</t>
    </r>
    <r>
      <rPr>
        <sz val="11"/>
        <color rgb="FF000000"/>
        <rFont val="Calibri"/>
      </rPr>
      <t>- From the command prompt, execute the following command:</t>
    </r>
    <r>
      <rPr>
        <sz val="11"/>
        <color rgb="FF000000"/>
        <rFont val="Calibri"/>
      </rPr>
      <t xml:space="preserve">
</t>
    </r>
    <r>
      <rPr>
        <sz val="11"/>
        <color rgb="FF006096"/>
        <rFont val="Roboto Condensed"/>
      </rPr>
      <t># /usr/bin/lssrc -a | /usr/bin/grep timed</t>
    </r>
    <r>
      <rPr>
        <sz val="11"/>
        <color rgb="FF006096"/>
        <rFont val="Roboto Condensed"/>
      </rPr>
      <t xml:space="preserve">
</t>
    </r>
    <r>
      <rPr>
        <sz val="11"/>
        <color rgb="FF000000"/>
        <rFont val="Calibri"/>
      </rPr>
      <t xml:space="preserve">
</t>
    </r>
    <r>
      <rPr>
        <sz val="11"/>
        <color rgb="FF000000"/>
        <rFont val="Calibri"/>
      </rPr>
      <t>This should yield either no output (if the fileset is not present)</t>
    </r>
    <r>
      <rPr>
        <sz val="11"/>
        <color rgb="FF000000"/>
        <rFont val="Calibri"/>
      </rPr>
      <t xml:space="preserve">
</t>
    </r>
    <r>
      <rPr>
        <b/>
        <sz val="11"/>
        <color rgb="FF000000"/>
        <rFont val="Calibri"/>
      </rPr>
      <t>- OR -</t>
    </r>
    <r>
      <rPr>
        <sz val="11"/>
        <color rgb="FF000000"/>
        <rFont val="Calibri"/>
      </rPr>
      <t xml:space="preserve">
</t>
    </r>
    <r>
      <rPr>
        <sz val="11"/>
        <color rgb="FF000000"/>
        <rFont val="Calibri"/>
      </rPr>
      <t>the following output (if the fileset is present):</t>
    </r>
    <r>
      <rPr>
        <sz val="11"/>
        <color rgb="FF000000"/>
        <rFont val="Calibri"/>
      </rPr>
      <t xml:space="preserve">
</t>
    </r>
    <r>
      <rPr>
        <sz val="11"/>
        <color rgb="FF006096"/>
        <rFont val="Roboto Condensed"/>
      </rPr>
      <t xml:space="preserve"> timed           tcpip                         inoperative</t>
    </r>
    <r>
      <rPr>
        <sz val="11"/>
        <color rgb="FF006096"/>
        <rFont val="Roboto Condensed"/>
      </rPr>
      <t xml:space="preserve">
</t>
    </r>
  </si>
  <si>
    <t>Configure IPv6</t>
  </si>
  <si>
    <t>4.3.3.1</t>
  </si>
  <si>
    <r>
      <rPr>
        <sz val="11"/>
        <rFont val="Calibri"/>
      </rPr>
      <t>Ensure autoconf6 is not in use</t>
    </r>
  </si>
  <si>
    <r>
      <rPr>
        <sz val="11"/>
        <color rgb="FF000000"/>
        <rFont val="Calibri"/>
      </rPr>
      <t xml:space="preserve">In </t>
    </r>
    <r>
      <rPr>
        <b/>
        <sz val="11"/>
        <color rgb="FF000000"/>
        <rFont val="Calibri"/>
      </rPr>
      <t>/etc/rc.tcpip</t>
    </r>
    <r>
      <rPr>
        <sz val="11"/>
        <color rgb="FF000000"/>
        <rFont val="Calibri"/>
      </rPr>
      <t xml:space="preserve">, comment out the </t>
    </r>
    <r>
      <rPr>
        <b/>
        <sz val="11"/>
        <color rgb="FF000000"/>
        <rFont val="Calibri"/>
      </rPr>
      <t>autoconf6</t>
    </r>
    <r>
      <rPr>
        <sz val="11"/>
        <color rgb="FF000000"/>
        <rFont val="Calibri"/>
      </rPr>
      <t xml:space="preserve"> entry:</t>
    </r>
    <r>
      <rPr>
        <sz val="11"/>
        <color rgb="FF000000"/>
        <rFont val="Calibri"/>
      </rPr>
      <t xml:space="preserve">
</t>
    </r>
    <r>
      <rPr>
        <sz val="11"/>
        <color rgb="FF006096"/>
        <rFont val="Roboto Condensed"/>
      </rPr>
      <t>chrctcp -d autoconf6</t>
    </r>
    <r>
      <rPr>
        <sz val="11"/>
        <color rgb="FF006096"/>
        <rFont val="Roboto Condensed"/>
      </rPr>
      <t xml:space="preserve">
</t>
    </r>
  </si>
  <si>
    <r>
      <rPr>
        <sz val="11"/>
        <color rgb="FF000000"/>
        <rFont val="Calibri"/>
      </rPr>
      <t xml:space="preserve">This entry starts </t>
    </r>
    <r>
      <rPr>
        <b/>
        <sz val="11"/>
        <color rgb="FF000000"/>
        <rFont val="Calibri"/>
      </rPr>
      <t>autoconf6</t>
    </r>
    <r>
      <rPr>
        <sz val="11"/>
        <color rgb="FF000000"/>
        <rFont val="Calibri"/>
      </rPr>
      <t xml:space="preserve"> on system startup. This is to automatically configure IPv6 interfaces at boot time.</t>
    </r>
  </si>
  <si>
    <r>
      <rPr>
        <sz val="11"/>
        <color rgb="FF000000"/>
        <rFont val="Calibri"/>
      </rPr>
      <t>From the command prompt, execute the following command:</t>
    </r>
    <r>
      <rPr>
        <sz val="11"/>
        <color rgb="FF000000"/>
        <rFont val="Calibri"/>
      </rPr>
      <t xml:space="preserve">
</t>
    </r>
    <r>
      <rPr>
        <sz val="11"/>
        <color rgb="FF006096"/>
        <rFont val="Roboto Condensed"/>
      </rPr>
      <t>grep "^#start[[:blank:]]/usr/sbin/autoconf6" /etc/rc.tcpip</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#start /usr/sbin/autoconf6 ""</t>
    </r>
    <r>
      <rPr>
        <sz val="11"/>
        <color rgb="FF006096"/>
        <rFont val="Roboto Condensed"/>
      </rPr>
      <t xml:space="preserve">
</t>
    </r>
  </si>
  <si>
    <t>4.3.3.2</t>
  </si>
  <si>
    <r>
      <rPr>
        <sz val="11"/>
        <rFont val="Calibri"/>
      </rPr>
      <t>Ensure ndpd-host is not in use</t>
    </r>
  </si>
  <si>
    <r>
      <rPr>
        <sz val="11"/>
        <color rgb="FF000000"/>
        <rFont val="Calibri"/>
      </rPr>
      <t xml:space="preserve">In </t>
    </r>
    <r>
      <rPr>
        <b/>
        <sz val="11"/>
        <color rgb="FF000000"/>
        <rFont val="Calibri"/>
      </rPr>
      <t>/etc/rc.tcpip</t>
    </r>
    <r>
      <rPr>
        <sz val="11"/>
        <color rgb="FF000000"/>
        <rFont val="Calibri"/>
      </rPr>
      <t xml:space="preserve">, comment out the </t>
    </r>
    <r>
      <rPr>
        <b/>
        <sz val="11"/>
        <color rgb="FF000000"/>
        <rFont val="Calibri"/>
      </rPr>
      <t>ndpd-host</t>
    </r>
    <r>
      <rPr>
        <sz val="11"/>
        <color rgb="FF000000"/>
        <rFont val="Calibri"/>
      </rPr>
      <t xml:space="preserve"> entry:</t>
    </r>
    <r>
      <rPr>
        <sz val="11"/>
        <color rgb="FF000000"/>
        <rFont val="Calibri"/>
      </rPr>
      <t xml:space="preserve">
</t>
    </r>
    <r>
      <rPr>
        <sz val="11"/>
        <color rgb="FF006096"/>
        <rFont val="Roboto Condensed"/>
      </rPr>
      <t>chrctcp -d ndpd-host</t>
    </r>
    <r>
      <rPr>
        <sz val="11"/>
        <color rgb="FF006096"/>
        <rFont val="Roboto Condensed"/>
      </rPr>
      <t xml:space="preserve">
</t>
    </r>
  </si>
  <si>
    <r>
      <rPr>
        <sz val="11"/>
        <color rgb="FF000000"/>
        <rFont val="Calibri"/>
      </rPr>
      <t xml:space="preserve">This entry starts </t>
    </r>
    <r>
      <rPr>
        <b/>
        <sz val="11"/>
        <color rgb="FF000000"/>
        <rFont val="Calibri"/>
      </rPr>
      <t>ndpd-host</t>
    </r>
    <r>
      <rPr>
        <sz val="11"/>
        <color rgb="FF000000"/>
        <rFont val="Calibri"/>
      </rPr>
      <t xml:space="preserve"> on system startup. This is the Neighbor Discovery Protocol (NDP) daemon.</t>
    </r>
    <r>
      <rPr>
        <sz val="11"/>
        <color rgb="FF000000"/>
        <rFont val="Calibri"/>
      </rPr>
      <t xml:space="preserve">
</t>
    </r>
    <r>
      <rPr>
        <sz val="11"/>
        <color rgb="FF000000"/>
        <rFont val="Calibri"/>
      </rPr>
      <t xml:space="preserve">The </t>
    </r>
    <r>
      <rPr>
        <b/>
        <sz val="11"/>
        <color rgb="FF000000"/>
        <rFont val="Calibri"/>
      </rPr>
      <t>ndpd-host</t>
    </r>
    <r>
      <rPr>
        <sz val="11"/>
        <color rgb="FF000000"/>
        <rFont val="Calibri"/>
      </rPr>
      <t xml:space="preserve"> command handles the default route, which includes the default router, the default interface, and the default interface address. However, the ndpd-host command does not overwrite the static default routes that are set on the host. When the daemon is stopped, the daemon cleans up the prefix addresses and the routes that are created during its lifetime.</t>
    </r>
  </si>
  <si>
    <r>
      <rPr>
        <sz val="11"/>
        <color rgb="FF000000"/>
        <rFont val="Calibri"/>
      </rPr>
      <t xml:space="preserve">When </t>
    </r>
    <r>
      <rPr>
        <b/>
        <sz val="11"/>
        <color rgb="FF000000"/>
        <rFont val="Calibri"/>
      </rPr>
      <t>IPv6</t>
    </r>
    <r>
      <rPr>
        <sz val="11"/>
        <color rgb="FF000000"/>
        <rFont val="Calibri"/>
      </rPr>
      <t xml:space="preserve"> is active and </t>
    </r>
    <r>
      <rPr>
        <b/>
        <sz val="11"/>
        <color rgb="FF000000"/>
        <rFont val="Calibri"/>
      </rPr>
      <t>NDP</t>
    </r>
    <r>
      <rPr>
        <sz val="11"/>
        <color rgb="FF000000"/>
        <rFont val="Calibri"/>
      </rPr>
      <t xml:space="preserve"> is used to get a non-link-local IPv6 address (link-local addresses begin with </t>
    </r>
    <r>
      <rPr>
        <b/>
        <sz val="11"/>
        <color rgb="FF000000"/>
        <rFont val="Calibri"/>
      </rPr>
      <t>fe80::</t>
    </r>
    <r>
      <rPr>
        <sz val="11"/>
        <color rgb="FF000000"/>
        <rFont val="Calibri"/>
      </rPr>
      <t xml:space="preserve">) it is also likely that the MTU size of the interface will change from </t>
    </r>
    <r>
      <rPr>
        <b/>
        <sz val="11"/>
        <color rgb="FF000000"/>
        <rFont val="Calibri"/>
      </rPr>
      <t>1500</t>
    </r>
    <r>
      <rPr>
        <sz val="11"/>
        <color rgb="FF000000"/>
        <rFont val="Calibri"/>
      </rPr>
      <t xml:space="preserve"> to </t>
    </r>
    <r>
      <rPr>
        <b/>
        <sz val="11"/>
        <color rgb="FF000000"/>
        <rFont val="Calibri"/>
      </rPr>
      <t>1492</t>
    </r>
    <r>
      <rPr>
        <sz val="11"/>
        <color rgb="FF000000"/>
        <rFont val="Calibri"/>
      </rPr>
      <t>. Additionally, it may add default route to the IPv6 router it received it's address from. For example:</t>
    </r>
    <r>
      <rPr>
        <sz val="11"/>
        <color rgb="FF000000"/>
        <rFont val="Calibri"/>
      </rPr>
      <t xml:space="preserve">
</t>
    </r>
    <r>
      <rPr>
        <sz val="11"/>
        <color rgb="FF000000"/>
        <rFont val="Calibri"/>
      </rPr>
      <t>- BEFORE NDP</t>
    </r>
    <r>
      <rPr>
        <sz val="11"/>
        <color rgb="FF000000"/>
        <rFont val="Calibri"/>
      </rPr>
      <t xml:space="preserve">
</t>
    </r>
    <r>
      <rPr>
        <sz val="11"/>
        <color rgb="FF006096"/>
        <rFont val="Roboto Condensed"/>
      </rPr>
      <t>netstat -ni</t>
    </r>
    <r>
      <rPr>
        <sz val="11"/>
        <color rgb="FF006096"/>
        <rFont val="Roboto Condensed"/>
      </rPr>
      <t xml:space="preserve">
</t>
    </r>
    <r>
      <rPr>
        <sz val="11"/>
        <color rgb="FF006096"/>
        <rFont val="Roboto Condensed"/>
      </rPr>
      <t>Name  Mtu   Network     Address           Ipkts Ierrs    Opkts Oerrs  Coll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en0   1500  192.168.129 192.168.129.71   105156791     0 49249083     1     0</t>
    </r>
    <r>
      <rPr>
        <sz val="11"/>
        <color rgb="FF006096"/>
        <rFont val="Roboto Condensed"/>
      </rPr>
      <t xml:space="preserve">
</t>
    </r>
    <r>
      <rPr>
        <sz val="11"/>
        <color rgb="FF006096"/>
        <rFont val="Roboto Condensed"/>
      </rPr>
      <t>en0   1500  fe80::dead:beef:fef7:6204    105156791     0 49249083     1     0</t>
    </r>
    <r>
      <rPr>
        <sz val="11"/>
        <color rgb="FF006096"/>
        <rFont val="Roboto Condensed"/>
      </rPr>
      <t xml:space="preserve">
</t>
    </r>
    <r>
      <rPr>
        <sz val="11"/>
        <color rgb="FF006096"/>
        <rFont val="Roboto Condensed"/>
      </rPr>
      <t>netstat -rn</t>
    </r>
    <r>
      <rPr>
        <sz val="11"/>
        <color rgb="FF006096"/>
        <rFont val="Roboto Condensed"/>
      </rPr>
      <t xml:space="preserve">
</t>
    </r>
    <r>
      <rPr>
        <sz val="11"/>
        <color rgb="FF006096"/>
        <rFont val="Roboto Condensed"/>
      </rPr>
      <t>Routing tables</t>
    </r>
    <r>
      <rPr>
        <sz val="11"/>
        <color rgb="FF006096"/>
        <rFont val="Roboto Condensed"/>
      </rPr>
      <t xml:space="preserve">
</t>
    </r>
    <r>
      <rPr>
        <sz val="11"/>
        <color rgb="FF006096"/>
        <rFont val="Roboto Condensed"/>
      </rPr>
      <t>Destination        Gateway           Flags   Refs     Use  If   Exp  Groups</t>
    </r>
    <r>
      <rPr>
        <sz val="11"/>
        <color rgb="FF006096"/>
        <rFont val="Roboto Condensed"/>
      </rPr>
      <t xml:space="preserve">
</t>
    </r>
    <r>
      <rPr>
        <sz val="11"/>
        <color rgb="FF006096"/>
        <rFont val="Roboto Condensed"/>
      </rPr>
      <t>Route tree for Protocol Family 2 (Internet):</t>
    </r>
    <r>
      <rPr>
        <sz val="11"/>
        <color rgb="FF006096"/>
        <rFont val="Roboto Condensed"/>
      </rPr>
      <t xml:space="preserve">
</t>
    </r>
    <r>
      <rPr>
        <sz val="11"/>
        <color rgb="FF006096"/>
        <rFont val="Roboto Condensed"/>
      </rPr>
      <t>default            192.168.129.1     UG       23  35660110 en0      -      -</t>
    </r>
    <r>
      <rPr>
        <sz val="11"/>
        <color rgb="FF006096"/>
        <rFont val="Roboto Condensed"/>
      </rPr>
      <t xml:space="preserve">
</t>
    </r>
    <r>
      <rPr>
        <sz val="11"/>
        <color rgb="FF006096"/>
        <rFont val="Roboto Condensed"/>
      </rPr>
      <t>127/8              127.0.0.1         U         2     22988 lo0      -      -</t>
    </r>
    <r>
      <rPr>
        <sz val="11"/>
        <color rgb="FF006096"/>
        <rFont val="Roboto Condensed"/>
      </rPr>
      <t xml:space="preserve">
</t>
    </r>
    <r>
      <rPr>
        <sz val="11"/>
        <color rgb="FF006096"/>
        <rFont val="Roboto Condensed"/>
      </rPr>
      <t>192.168.129.0      192.168.129.71    UHSb      0         0 en0      -      -   =&gt;</t>
    </r>
    <r>
      <rPr>
        <sz val="11"/>
        <color rgb="FF006096"/>
        <rFont val="Roboto Condensed"/>
      </rPr>
      <t xml:space="preserve">
</t>
    </r>
    <r>
      <rPr>
        <sz val="11"/>
        <color rgb="FF006096"/>
        <rFont val="Roboto Condensed"/>
      </rPr>
      <t>192.168.129/24     192.168.129.71    U        12  13578475 en0      -      -</t>
    </r>
    <r>
      <rPr>
        <sz val="11"/>
        <color rgb="FF006096"/>
        <rFont val="Roboto Condensed"/>
      </rPr>
      <t xml:space="preserve">
</t>
    </r>
    <r>
      <rPr>
        <sz val="11"/>
        <color rgb="FF006096"/>
        <rFont val="Roboto Condensed"/>
      </rPr>
      <t>192.168.129.71     127.0.0.1         UGHS      0     21471 lo0      -      -</t>
    </r>
    <r>
      <rPr>
        <sz val="11"/>
        <color rgb="FF006096"/>
        <rFont val="Roboto Condensed"/>
      </rPr>
      <t xml:space="preserve">
</t>
    </r>
    <r>
      <rPr>
        <sz val="11"/>
        <color rgb="FF006096"/>
        <rFont val="Roboto Condensed"/>
      </rPr>
      <t>192.168.129.255    192.168.129.71    UHSb      0         0 en0      -      -</t>
    </r>
    <r>
      <rPr>
        <sz val="11"/>
        <color rgb="FF006096"/>
        <rFont val="Roboto Condensed"/>
      </rPr>
      <t xml:space="preserve">
</t>
    </r>
    <r>
      <rPr>
        <sz val="11"/>
        <color rgb="FF006096"/>
        <rFont val="Roboto Condensed"/>
      </rPr>
      <t>Route tree for Protocol Family 24 (Internet v6):</t>
    </r>
    <r>
      <rPr>
        <sz val="11"/>
        <color rgb="FF006096"/>
        <rFont val="Roboto Condensed"/>
      </rPr>
      <t xml:space="preserve">
</t>
    </r>
    <r>
      <rPr>
        <sz val="11"/>
        <color rgb="FF006096"/>
        <rFont val="Roboto Condensed"/>
      </rPr>
      <t>default            link#2            UC        0         0 en0      -      -</t>
    </r>
    <r>
      <rPr>
        <sz val="11"/>
        <color rgb="FF006096"/>
        <rFont val="Roboto Condensed"/>
      </rPr>
      <t xml:space="preserve">
</t>
    </r>
    <r>
      <rPr>
        <sz val="11"/>
        <color rgb="FF006096"/>
        <rFont val="Roboto Condensed"/>
      </rPr>
      <t>::1%1              ::1%1             UH        0     19154 lo0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After NDP</t>
    </r>
    <r>
      <rPr>
        <sz val="11"/>
        <color rgb="FF000000"/>
        <rFont val="Calibri"/>
      </rPr>
      <t xml:space="preserve">
</t>
    </r>
    <r>
      <rPr>
        <sz val="11"/>
        <color rgb="FF006096"/>
        <rFont val="Roboto Condensed"/>
      </rPr>
      <t>netstat -ni</t>
    </r>
    <r>
      <rPr>
        <sz val="11"/>
        <color rgb="FF006096"/>
        <rFont val="Roboto Condensed"/>
      </rPr>
      <t xml:space="preserve">
</t>
    </r>
    <r>
      <rPr>
        <sz val="11"/>
        <color rgb="FF006096"/>
        <rFont val="Roboto Condensed"/>
      </rPr>
      <t>Name  Mtu   Network     Address           Ipkts Ierrs    Opkts Oerrs  Coll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en0   1492  192.168.129 192.168.129.71   105190883     0 49267729     1     0</t>
    </r>
    <r>
      <rPr>
        <sz val="11"/>
        <color rgb="FF006096"/>
        <rFont val="Roboto Condensed"/>
      </rPr>
      <t xml:space="preserve">
</t>
    </r>
    <r>
      <rPr>
        <sz val="11"/>
        <color rgb="FF006096"/>
        <rFont val="Roboto Condensed"/>
      </rPr>
      <t>en0   1492  BEEF:980:a9ea:1:deed:beef:fef7:6204 105190883     0 49267729     1     0</t>
    </r>
    <r>
      <rPr>
        <sz val="11"/>
        <color rgb="FF006096"/>
        <rFont val="Roboto Condensed"/>
      </rPr>
      <t xml:space="preserve">
</t>
    </r>
    <r>
      <rPr>
        <sz val="11"/>
        <color rgb="FF006096"/>
        <rFont val="Roboto Condensed"/>
      </rPr>
      <t>en0   1492  fe80::deed:beef:fef7:6204    105190883     0 49267729     1     0</t>
    </r>
    <r>
      <rPr>
        <sz val="11"/>
        <color rgb="FF006096"/>
        <rFont val="Roboto Condensed"/>
      </rPr>
      <t xml:space="preserve">
</t>
    </r>
    <r>
      <rPr>
        <sz val="11"/>
        <color rgb="FF006096"/>
        <rFont val="Roboto Condensed"/>
      </rPr>
      <t>netstat -nr</t>
    </r>
    <r>
      <rPr>
        <sz val="11"/>
        <color rgb="FF006096"/>
        <rFont val="Roboto Condensed"/>
      </rPr>
      <t xml:space="preserve">
</t>
    </r>
    <r>
      <rPr>
        <sz val="11"/>
        <color rgb="FF006096"/>
        <rFont val="Roboto Condensed"/>
      </rPr>
      <t>Routing tables</t>
    </r>
    <r>
      <rPr>
        <sz val="11"/>
        <color rgb="FF006096"/>
        <rFont val="Roboto Condensed"/>
      </rPr>
      <t xml:space="preserve">
</t>
    </r>
    <r>
      <rPr>
        <sz val="11"/>
        <color rgb="FF006096"/>
        <rFont val="Roboto Condensed"/>
      </rPr>
      <t>Destination        Gateway           Flags   Refs     Use  If   Exp  Groups</t>
    </r>
    <r>
      <rPr>
        <sz val="11"/>
        <color rgb="FF006096"/>
        <rFont val="Roboto Condensed"/>
      </rPr>
      <t xml:space="preserve">
</t>
    </r>
    <r>
      <rPr>
        <sz val="11"/>
        <color rgb="FF006096"/>
        <rFont val="Roboto Condensed"/>
      </rPr>
      <t>Route tree for Protocol Family 2 (Internet):</t>
    </r>
    <r>
      <rPr>
        <sz val="11"/>
        <color rgb="FF006096"/>
        <rFont val="Roboto Condensed"/>
      </rPr>
      <t xml:space="preserve">
</t>
    </r>
    <r>
      <rPr>
        <sz val="11"/>
        <color rgb="FF006096"/>
        <rFont val="Roboto Condensed"/>
      </rPr>
      <t>default            192.168.129.1     UG       17  35724295 en0      -      -</t>
    </r>
    <r>
      <rPr>
        <sz val="11"/>
        <color rgb="FF006096"/>
        <rFont val="Roboto Condensed"/>
      </rPr>
      <t xml:space="preserve">
</t>
    </r>
    <r>
      <rPr>
        <sz val="11"/>
        <color rgb="FF006096"/>
        <rFont val="Roboto Condensed"/>
      </rPr>
      <t>127/8              127.0.0.1         U         2     23044 lo0      -      -</t>
    </r>
    <r>
      <rPr>
        <sz val="11"/>
        <color rgb="FF006096"/>
        <rFont val="Roboto Condensed"/>
      </rPr>
      <t xml:space="preserve">
</t>
    </r>
    <r>
      <rPr>
        <sz val="11"/>
        <color rgb="FF006096"/>
        <rFont val="Roboto Condensed"/>
      </rPr>
      <t>192.168.129.0      192.168.129.71    UHSb      0         0 en0      -      -   =&gt;</t>
    </r>
    <r>
      <rPr>
        <sz val="11"/>
        <color rgb="FF006096"/>
        <rFont val="Roboto Condensed"/>
      </rPr>
      <t xml:space="preserve">
</t>
    </r>
    <r>
      <rPr>
        <sz val="11"/>
        <color rgb="FF006096"/>
        <rFont val="Roboto Condensed"/>
      </rPr>
      <t>192.168.129/24     192.168.129.71    U        14  13622746 en0      -      -</t>
    </r>
    <r>
      <rPr>
        <sz val="11"/>
        <color rgb="FF006096"/>
        <rFont val="Roboto Condensed"/>
      </rPr>
      <t xml:space="preserve">
</t>
    </r>
    <r>
      <rPr>
        <sz val="11"/>
        <color rgb="FF006096"/>
        <rFont val="Roboto Condensed"/>
      </rPr>
      <t>192.168.129.71     127.0.0.1         UGHS      0     21576 lo0      -      -</t>
    </r>
    <r>
      <rPr>
        <sz val="11"/>
        <color rgb="FF006096"/>
        <rFont val="Roboto Condensed"/>
      </rPr>
      <t xml:space="preserve">
</t>
    </r>
    <r>
      <rPr>
        <sz val="11"/>
        <color rgb="FF006096"/>
        <rFont val="Roboto Condensed"/>
      </rPr>
      <t>192.168.129.255    192.168.129.71    UHSb      0         0 en0      -      -</t>
    </r>
    <r>
      <rPr>
        <sz val="11"/>
        <color rgb="FF006096"/>
        <rFont val="Roboto Condensed"/>
      </rPr>
      <t xml:space="preserve">
</t>
    </r>
    <r>
      <rPr>
        <sz val="11"/>
        <color rgb="FF006096"/>
        <rFont val="Roboto Condensed"/>
      </rPr>
      <t>Route tree for Protocol Family 24 (Internet v6):</t>
    </r>
    <r>
      <rPr>
        <sz val="11"/>
        <color rgb="FF006096"/>
        <rFont val="Roboto Condensed"/>
      </rPr>
      <t xml:space="preserve">
</t>
    </r>
    <r>
      <rPr>
        <sz val="11"/>
        <color rgb="FF006096"/>
        <rFont val="Roboto Condensed"/>
      </rPr>
      <t>default            fe80::dead:beef:fefa:4bfe UG        0         0 en0      -      -</t>
    </r>
    <r>
      <rPr>
        <sz val="11"/>
        <color rgb="FF006096"/>
        <rFont val="Roboto Condensed"/>
      </rPr>
      <t xml:space="preserve">
</t>
    </r>
    <r>
      <rPr>
        <sz val="11"/>
        <color rgb="FF006096"/>
        <rFont val="Roboto Condensed"/>
      </rPr>
      <t>::1%1              ::1%1             UH        0     19198 lo0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IPv6 destination address is the link-local (</t>
    </r>
    <r>
      <rPr>
        <b/>
        <sz val="11"/>
        <color rgb="FF000000"/>
        <rFont val="Calibri"/>
      </rPr>
      <t>fe80::</t>
    </r>
    <r>
      <rPr>
        <sz val="11"/>
        <color rgb="FF000000"/>
        <rFont val="Calibri"/>
      </rPr>
      <t>) address of the IPv6 router.</t>
    </r>
  </si>
  <si>
    <r>
      <rPr>
        <sz val="11"/>
        <color rgb="FF000000"/>
        <rFont val="Calibri"/>
      </rPr>
      <t>From the command prompt, execute the following command:</t>
    </r>
    <r>
      <rPr>
        <sz val="11"/>
        <color rgb="FF000000"/>
        <rFont val="Calibri"/>
      </rPr>
      <t xml:space="preserve">
</t>
    </r>
    <r>
      <rPr>
        <sz val="11"/>
        <color rgb="FF006096"/>
        <rFont val="Roboto Condensed"/>
      </rPr>
      <t>grep "^#start[[:blank:]]/usr/sbin/ndpd-host" /etc/rc.tcpip</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#start /usr/sbin/ndpd-host "$src_running"</t>
    </r>
    <r>
      <rPr>
        <sz val="11"/>
        <color rgb="FF006096"/>
        <rFont val="Roboto Condensed"/>
      </rPr>
      <t xml:space="preserve">
</t>
    </r>
  </si>
  <si>
    <t>4.3.3.3</t>
  </si>
  <si>
    <r>
      <rPr>
        <sz val="11"/>
        <rFont val="Calibri"/>
      </rPr>
      <t>Ensure ndpd-router is not in use</t>
    </r>
  </si>
  <si>
    <r>
      <rPr>
        <sz val="11"/>
        <color rgb="FF000000"/>
        <rFont val="Calibri"/>
      </rPr>
      <t xml:space="preserve">In </t>
    </r>
    <r>
      <rPr>
        <b/>
        <sz val="11"/>
        <color rgb="FF000000"/>
        <rFont val="Calibri"/>
      </rPr>
      <t>/etc/rc.tcpip</t>
    </r>
    <r>
      <rPr>
        <sz val="11"/>
        <color rgb="FF000000"/>
        <rFont val="Calibri"/>
      </rPr>
      <t xml:space="preserve">, comment out the </t>
    </r>
    <r>
      <rPr>
        <b/>
        <sz val="11"/>
        <color rgb="FF000000"/>
        <rFont val="Calibri"/>
      </rPr>
      <t>ndpd-router</t>
    </r>
    <r>
      <rPr>
        <sz val="11"/>
        <color rgb="FF000000"/>
        <rFont val="Calibri"/>
      </rPr>
      <t xml:space="preserve"> entry:</t>
    </r>
    <r>
      <rPr>
        <sz val="11"/>
        <color rgb="FF000000"/>
        <rFont val="Calibri"/>
      </rPr>
      <t xml:space="preserve">
</t>
    </r>
    <r>
      <rPr>
        <sz val="11"/>
        <color rgb="FF006096"/>
        <rFont val="Roboto Condensed"/>
      </rPr>
      <t>chrctcp -d ndpd-router</t>
    </r>
    <r>
      <rPr>
        <sz val="11"/>
        <color rgb="FF006096"/>
        <rFont val="Roboto Condensed"/>
      </rPr>
      <t xml:space="preserve">
</t>
    </r>
  </si>
  <si>
    <r>
      <rPr>
        <sz val="11"/>
        <color rgb="FF000000"/>
        <rFont val="Calibri"/>
      </rPr>
      <t xml:space="preserve">This entry starts </t>
    </r>
    <r>
      <rPr>
        <b/>
        <sz val="11"/>
        <color rgb="FF000000"/>
        <rFont val="Calibri"/>
      </rPr>
      <t>ndpd-router</t>
    </r>
    <r>
      <rPr>
        <sz val="11"/>
        <color rgb="FF000000"/>
        <rFont val="Calibri"/>
      </rPr>
      <t xml:space="preserve"> on system startup. This manages the Neighbor Discovery Protocol (NDP) for non kernel activities.</t>
    </r>
    <r>
      <rPr>
        <sz val="11"/>
        <color rgb="FF000000"/>
        <rFont val="Calibri"/>
      </rPr>
      <t xml:space="preserve">
</t>
    </r>
    <r>
      <rPr>
        <sz val="11"/>
        <color rgb="FF000000"/>
        <rFont val="Calibri"/>
      </rPr>
      <t>It receives Router Solicitations and sends Router Advertisements. It can also exchange routing information using the RIPng protocol.</t>
    </r>
  </si>
  <si>
    <r>
      <rPr>
        <sz val="11"/>
        <color rgb="FF000000"/>
        <rFont val="Calibri"/>
      </rPr>
      <t>This service is not needed unless the AIX host is actively exchanging routing information with IPv6 routers.</t>
    </r>
    <r>
      <rPr>
        <sz val="11"/>
        <color rgb="FF000000"/>
        <rFont val="Calibri"/>
      </rPr>
      <t xml:space="preserve">
</t>
    </r>
    <r>
      <rPr>
        <sz val="11"/>
        <color rgb="FF000000"/>
        <rFont val="Calibri"/>
      </rPr>
      <t xml:space="preserve">See: manpage AIX 7.2 ndpd-router Daemon </t>
    </r>
    <r>
      <rPr>
        <sz val="11"/>
        <color rgb="FF0000FF"/>
        <rFont val="Calibri"/>
      </rPr>
      <t>(https://www.ibm.com/docs/en/aix/7.2?topic=n-ndpd-router-daemon)</t>
    </r>
  </si>
  <si>
    <r>
      <rPr>
        <sz val="11"/>
        <color rgb="FF000000"/>
        <rFont val="Calibri"/>
      </rPr>
      <t>From the command prompt, execute the following command:</t>
    </r>
    <r>
      <rPr>
        <sz val="11"/>
        <color rgb="FF000000"/>
        <rFont val="Calibri"/>
      </rPr>
      <t xml:space="preserve">
</t>
    </r>
    <r>
      <rPr>
        <sz val="11"/>
        <color rgb="FF006096"/>
        <rFont val="Roboto Condensed"/>
      </rPr>
      <t>grep "^#start[[:blank:]]/usr/sbin/ndpd-router" /etc/rc.tcpip</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#start /usr/sbin/ndpd-router "$src_running"</t>
    </r>
    <r>
      <rPr>
        <sz val="11"/>
        <color rgb="FF006096"/>
        <rFont val="Roboto Condensed"/>
      </rPr>
      <t xml:space="preserve">
</t>
    </r>
  </si>
  <si>
    <t>Configure services managed by the inetd process</t>
  </si>
  <si>
    <t>4.3.4.1</t>
  </si>
  <si>
    <r>
      <rPr>
        <sz val="11"/>
        <rFont val="Calibri"/>
      </rPr>
      <t>Ensure bootps daemon is not in use</t>
    </r>
  </si>
  <si>
    <r>
      <rPr>
        <sz val="11"/>
        <color rgb="FF000000"/>
        <rFont val="Calibri"/>
      </rPr>
      <t>In /etc/inetd.conf, comment out the bootps entry and refresh the inetd process:</t>
    </r>
    <r>
      <rPr>
        <sz val="11"/>
        <color rgb="FF000000"/>
        <rFont val="Calibri"/>
      </rPr>
      <t xml:space="preserve">
</t>
    </r>
    <r>
      <rPr>
        <sz val="11"/>
        <color rgb="FF006096"/>
        <rFont val="Roboto Condensed"/>
      </rPr>
      <t>chsubserver -r inetd -C /etc/inetd.conf -d  -v 'bootps' -p udp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</si>
  <si>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command </t>
    </r>
    <r>
      <rPr>
        <b/>
        <sz val="11"/>
        <color rgb="FF000000"/>
        <rFont val="Calibri"/>
      </rPr>
      <t>/usr/sbin/bootpd</t>
    </r>
    <r>
      <rPr>
        <sz val="11"/>
        <color rgb="FF000000"/>
        <rFont val="Calibri"/>
      </rPr>
      <t xml:space="preserve"> when required. This service is used to provide boot partition data for a network boot. It uses the same UDP port as DHCP server </t>
    </r>
    <r>
      <rPr>
        <b/>
        <sz val="11"/>
        <color rgb="FF000000"/>
        <rFont val="Calibri"/>
      </rPr>
      <t>dhcpsd</t>
    </r>
    <r>
      <rPr>
        <sz val="11"/>
        <color rgb="FF000000"/>
        <rFont val="Calibri"/>
      </rPr>
      <t>.</t>
    </r>
    <r>
      <rPr>
        <sz val="11"/>
        <color rgb="FF000000"/>
        <rFont val="Calibri"/>
      </rPr>
      <t xml:space="preserve">
</t>
    </r>
    <r>
      <rPr>
        <sz val="11"/>
        <color rgb="FF000000"/>
        <rFont val="Calibri"/>
      </rPr>
      <t xml:space="preserve">The recommendation is to disable this service UNLESS you are operating a NIM server. When using NIM </t>
    </r>
    <r>
      <rPr>
        <b/>
        <sz val="11"/>
        <color rgb="FF000000"/>
        <rFont val="Calibri"/>
      </rPr>
      <t>bootps</t>
    </r>
    <r>
      <rPr>
        <sz val="11"/>
        <color rgb="FF000000"/>
        <rFont val="Calibri"/>
      </rPr>
      <t xml:space="preserve"> as a service is accepted, but the preference would be to configure a DHCP server with the equivalent information.</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</si>
  <si>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bootps|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</si>
  <si>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4.3.4.2</t>
  </si>
  <si>
    <r>
      <rPr>
        <sz val="11"/>
        <rFont val="Calibri"/>
      </rPr>
      <t>Ensure chargen daemon is not in use</t>
    </r>
  </si>
  <si>
    <r>
      <rPr>
        <sz val="11"/>
        <color rgb="FF000000"/>
        <rFont val="Calibri"/>
      </rPr>
      <t>In /etc/inetd.conf, comment out the chargen entry and refresh the inetd process:</t>
    </r>
    <r>
      <rPr>
        <sz val="11"/>
        <color rgb="FF000000"/>
        <rFont val="Calibri"/>
      </rPr>
      <t xml:space="preserve">
</t>
    </r>
    <r>
      <rPr>
        <sz val="11"/>
        <color rgb="FF006096"/>
        <rFont val="Roboto Condensed"/>
      </rPr>
      <t>chsubserver -r inetd -C /etc/inetd.conf -d  -v 'chargen' -p udp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</si>
  <si>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chargen</t>
    </r>
    <r>
      <rPr>
        <sz val="11"/>
        <color rgb="FF000000"/>
        <rFont val="Calibri"/>
      </rPr>
      <t xml:space="preserve"> service when required. This service is used to test the integrity of TCP/IP packets arriving at the destination.</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</si>
  <si>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chargen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</si>
  <si>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4.3.4.3</t>
  </si>
  <si>
    <r>
      <rPr>
        <sz val="11"/>
        <rFont val="Calibri"/>
      </rPr>
      <t>Ensure comsat daemon is not in use</t>
    </r>
  </si>
  <si>
    <r>
      <rPr>
        <sz val="11"/>
        <color rgb="FF000000"/>
        <rFont val="Calibri"/>
      </rPr>
      <t>In /etc/inetd.conf, comment out the comsat entry and refresh the inetd process:</t>
    </r>
    <r>
      <rPr>
        <sz val="11"/>
        <color rgb="FF000000"/>
        <rFont val="Calibri"/>
      </rPr>
      <t xml:space="preserve">
</t>
    </r>
    <r>
      <rPr>
        <sz val="11"/>
        <color rgb="FF006096"/>
        <rFont val="Roboto Condensed"/>
      </rPr>
      <t>chsubserver -r inetd -C /etc/inetd.conf -d  -v 'comsat' -p udp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</si>
  <si>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comsat</t>
    </r>
    <r>
      <rPr>
        <sz val="11"/>
        <color rgb="FF000000"/>
        <rFont val="Calibri"/>
      </rPr>
      <t xml:space="preserve"> service.</t>
    </r>
    <r>
      <rPr>
        <sz val="11"/>
        <color rgb="FF000000"/>
        <rFont val="Calibri"/>
      </rPr>
      <t xml:space="preserve">
</t>
    </r>
    <r>
      <rPr>
        <sz val="11"/>
        <color rgb="FF000000"/>
        <rFont val="Calibri"/>
      </rPr>
      <t xml:space="preserve">The </t>
    </r>
    <r>
      <rPr>
        <b/>
        <sz val="11"/>
        <color rgb="FF000000"/>
        <rFont val="Calibri"/>
      </rPr>
      <t>comsat</t>
    </r>
    <r>
      <rPr>
        <sz val="11"/>
        <color rgb="FF000000"/>
        <rFont val="Calibri"/>
      </rPr>
      <t xml:space="preserve"> daemon receives messages on a datagram port associated with the biff service specification.</t>
    </r>
    <r>
      <rPr>
        <sz val="11"/>
        <color rgb="FF000000"/>
        <rFont val="Calibri"/>
      </rPr>
      <t xml:space="preserve">
</t>
    </r>
    <r>
      <rPr>
        <sz val="11"/>
        <color rgb="FF000000"/>
        <rFont val="Calibri"/>
      </rPr>
      <t>The recommendation is to leave this service disabled.</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</si>
  <si>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comsat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</si>
  <si>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4.3.4.4</t>
  </si>
  <si>
    <r>
      <rPr>
        <sz val="11"/>
        <rFont val="Calibri"/>
      </rPr>
      <t>Ensure daytime daemon is not in use</t>
    </r>
  </si>
  <si>
    <r>
      <rPr>
        <sz val="11"/>
        <color rgb="FF000000"/>
        <rFont val="Calibri"/>
      </rPr>
      <t xml:space="preserve">In </t>
    </r>
    <r>
      <rPr>
        <b/>
        <sz val="11"/>
        <color rgb="FF000000"/>
        <rFont val="Calibri"/>
      </rPr>
      <t>/etc/inetd.conf</t>
    </r>
    <r>
      <rPr>
        <sz val="11"/>
        <color rgb="FF000000"/>
        <rFont val="Calibri"/>
      </rPr>
      <t xml:space="preserve">, comment out the </t>
    </r>
    <r>
      <rPr>
        <b/>
        <sz val="11"/>
        <color rgb="FF000000"/>
        <rFont val="Calibri"/>
      </rPr>
      <t>daytime</t>
    </r>
    <r>
      <rPr>
        <sz val="11"/>
        <color rgb="FF000000"/>
        <rFont val="Calibri"/>
      </rPr>
      <t xml:space="preserve"> entry and refresh the </t>
    </r>
    <r>
      <rPr>
        <b/>
        <sz val="11"/>
        <color rgb="FF000000"/>
        <rFont val="Calibri"/>
      </rPr>
      <t>inetd</t>
    </r>
    <r>
      <rPr>
        <sz val="11"/>
        <color rgb="FF000000"/>
        <rFont val="Calibri"/>
      </rPr>
      <t xml:space="preserve"> process:</t>
    </r>
    <r>
      <rPr>
        <sz val="11"/>
        <color rgb="FF000000"/>
        <rFont val="Calibri"/>
      </rPr>
      <t xml:space="preserve">
</t>
    </r>
    <r>
      <rPr>
        <sz val="11"/>
        <color rgb="FF006096"/>
        <rFont val="Roboto Condensed"/>
      </rPr>
      <t>chsubserver -r inetd -C /etc/inetd.conf -d  -v 'daytime' -p tcp</t>
    </r>
    <r>
      <rPr>
        <sz val="11"/>
        <color rgb="FF006096"/>
        <rFont val="Roboto Condensed"/>
      </rPr>
      <t xml:space="preserve">
</t>
    </r>
    <r>
      <rPr>
        <sz val="11"/>
        <color rgb="FF006096"/>
        <rFont val="Roboto Condensed"/>
      </rPr>
      <t>chsubserver -r inetd -C /etc/inetd.conf -d  -v 'daytime' -p udp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</si>
  <si>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The service should be disabled as it can leave the system vulnerable to DoS ping attacks.</t>
    </r>
    <r>
      <rPr>
        <sz val="11"/>
        <color rgb="FF000000"/>
        <rFont val="Calibri"/>
      </rPr>
      <t xml:space="preserve">
</t>
    </r>
    <r>
      <rPr>
        <sz val="11"/>
        <color rgb="FF000000"/>
        <rFont val="Calibri"/>
      </rPr>
      <t xml:space="preserve">This entry starts the </t>
    </r>
    <r>
      <rPr>
        <b/>
        <sz val="11"/>
        <color rgb="FF000000"/>
        <rFont val="Calibri"/>
      </rPr>
      <t xml:space="preserve">daytime </t>
    </r>
    <r>
      <rPr>
        <sz val="11"/>
        <color rgb="FF000000"/>
        <rFont val="Calibri"/>
      </rPr>
      <t>service when required. This provides the current date and time to other servers on a network.</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</si>
  <si>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daytime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</si>
  <si>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4.3.4.5</t>
  </si>
  <si>
    <r>
      <rPr>
        <sz val="11"/>
        <rFont val="Calibri"/>
      </rPr>
      <t>Ensure discard daemon is not in use</t>
    </r>
  </si>
  <si>
    <r>
      <rPr>
        <sz val="11"/>
        <color rgb="FF000000"/>
        <rFont val="Calibri"/>
      </rPr>
      <t xml:space="preserve">In /etc/inetd.conf, comment out the </t>
    </r>
    <r>
      <rPr>
        <b/>
        <sz val="11"/>
        <color rgb="FF000000"/>
        <rFont val="Calibri"/>
      </rPr>
      <t>discard</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'discard' -p udp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</si>
  <si>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 xml:space="preserve">discard </t>
    </r>
    <r>
      <rPr>
        <sz val="11"/>
        <color rgb="FF000000"/>
        <rFont val="Calibri"/>
      </rPr>
      <t>service when required. This service is used as a debugging tool by setting up a listening socket which ignores the data it receives.</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</si>
  <si>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discard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</si>
  <si>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4.3.4.6</t>
  </si>
  <si>
    <r>
      <rPr>
        <sz val="11"/>
        <rFont val="Calibri"/>
      </rPr>
      <t>Ensure echo daemon is not in use</t>
    </r>
  </si>
  <si>
    <r>
      <rPr>
        <sz val="11"/>
        <color rgb="FF000000"/>
        <rFont val="Calibri"/>
      </rPr>
      <t xml:space="preserve">In /etc/inetd.conf, comment out the </t>
    </r>
    <r>
      <rPr>
        <b/>
        <sz val="11"/>
        <color rgb="FF000000"/>
        <rFont val="Calibri"/>
      </rPr>
      <t>echo</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'echo' -p tcp</t>
    </r>
    <r>
      <rPr>
        <sz val="11"/>
        <color rgb="FF006096"/>
        <rFont val="Roboto Condensed"/>
      </rPr>
      <t xml:space="preserve">
</t>
    </r>
    <r>
      <rPr>
        <sz val="11"/>
        <color rgb="FF006096"/>
        <rFont val="Roboto Condensed"/>
      </rPr>
      <t>chsubserver -r inetd -C /etc/inetd.conf -d  -v 'echo' -p udp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</si>
  <si>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 xml:space="preserve">echo </t>
    </r>
    <r>
      <rPr>
        <sz val="11"/>
        <color rgb="FF000000"/>
        <rFont val="Calibri"/>
      </rPr>
      <t>service when required. This service sends back data received by it on a specified port.</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</si>
  <si>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echo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</si>
  <si>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4.3.4.7</t>
  </si>
  <si>
    <r>
      <rPr>
        <sz val="11"/>
        <rFont val="Calibri"/>
      </rPr>
      <t>Ensure exec daemon is not in use</t>
    </r>
  </si>
  <si>
    <r>
      <rPr>
        <sz val="11"/>
        <color rgb="FF000000"/>
        <rFont val="Calibri"/>
      </rPr>
      <t xml:space="preserve">In </t>
    </r>
    <r>
      <rPr>
        <b/>
        <sz val="11"/>
        <color rgb="FF000000"/>
        <rFont val="Calibri"/>
      </rPr>
      <t>/etc/inetd.conf</t>
    </r>
    <r>
      <rPr>
        <sz val="11"/>
        <color rgb="FF000000"/>
        <rFont val="Calibri"/>
      </rPr>
      <t xml:space="preserve">, comment out the </t>
    </r>
    <r>
      <rPr>
        <b/>
        <sz val="11"/>
        <color rgb="FF000000"/>
        <rFont val="Calibri"/>
      </rPr>
      <t>exec</t>
    </r>
    <r>
      <rPr>
        <sz val="11"/>
        <color rgb="FF000000"/>
        <rFont val="Calibri"/>
      </rPr>
      <t xml:space="preserve"> entry:</t>
    </r>
    <r>
      <rPr>
        <sz val="11"/>
        <color rgb="FF000000"/>
        <rFont val="Calibri"/>
      </rPr>
      <t xml:space="preserve">
</t>
    </r>
    <r>
      <rPr>
        <sz val="11"/>
        <color rgb="FF006096"/>
        <rFont val="Roboto Condensed"/>
      </rPr>
      <t>chsubserver -r inetd -C /etc/inetd.conf -d  -v 'exec' -p 'tcp6'</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</si>
  <si>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The recommendation is that </t>
    </r>
    <r>
      <rPr>
        <b/>
        <sz val="11"/>
        <color rgb="FF000000"/>
        <rFont val="Calibri"/>
      </rPr>
      <t>rexecd</t>
    </r>
    <r>
      <rPr>
        <sz val="11"/>
        <color rgb="FF000000"/>
        <rFont val="Calibri"/>
      </rPr>
      <t xml:space="preserve"> is disabled. This service can be performed securely using OpenSSH.</t>
    </r>
    <r>
      <rPr>
        <sz val="11"/>
        <color rgb="FF000000"/>
        <rFont val="Calibri"/>
      </rPr>
      <t xml:space="preserve">
</t>
    </r>
    <r>
      <rPr>
        <sz val="11"/>
        <color rgb="FF000000"/>
        <rFont val="Calibri"/>
      </rPr>
      <t xml:space="preserve">This entry starts the </t>
    </r>
    <r>
      <rPr>
        <b/>
        <sz val="11"/>
        <color rgb="FF000000"/>
        <rFont val="Calibri"/>
      </rPr>
      <t xml:space="preserve">rexecd </t>
    </r>
    <r>
      <rPr>
        <sz val="11"/>
        <color rgb="FF000000"/>
        <rFont val="Calibri"/>
      </rPr>
      <t>daemon when required. This daemon executes a command from a remote system once the connection has been authenticated.</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</si>
  <si>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exec|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</si>
  <si>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4.3.4.8</t>
  </si>
  <si>
    <r>
      <rPr>
        <sz val="11"/>
        <rFont val="Calibri"/>
      </rPr>
      <t>Ensure finger daemon is not in use</t>
    </r>
  </si>
  <si>
    <r>
      <rPr>
        <sz val="11"/>
        <color rgb="FF000000"/>
        <rFont val="Calibri"/>
      </rPr>
      <t xml:space="preserve">In /etc/inetd.conf, comment out the </t>
    </r>
    <r>
      <rPr>
        <b/>
        <sz val="11"/>
        <color rgb="FF000000"/>
        <rFont val="Calibri"/>
      </rPr>
      <t>finger</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'finger' -p tcp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</si>
  <si>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fingerd</t>
    </r>
    <r>
      <rPr>
        <sz val="11"/>
        <color rgb="FF000000"/>
        <rFont val="Calibri"/>
      </rPr>
      <t xml:space="preserve"> daemon.</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</si>
  <si>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finger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</si>
  <si>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4.3.4.9</t>
  </si>
  <si>
    <r>
      <rPr>
        <sz val="11"/>
        <rFont val="Calibri"/>
      </rPr>
      <t>Ensure ftpd daemon is not in use</t>
    </r>
  </si>
  <si>
    <r>
      <rPr>
        <sz val="11"/>
        <color rgb="FF000000"/>
        <rFont val="Calibri"/>
      </rPr>
      <t xml:space="preserve">In </t>
    </r>
    <r>
      <rPr>
        <b/>
        <sz val="11"/>
        <color rgb="FF000000"/>
        <rFont val="Calibri"/>
      </rPr>
      <t>/etc/inetd.conf</t>
    </r>
    <r>
      <rPr>
        <sz val="11"/>
        <color rgb="FF000000"/>
        <rFont val="Calibri"/>
      </rPr>
      <t xml:space="preserve">, comment out the </t>
    </r>
    <r>
      <rPr>
        <b/>
        <sz val="11"/>
        <color rgb="FF000000"/>
        <rFont val="Calibri"/>
      </rPr>
      <t>ftp</t>
    </r>
    <r>
      <rPr>
        <sz val="11"/>
        <color rgb="FF000000"/>
        <rFont val="Calibri"/>
      </rPr>
      <t xml:space="preserve"> entry:</t>
    </r>
    <r>
      <rPr>
        <sz val="11"/>
        <color rgb="FF000000"/>
        <rFont val="Calibri"/>
      </rPr>
      <t xml:space="preserve">
</t>
    </r>
    <r>
      <rPr>
        <sz val="11"/>
        <color rgb="FF006096"/>
        <rFont val="Roboto Condensed"/>
      </rPr>
      <t>chsubserver -r inetd -C /etc/inetd.conf -d  -v 'ftp' -p 'tcp6'</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</si>
  <si>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ftpd</t>
    </r>
    <r>
      <rPr>
        <sz val="11"/>
        <color rgb="FF000000"/>
        <rFont val="Calibri"/>
      </rPr>
      <t xml:space="preserve"> daemon when required. This service is used for transferring files from/to a remote machine.</t>
    </r>
    <r>
      <rPr>
        <sz val="11"/>
        <color rgb="FF000000"/>
        <rFont val="Calibri"/>
      </rPr>
      <t xml:space="preserve">
</t>
    </r>
    <r>
      <rPr>
        <sz val="11"/>
        <color rgb="FF000000"/>
        <rFont val="Calibri"/>
      </rPr>
      <t xml:space="preserve">The recommendation is that </t>
    </r>
    <r>
      <rPr>
        <b/>
        <sz val="11"/>
        <color rgb="FF000000"/>
        <rFont val="Calibri"/>
      </rPr>
      <t>ftp</t>
    </r>
    <r>
      <rPr>
        <sz val="11"/>
        <color rgb="FF000000"/>
        <rFont val="Calibri"/>
      </rPr>
      <t xml:space="preserve"> is disabled and </t>
    </r>
    <r>
      <rPr>
        <b/>
        <sz val="11"/>
        <color rgb="FF000000"/>
        <rFont val="Calibri"/>
      </rPr>
      <t>sftp</t>
    </r>
    <r>
      <rPr>
        <sz val="11"/>
        <color rgb="FF000000"/>
        <rFont val="Calibri"/>
      </rPr>
      <t xml:space="preserve"> is used as a replacement file and directory copying mechanism.</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</si>
  <si>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-v tftp | grep ftp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</si>
  <si>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4.3.4.10</t>
  </si>
  <si>
    <r>
      <rPr>
        <sz val="11"/>
        <rFont val="Calibri"/>
      </rPr>
      <t>Ensure imap2 daemon is not in use</t>
    </r>
  </si>
  <si>
    <r>
      <rPr>
        <sz val="11"/>
        <color rgb="FF000000"/>
        <rFont val="Calibri"/>
      </rPr>
      <t xml:space="preserve">In /etc/inetd.conf, comment out the </t>
    </r>
    <r>
      <rPr>
        <b/>
        <sz val="11"/>
        <color rgb="FF000000"/>
        <rFont val="Calibri"/>
      </rPr>
      <t>imap2</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'imap2' -p tcp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</si>
  <si>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 xml:space="preserve">imap2 </t>
    </r>
    <r>
      <rPr>
        <sz val="11"/>
        <color rgb="FF000000"/>
        <rFont val="Calibri"/>
      </rPr>
      <t>service when required.</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</si>
  <si>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imap2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</si>
  <si>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4.3.4.11</t>
  </si>
  <si>
    <r>
      <rPr>
        <sz val="11"/>
        <rFont val="Calibri"/>
      </rPr>
      <t>Ensure instsrv daemon is not in use</t>
    </r>
  </si>
  <si>
    <r>
      <rPr>
        <sz val="11"/>
        <color rgb="FF000000"/>
        <rFont val="Calibri"/>
      </rPr>
      <t xml:space="preserve">In </t>
    </r>
    <r>
      <rPr>
        <b/>
        <sz val="11"/>
        <color rgb="FF000000"/>
        <rFont val="Calibri"/>
      </rPr>
      <t>/etc/inetd.conf</t>
    </r>
    <r>
      <rPr>
        <sz val="11"/>
        <color rgb="FF000000"/>
        <rFont val="Calibri"/>
      </rPr>
      <t xml:space="preserve">, comment out the </t>
    </r>
    <r>
      <rPr>
        <b/>
        <sz val="11"/>
        <color rgb="FF000000"/>
        <rFont val="Calibri"/>
      </rPr>
      <t>instsrv</t>
    </r>
    <r>
      <rPr>
        <sz val="11"/>
        <color rgb="FF000000"/>
        <rFont val="Calibri"/>
      </rPr>
      <t xml:space="preserve"> entry:</t>
    </r>
    <r>
      <rPr>
        <sz val="11"/>
        <color rgb="FF000000"/>
        <rFont val="Calibri"/>
      </rPr>
      <t xml:space="preserve">
</t>
    </r>
    <r>
      <rPr>
        <sz val="11"/>
        <color rgb="FF006096"/>
        <rFont val="Roboto Condensed"/>
      </rPr>
      <t>chsubserver -r inetd -C /etc/inetd.conf -d  -v 'instsrv' -p 'tcp'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</si>
  <si>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 xml:space="preserve">instsrv </t>
    </r>
    <r>
      <rPr>
        <sz val="11"/>
        <color rgb="FF000000"/>
        <rFont val="Calibri"/>
      </rPr>
      <t>service when required. This service should be disabled.</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</si>
  <si>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instsrv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</si>
  <si>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4.3.4.12</t>
  </si>
  <si>
    <r>
      <rPr>
        <sz val="11"/>
        <rFont val="Calibri"/>
      </rPr>
      <t>Ensure klogin daemon is not in use</t>
    </r>
  </si>
  <si>
    <r>
      <rPr>
        <sz val="11"/>
        <color rgb="FF000000"/>
        <rFont val="Calibri"/>
      </rPr>
      <t xml:space="preserve">In /etc/inetd.conf, comment out the </t>
    </r>
    <r>
      <rPr>
        <b/>
        <sz val="11"/>
        <color rgb="FF000000"/>
        <rFont val="Calibri"/>
      </rPr>
      <t>klogin</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'klogin' -p tcp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</si>
  <si>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klogin</t>
    </r>
    <r>
      <rPr>
        <sz val="11"/>
        <color rgb="FF000000"/>
        <rFont val="Calibri"/>
      </rPr>
      <t xml:space="preserve"> service when required. This is a kerberized login service, which provides a higher degree of security over traditional </t>
    </r>
    <r>
      <rPr>
        <b/>
        <sz val="11"/>
        <color rgb="FF000000"/>
        <rFont val="Calibri"/>
      </rPr>
      <t xml:space="preserve">rlogin </t>
    </r>
    <r>
      <rPr>
        <sz val="11"/>
        <color rgb="FF000000"/>
        <rFont val="Calibri"/>
      </rPr>
      <t xml:space="preserve">and </t>
    </r>
    <r>
      <rPr>
        <b/>
        <sz val="11"/>
        <color rgb="FF000000"/>
        <rFont val="Calibri"/>
      </rPr>
      <t>telnet</t>
    </r>
    <r>
      <rPr>
        <sz val="11"/>
        <color rgb="FF000000"/>
        <rFont val="Calibri"/>
      </rPr>
      <t>.</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</si>
  <si>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klogin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</si>
  <si>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4.3.4.13</t>
  </si>
  <si>
    <r>
      <rPr>
        <sz val="11"/>
        <rFont val="Calibri"/>
      </rPr>
      <t>Ensure kshell daemon is not in use</t>
    </r>
  </si>
  <si>
    <r>
      <rPr>
        <sz val="11"/>
        <color rgb="FF000000"/>
        <rFont val="Calibri"/>
      </rPr>
      <t xml:space="preserve">In /etc/inetd.conf, comment out the </t>
    </r>
    <r>
      <rPr>
        <b/>
        <sz val="11"/>
        <color rgb="FF000000"/>
        <rFont val="Calibri"/>
      </rPr>
      <t>kshell</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'kshell' -p tcp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</si>
  <si>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kshell</t>
    </r>
    <r>
      <rPr>
        <sz val="11"/>
        <color rgb="FF000000"/>
        <rFont val="Calibri"/>
      </rPr>
      <t xml:space="preserve"> service when required. This is a kerberized remote shell service, which provides a higher degree of security over traditional </t>
    </r>
    <r>
      <rPr>
        <b/>
        <sz val="11"/>
        <color rgb="FF000000"/>
        <rFont val="Calibri"/>
      </rPr>
      <t>rsh</t>
    </r>
    <r>
      <rPr>
        <sz val="11"/>
        <color rgb="FF000000"/>
        <rFont val="Calibri"/>
      </rPr>
      <t>.</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</si>
  <si>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kshell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</si>
  <si>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4.3.4.14</t>
  </si>
  <si>
    <r>
      <rPr>
        <sz val="11"/>
        <rFont val="Calibri"/>
      </rPr>
      <t>Ensure netstat daemon is not in use</t>
    </r>
  </si>
  <si>
    <r>
      <rPr>
        <sz val="11"/>
        <color rgb="FF000000"/>
        <rFont val="Calibri"/>
      </rPr>
      <t xml:space="preserve">In </t>
    </r>
    <r>
      <rPr>
        <b/>
        <sz val="11"/>
        <color rgb="FF000000"/>
        <rFont val="Calibri"/>
      </rPr>
      <t>/etc/inetd.conf</t>
    </r>
    <r>
      <rPr>
        <sz val="11"/>
        <color rgb="FF000000"/>
        <rFont val="Calibri"/>
      </rPr>
      <t xml:space="preserve">, comment out the </t>
    </r>
    <r>
      <rPr>
        <b/>
        <sz val="11"/>
        <color rgb="FF000000"/>
        <rFont val="Calibri"/>
      </rPr>
      <t>netstat</t>
    </r>
    <r>
      <rPr>
        <sz val="11"/>
        <color rgb="FF000000"/>
        <rFont val="Calibri"/>
      </rPr>
      <t xml:space="preserve"> entry:</t>
    </r>
    <r>
      <rPr>
        <sz val="11"/>
        <color rgb="FF000000"/>
        <rFont val="Calibri"/>
      </rPr>
      <t xml:space="preserve">
</t>
    </r>
    <r>
      <rPr>
        <sz val="11"/>
        <color rgb="FF006096"/>
        <rFont val="Roboto Condensed"/>
      </rPr>
      <t>chsubserver -r inetd -C /etc/inetd.conf -d  -v 'netstat' -p 'tcp'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</si>
  <si>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executes the command </t>
    </r>
    <r>
      <rPr>
        <b/>
        <sz val="11"/>
        <color rgb="FF000000"/>
        <rFont val="Calibri"/>
      </rPr>
      <t>netstat -f inet</t>
    </r>
    <r>
      <rPr>
        <sz val="11"/>
        <color rgb="FF000000"/>
        <rFont val="Calibri"/>
      </rPr>
      <t>. This service is displays active IP connections on a server.</t>
    </r>
    <r>
      <rPr>
        <sz val="11"/>
        <color rgb="FF000000"/>
        <rFont val="Calibri"/>
      </rPr>
      <t xml:space="preserve">
</t>
    </r>
    <r>
      <rPr>
        <sz val="11"/>
        <color rgb="FF000000"/>
        <rFont val="Calibri"/>
      </rPr>
      <t>The recommendation is to leave this disabled.</t>
    </r>
  </si>
  <si>
    <r>
      <rPr>
        <sz val="11"/>
        <color rgb="FF000000"/>
        <rFont val="Calibri"/>
      </rPr>
      <t>The recommendation is that the netstat service is disabled. This command can be executed securely using OpenSSH.</t>
    </r>
    <r>
      <rPr>
        <sz val="11"/>
        <color rgb="FF000000"/>
        <rFont val="Calibri"/>
      </rPr>
      <t xml:space="preserve">
</t>
    </r>
    <r>
      <rPr>
        <sz val="11"/>
        <color rgb="FF000000"/>
        <rFont val="Calibri"/>
      </rPr>
      <t>From the command prompt, execute the following command:</t>
    </r>
    <r>
      <rPr>
        <sz val="11"/>
        <color rgb="FF000000"/>
        <rFont val="Calibri"/>
      </rPr>
      <t xml:space="preserve">
</t>
    </r>
    <r>
      <rPr>
        <sz val="11"/>
        <color rgb="FF006096"/>
        <rFont val="Roboto Condensed"/>
      </rPr>
      <t>lssrc -s inetd -l | grep netstat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</si>
  <si>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4.3.4.15</t>
  </si>
  <si>
    <r>
      <rPr>
        <sz val="11"/>
        <rFont val="Calibri"/>
      </rPr>
      <t>Ensure ntalk daemon is not in use</t>
    </r>
  </si>
  <si>
    <r>
      <rPr>
        <sz val="11"/>
        <color rgb="FF000000"/>
        <rFont val="Calibri"/>
      </rPr>
      <t xml:space="preserve">In /etc/inetd.conf, comment out the </t>
    </r>
    <r>
      <rPr>
        <b/>
        <sz val="11"/>
        <color rgb="FF000000"/>
        <rFont val="Calibri"/>
      </rPr>
      <t>ntalk</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'ntalk' -p udp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</si>
  <si>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 xml:space="preserve">talkd </t>
    </r>
    <r>
      <rPr>
        <sz val="11"/>
        <color rgb="FF000000"/>
        <rFont val="Calibri"/>
      </rPr>
      <t>daemon when required. This service establishes a two-way communication link between two users, either locally or remotely.</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</si>
  <si>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ntalk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</si>
  <si>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4.3.4.16</t>
  </si>
  <si>
    <r>
      <rPr>
        <sz val="11"/>
        <rFont val="Calibri"/>
      </rPr>
      <t>Ensure pcnfsd daemon is not in use</t>
    </r>
  </si>
  <si>
    <r>
      <rPr>
        <sz val="11"/>
        <color rgb="FF000000"/>
        <rFont val="Calibri"/>
      </rPr>
      <t xml:space="preserve">In /etc/inetd.conf, comment out the </t>
    </r>
    <r>
      <rPr>
        <b/>
        <sz val="11"/>
        <color rgb="FF000000"/>
        <rFont val="Calibri"/>
      </rPr>
      <t>pcnfsd</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'pcnfsd' -p udp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</si>
  <si>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 xml:space="preserve">pcnfsd </t>
    </r>
    <r>
      <rPr>
        <sz val="11"/>
        <color rgb="FF000000"/>
        <rFont val="Calibri"/>
      </rPr>
      <t>daemon when required. This service is an authentication and printing program, which uses NFS to provide file transfer services.</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</si>
  <si>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pcnfsd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</si>
  <si>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4.3.4.17</t>
  </si>
  <si>
    <r>
      <rPr>
        <sz val="11"/>
        <rFont val="Calibri"/>
      </rPr>
      <t>Ensure pop3 daemon is not in use</t>
    </r>
  </si>
  <si>
    <r>
      <rPr>
        <sz val="11"/>
        <color rgb="FF000000"/>
        <rFont val="Calibri"/>
      </rPr>
      <t xml:space="preserve">In /etc/inetd.conf, comment out the </t>
    </r>
    <r>
      <rPr>
        <b/>
        <sz val="11"/>
        <color rgb="FF000000"/>
        <rFont val="Calibri"/>
      </rPr>
      <t>pop3</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'pop3' -p tcp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</si>
  <si>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pop3</t>
    </r>
    <r>
      <rPr>
        <sz val="11"/>
        <color rgb="FF000000"/>
        <rFont val="Calibri"/>
      </rPr>
      <t xml:space="preserve"> service when required.</t>
    </r>
  </si>
  <si>
    <r>
      <rPr>
        <sz val="11"/>
        <color rgb="FF000000"/>
        <rFont val="Calibri"/>
      </rPr>
      <t>From the command prompt, execute the following command:</t>
    </r>
    <r>
      <rPr>
        <sz val="11"/>
        <color rgb="FF000000"/>
        <rFont val="Calibri"/>
      </rPr>
      <t xml:space="preserve">
</t>
    </r>
    <r>
      <rPr>
        <sz val="11"/>
        <color rgb="FF006096"/>
        <rFont val="Roboto Condensed"/>
      </rPr>
      <t>grep "^#pop3[[:blank:]]" /etc/inetd.conf</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 xml:space="preserve">#pop3   stream  tcp     nowait  root    /usr/sbin/pop3d pop3d </t>
    </r>
    <r>
      <rPr>
        <sz val="11"/>
        <color rgb="FF006096"/>
        <rFont val="Roboto Condensed"/>
      </rPr>
      <t xml:space="preserve">
</t>
    </r>
  </si>
  <si>
    <t>4.3.4.18</t>
  </si>
  <si>
    <r>
      <rPr>
        <sz val="11"/>
        <rFont val="Calibri"/>
      </rPr>
      <t>Ensure rexd daemon is not in use</t>
    </r>
  </si>
  <si>
    <r>
      <rPr>
        <sz val="11"/>
        <color rgb="FF000000"/>
        <rFont val="Calibri"/>
      </rPr>
      <t xml:space="preserve">Use </t>
    </r>
    <r>
      <rPr>
        <b/>
        <sz val="11"/>
        <color rgb="FF000000"/>
        <rFont val="Calibri"/>
      </rPr>
      <t>chsubserver</t>
    </r>
    <r>
      <rPr>
        <sz val="11"/>
        <color rgb="FF000000"/>
        <rFont val="Calibri"/>
      </rPr>
      <t xml:space="preserve"> to disable this service in /etc/inetd.conf:</t>
    </r>
    <r>
      <rPr>
        <sz val="11"/>
        <color rgb="FF000000"/>
        <rFont val="Calibri"/>
      </rPr>
      <t xml:space="preserve">
</t>
    </r>
    <r>
      <rPr>
        <sz val="11"/>
        <color rgb="FF006096"/>
        <rFont val="Roboto Condensed"/>
      </rPr>
      <t>chsubserver -r inetd -C /etc/inetd.conf -d -v 'rexd' -p 'tcp'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</si>
  <si>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rxed</t>
    </r>
    <r>
      <rPr>
        <sz val="11"/>
        <color rgb="FF000000"/>
        <rFont val="Calibri"/>
      </rPr>
      <t xml:space="preserve"> service when required.</t>
    </r>
    <r>
      <rPr>
        <sz val="11"/>
        <color rgb="FF000000"/>
        <rFont val="Calibri"/>
      </rPr>
      <t xml:space="preserve">
</t>
    </r>
    <r>
      <rPr>
        <sz val="11"/>
        <color rgb="FF000000"/>
        <rFont val="Calibri"/>
      </rPr>
      <t>This service should be disabled if it is not required.</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</si>
  <si>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"[[:blank:]]rexd" | wc -l</t>
    </r>
    <r>
      <rPr>
        <sz val="11"/>
        <color rgb="FF006096"/>
        <rFont val="Roboto Condensed"/>
      </rPr>
      <t xml:space="preserve">
</t>
    </r>
    <r>
      <rPr>
        <sz val="11"/>
        <color rgb="FF000000"/>
        <rFont val="Calibri"/>
      </rPr>
      <t xml:space="preserve">
</t>
    </r>
    <r>
      <rPr>
        <sz val="11"/>
        <color rgb="FF000000"/>
        <rFont val="Calibri"/>
      </rPr>
      <t>The above command should yield:</t>
    </r>
    <r>
      <rPr>
        <sz val="11"/>
        <color rgb="FF000000"/>
        <rFont val="Calibri"/>
      </rPr>
      <t xml:space="preserve">
</t>
    </r>
    <r>
      <rPr>
        <sz val="11"/>
        <color rgb="FF006096"/>
        <rFont val="Roboto Condensed"/>
      </rPr>
      <t>0</t>
    </r>
    <r>
      <rPr>
        <sz val="11"/>
        <color rgb="FF006096"/>
        <rFont val="Roboto Condensed"/>
      </rPr>
      <t xml:space="preserve">
</t>
    </r>
  </si>
  <si>
    <t>4.3.4.19</t>
  </si>
  <si>
    <r>
      <rPr>
        <sz val="11"/>
        <rFont val="Calibri"/>
      </rPr>
      <t>Ensure rlogin daemon is not in use</t>
    </r>
  </si>
  <si>
    <r>
      <rPr>
        <sz val="11"/>
        <color rgb="FF000000"/>
        <rFont val="Calibri"/>
      </rPr>
      <t xml:space="preserve">In /etc/inetd.conf, comment out the </t>
    </r>
    <r>
      <rPr>
        <b/>
        <sz val="11"/>
        <color rgb="FF000000"/>
        <rFont val="Calibri"/>
      </rPr>
      <t>rlogin</t>
    </r>
    <r>
      <rPr>
        <sz val="11"/>
        <color rgb="FF000000"/>
        <rFont val="Calibri"/>
      </rPr>
      <t xml:space="preserve"> entry and refresh the inetd process:</t>
    </r>
    <r>
      <rPr>
        <sz val="11"/>
        <color rgb="FF000000"/>
        <rFont val="Calibri"/>
      </rPr>
      <t xml:space="preserve">
</t>
    </r>
    <r>
      <rPr>
        <sz val="11"/>
        <color rgb="FF006096"/>
        <rFont val="Roboto Condensed"/>
      </rPr>
      <t># /usr/sbin/chsubserver -r inetd -C /etc/inetd.conf -d  -v 'login' -p tcp6</t>
    </r>
    <r>
      <rPr>
        <sz val="11"/>
        <color rgb="FF006096"/>
        <rFont val="Roboto Condensed"/>
      </rPr>
      <t xml:space="preserve">
</t>
    </r>
    <r>
      <rPr>
        <sz val="11"/>
        <color rgb="FF006096"/>
        <rFont val="Roboto Condensed"/>
      </rPr>
      <t># /usr/bin/lssrc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</si>
  <si>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rlogin</t>
    </r>
    <r>
      <rPr>
        <sz val="11"/>
        <color rgb="FF000000"/>
        <rFont val="Calibri"/>
      </rPr>
      <t xml:space="preserve"> daemon when required. This service authenticates remote user logins.</t>
    </r>
  </si>
  <si>
    <r>
      <rPr>
        <sz val="11"/>
        <color rgb="FF000000"/>
        <rFont val="Calibri"/>
      </rPr>
      <t>From the command prompt, execute the following command:</t>
    </r>
    <r>
      <rPr>
        <sz val="11"/>
        <color rgb="FF000000"/>
        <rFont val="Calibri"/>
      </rPr>
      <t xml:space="preserve">
</t>
    </r>
    <r>
      <rPr>
        <sz val="11"/>
        <color rgb="FF006096"/>
        <rFont val="Roboto Condensed"/>
      </rPr>
      <t># /usr/bin/lssrc -s inetd -l | /usr/bin/grep '^rlogin'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</si>
  <si>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4.3.4.20</t>
  </si>
  <si>
    <r>
      <rPr>
        <sz val="11"/>
        <rFont val="Calibri"/>
      </rPr>
      <t>Ensure rquotad daemon is not in use</t>
    </r>
  </si>
  <si>
    <r>
      <rPr>
        <sz val="11"/>
        <color rgb="FF000000"/>
        <rFont val="Calibri"/>
      </rPr>
      <t xml:space="preserve">Use </t>
    </r>
    <r>
      <rPr>
        <b/>
        <sz val="11"/>
        <color rgb="FF000000"/>
        <rFont val="Calibri"/>
      </rPr>
      <t>chsubserver</t>
    </r>
    <r>
      <rPr>
        <sz val="11"/>
        <color rgb="FF000000"/>
        <rFont val="Calibri"/>
      </rPr>
      <t xml:space="preserve"> to disable this service in /etc/inetd.conf and if running, refresh </t>
    </r>
    <r>
      <rPr>
        <b/>
        <sz val="11"/>
        <color rgb="FF000000"/>
        <rFont val="Calibri"/>
      </rPr>
      <t>inetd</t>
    </r>
    <r>
      <rPr>
        <sz val="11"/>
        <color rgb="FF000000"/>
        <rFont val="Calibri"/>
      </rPr>
      <t>:</t>
    </r>
    <r>
      <rPr>
        <sz val="11"/>
        <color rgb="FF000000"/>
        <rFont val="Calibri"/>
      </rPr>
      <t xml:space="preserve">
</t>
    </r>
    <r>
      <rPr>
        <sz val="11"/>
        <color rgb="FF006096"/>
        <rFont val="Roboto Condensed"/>
      </rPr>
      <t>chsubserver -r inetd -C /etc/inetd.conf -d -v 'rquotad' -p 'udp'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</si>
  <si>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rquotad</t>
    </r>
    <r>
      <rPr>
        <sz val="11"/>
        <color rgb="FF000000"/>
        <rFont val="Calibri"/>
      </rPr>
      <t xml:space="preserve"> service when required. This allows NFS clients to enforce disk quotas on locally mounted filesystems.</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</si>
  <si>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"[[:blank:]]rquotad" | wc -l</t>
    </r>
    <r>
      <rPr>
        <sz val="11"/>
        <color rgb="FF006096"/>
        <rFont val="Roboto Condensed"/>
      </rPr>
      <t xml:space="preserve">
</t>
    </r>
    <r>
      <rPr>
        <sz val="11"/>
        <color rgb="FF000000"/>
        <rFont val="Calibri"/>
      </rPr>
      <t xml:space="preserve">
</t>
    </r>
    <r>
      <rPr>
        <sz val="11"/>
        <color rgb="FF000000"/>
        <rFont val="Calibri"/>
      </rPr>
      <t>The above command should yield:</t>
    </r>
    <r>
      <rPr>
        <sz val="11"/>
        <color rgb="FF000000"/>
        <rFont val="Calibri"/>
      </rPr>
      <t xml:space="preserve">
</t>
    </r>
    <r>
      <rPr>
        <sz val="11"/>
        <color rgb="FF006096"/>
        <rFont val="Roboto Condensed"/>
      </rPr>
      <t>0</t>
    </r>
    <r>
      <rPr>
        <sz val="11"/>
        <color rgb="FF006096"/>
        <rFont val="Roboto Condensed"/>
      </rPr>
      <t xml:space="preserve">
</t>
    </r>
  </si>
  <si>
    <t>4.3.4.21</t>
  </si>
  <si>
    <r>
      <rPr>
        <sz val="11"/>
        <rFont val="Calibri"/>
      </rPr>
      <t>Ensure rstatd daemon is not in use</t>
    </r>
  </si>
  <si>
    <r>
      <rPr>
        <sz val="11"/>
        <color rgb="FF000000"/>
        <rFont val="Calibri"/>
      </rPr>
      <t xml:space="preserve">In /etc/inetd.conf, comment out the </t>
    </r>
    <r>
      <rPr>
        <b/>
        <sz val="11"/>
        <color rgb="FF000000"/>
        <rFont val="Calibri"/>
      </rPr>
      <t>rstatd</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'rstatd' -p udp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</si>
  <si>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rstatd</t>
    </r>
    <r>
      <rPr>
        <sz val="11"/>
        <color rgb="FF000000"/>
        <rFont val="Calibri"/>
      </rPr>
      <t xml:space="preserve"> daemon. This service is used to provide kernel statistics and other monitorable parameters such as CPU usage, system uptime, network usage etc.</t>
    </r>
    <r>
      <rPr>
        <sz val="11"/>
        <color rgb="FF000000"/>
        <rFont val="Calibri"/>
      </rPr>
      <t xml:space="preserve">
</t>
    </r>
    <r>
      <rPr>
        <sz val="11"/>
        <color rgb="FF000000"/>
        <rFont val="Calibri"/>
      </rPr>
      <t>This service should be disabled if not explicitly required by performance monitoring software to collect statistics.</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</si>
  <si>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rstatd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</si>
  <si>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4.3.4.22</t>
  </si>
  <si>
    <r>
      <rPr>
        <sz val="11"/>
        <rFont val="Calibri"/>
      </rPr>
      <t>Ensure rsync daemon is not in use</t>
    </r>
  </si>
  <si>
    <r>
      <rPr>
        <sz val="11"/>
        <color rgb="FF000000"/>
        <rFont val="Calibri"/>
      </rPr>
      <t>Run the following command to remove the software:</t>
    </r>
    <r>
      <rPr>
        <sz val="11"/>
        <color rgb="FF000000"/>
        <rFont val="Calibri"/>
      </rPr>
      <t xml:space="preserve">
</t>
    </r>
    <r>
      <rPr>
        <sz val="11"/>
        <color rgb="FF006096"/>
        <rFont val="Roboto Condensed"/>
      </rPr>
      <t># /usr/sbin/installp -u rsync.rte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rsync.rte</t>
    </r>
    <r>
      <rPr>
        <sz val="11"/>
        <color rgb="FF000000"/>
        <rFont val="Calibri"/>
      </rPr>
      <t xml:space="preserve"> fileset is required as a dependency, or the </t>
    </r>
    <r>
      <rPr>
        <b/>
        <sz val="11"/>
        <color rgb="FF000000"/>
        <rFont val="Calibri"/>
      </rPr>
      <t>rsync</t>
    </r>
    <r>
      <rPr>
        <sz val="11"/>
        <color rgb="FF000000"/>
        <rFont val="Calibri"/>
      </rPr>
      <t xml:space="preserve"> client is required:</t>
    </r>
    <r>
      <rPr>
        <sz val="11"/>
        <color rgb="FF000000"/>
        <rFont val="Calibri"/>
      </rPr>
      <t xml:space="preserve">
</t>
    </r>
    <r>
      <rPr>
        <sz val="11"/>
        <color rgb="FF000000"/>
        <rFont val="Calibri"/>
      </rPr>
      <t xml:space="preserve">In </t>
    </r>
    <r>
      <rPr>
        <b/>
        <sz val="11"/>
        <color rgb="FF000000"/>
        <rFont val="Calibri"/>
      </rPr>
      <t>/etc/inetd.conf</t>
    </r>
    <r>
      <rPr>
        <sz val="11"/>
        <color rgb="FF000000"/>
        <rFont val="Calibri"/>
      </rPr>
      <t xml:space="preserve">, comment out the </t>
    </r>
    <r>
      <rPr>
        <b/>
        <sz val="11"/>
        <color rgb="FF000000"/>
        <rFont val="Calibri"/>
      </rPr>
      <t>rsync</t>
    </r>
    <r>
      <rPr>
        <sz val="11"/>
        <color rgb="FF000000"/>
        <rFont val="Calibri"/>
      </rPr>
      <t xml:space="preserve"> entry:</t>
    </r>
    <r>
      <rPr>
        <sz val="11"/>
        <color rgb="FF000000"/>
        <rFont val="Calibri"/>
      </rPr>
      <t xml:space="preserve">
</t>
    </r>
    <r>
      <rPr>
        <sz val="11"/>
        <color rgb="FF006096"/>
        <rFont val="Roboto Condensed"/>
      </rPr>
      <t>chsubserver -r inetd -C /etc/inetd.conf -d  -v 'rsync' -p 'tcp'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</si>
  <si>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daemon can be used to synchronize files between systems over network links.</t>
    </r>
  </si>
  <si>
    <r>
      <rPr>
        <sz val="11"/>
        <color rgb="FF000000"/>
        <rFont val="Calibri"/>
      </rPr>
      <t xml:space="preserve">The </t>
    </r>
    <r>
      <rPr>
        <b/>
        <sz val="11"/>
        <color rgb="FF000000"/>
        <rFont val="Calibri"/>
      </rPr>
      <t>rsync.rte</t>
    </r>
    <r>
      <rPr>
        <sz val="11"/>
        <color rgb="FF000000"/>
        <rFont val="Calibri"/>
      </rPr>
      <t xml:space="preserve"> fileset also provides the </t>
    </r>
    <r>
      <rPr>
        <b/>
        <sz val="11"/>
        <color rgb="FF000000"/>
        <rFont val="Calibri"/>
      </rPr>
      <t>rsync</t>
    </r>
    <r>
      <rPr>
        <sz val="11"/>
        <color rgb="FF000000"/>
        <rFont val="Calibri"/>
      </rPr>
      <t xml:space="preserve"> client. If the client is required, stop and disable the </t>
    </r>
    <r>
      <rPr>
        <b/>
        <sz val="11"/>
        <color rgb="FF000000"/>
        <rFont val="Calibri"/>
      </rPr>
      <t>rsync</t>
    </r>
    <r>
      <rPr>
        <sz val="11"/>
        <color rgb="FF000000"/>
        <rFont val="Calibri"/>
      </rPr>
      <t xml:space="preserve"> daemon and leave the fileset installed</t>
    </r>
  </si>
  <si>
    <r>
      <rPr>
        <sz val="11"/>
        <color rgb="FF000000"/>
        <rFont val="Calibri"/>
      </rPr>
      <t>From the command prompt, execute the following command:</t>
    </r>
    <r>
      <rPr>
        <sz val="11"/>
        <color rgb="FF000000"/>
        <rFont val="Calibri"/>
      </rPr>
      <t xml:space="preserve">
</t>
    </r>
    <r>
      <rPr>
        <sz val="11"/>
        <color rgb="FF006096"/>
        <rFont val="Roboto Condensed"/>
      </rPr>
      <t># /usr/bin/lssrc -s inetd -l | /usr/bin/grep rsync</t>
    </r>
    <r>
      <rPr>
        <sz val="11"/>
        <color rgb="FF006096"/>
        <rFont val="Roboto Condensed"/>
      </rPr>
      <t xml:space="preserve">
</t>
    </r>
    <r>
      <rPr>
        <sz val="11"/>
        <color rgb="FF000000"/>
        <rFont val="Calibri"/>
      </rPr>
      <t xml:space="preserve">
</t>
    </r>
    <r>
      <rPr>
        <sz val="11"/>
        <color rgb="FF000000"/>
        <rFont val="Calibri"/>
      </rPr>
      <t>No output should be returned</t>
    </r>
  </si>
  <si>
    <t>4.3.4.23</t>
  </si>
  <si>
    <r>
      <rPr>
        <sz val="11"/>
        <rFont val="Calibri"/>
      </rPr>
      <t>Ensure rusersd daemon is not in use</t>
    </r>
  </si>
  <si>
    <r>
      <rPr>
        <sz val="11"/>
        <color rgb="FF000000"/>
        <rFont val="Calibri"/>
      </rPr>
      <t>Use chsubserver to disable this service in /etc/inetd.conf:</t>
    </r>
    <r>
      <rPr>
        <sz val="11"/>
        <color rgb="FF000000"/>
        <rFont val="Calibri"/>
      </rPr>
      <t xml:space="preserve">
</t>
    </r>
    <r>
      <rPr>
        <sz val="11"/>
        <color rgb="FF006096"/>
        <rFont val="Roboto Condensed"/>
      </rPr>
      <t>chsubserver -r inetd -C /etc/inetd.conf -d -v 'rusersd' -p 'udp'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</si>
  <si>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rsusersd</t>
    </r>
    <r>
      <rPr>
        <sz val="11"/>
        <color rgb="FF000000"/>
        <rFont val="Calibri"/>
      </rPr>
      <t xml:space="preserve"> daemon when required. This service provides a list of current users active on a system.</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</si>
  <si>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"[[:blank:]]rusersd" | wc -l</t>
    </r>
    <r>
      <rPr>
        <sz val="11"/>
        <color rgb="FF006096"/>
        <rFont val="Roboto Condensed"/>
      </rPr>
      <t xml:space="preserve">
</t>
    </r>
    <r>
      <rPr>
        <sz val="11"/>
        <color rgb="FF000000"/>
        <rFont val="Calibri"/>
      </rPr>
      <t xml:space="preserve">
</t>
    </r>
    <r>
      <rPr>
        <sz val="11"/>
        <color rgb="FF000000"/>
        <rFont val="Calibri"/>
      </rPr>
      <t>The above command should yield:</t>
    </r>
    <r>
      <rPr>
        <sz val="11"/>
        <color rgb="FF000000"/>
        <rFont val="Calibri"/>
      </rPr>
      <t xml:space="preserve">
</t>
    </r>
    <r>
      <rPr>
        <sz val="11"/>
        <color rgb="FF006096"/>
        <rFont val="Roboto Condensed"/>
      </rPr>
      <t>0</t>
    </r>
    <r>
      <rPr>
        <sz val="11"/>
        <color rgb="FF006096"/>
        <rFont val="Roboto Condensed"/>
      </rPr>
      <t xml:space="preserve">
</t>
    </r>
  </si>
  <si>
    <t>4.3.4.24</t>
  </si>
  <si>
    <r>
      <rPr>
        <sz val="11"/>
        <rFont val="Calibri"/>
      </rPr>
      <t>Ensure rwalld daemon is not in use</t>
    </r>
  </si>
  <si>
    <r>
      <rPr>
        <sz val="11"/>
        <color rgb="FF000000"/>
        <rFont val="Calibri"/>
      </rPr>
      <t>Use chsubserver to disable this service in /etc/inetd.conf:</t>
    </r>
    <r>
      <rPr>
        <sz val="11"/>
        <color rgb="FF000000"/>
        <rFont val="Calibri"/>
      </rPr>
      <t xml:space="preserve">
</t>
    </r>
    <r>
      <rPr>
        <sz val="11"/>
        <color rgb="FF006096"/>
        <rFont val="Roboto Condensed"/>
      </rPr>
      <t>chsubserver -r inetd -C /etc/inetd.conf -d -v 'rwalld' -p 'udp'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</si>
  <si>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 xml:space="preserve">rwalld </t>
    </r>
    <r>
      <rPr>
        <sz val="11"/>
        <color rgb="FF000000"/>
        <rFont val="Calibri"/>
      </rPr>
      <t>daemon when required. This service allows remote users to broadcast system wide messages.</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</si>
  <si>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"[[:blank:]]rwalld" | wc -l</t>
    </r>
    <r>
      <rPr>
        <sz val="11"/>
        <color rgb="FF006096"/>
        <rFont val="Roboto Condensed"/>
      </rPr>
      <t xml:space="preserve">
</t>
    </r>
    <r>
      <rPr>
        <sz val="11"/>
        <color rgb="FF000000"/>
        <rFont val="Calibri"/>
      </rPr>
      <t xml:space="preserve">
</t>
    </r>
    <r>
      <rPr>
        <sz val="11"/>
        <color rgb="FF000000"/>
        <rFont val="Calibri"/>
      </rPr>
      <t>The above command should yield:</t>
    </r>
    <r>
      <rPr>
        <sz val="11"/>
        <color rgb="FF000000"/>
        <rFont val="Calibri"/>
      </rPr>
      <t xml:space="preserve">
</t>
    </r>
    <r>
      <rPr>
        <sz val="11"/>
        <color rgb="FF006096"/>
        <rFont val="Roboto Condensed"/>
      </rPr>
      <t>0</t>
    </r>
    <r>
      <rPr>
        <sz val="11"/>
        <color rgb="FF006096"/>
        <rFont val="Roboto Condensed"/>
      </rPr>
      <t xml:space="preserve">
</t>
    </r>
  </si>
  <si>
    <t>4.3.4.25</t>
  </si>
  <si>
    <r>
      <rPr>
        <sz val="11"/>
        <rFont val="Calibri"/>
      </rPr>
      <t>Ensure shell daemon is not in use</t>
    </r>
  </si>
  <si>
    <r>
      <rPr>
        <sz val="11"/>
        <color rgb="FF000000"/>
        <rFont val="Calibri"/>
      </rPr>
      <t xml:space="preserve">Use </t>
    </r>
    <r>
      <rPr>
        <b/>
        <sz val="11"/>
        <color rgb="FF000000"/>
        <rFont val="Calibri"/>
      </rPr>
      <t>chsubserver</t>
    </r>
    <r>
      <rPr>
        <sz val="11"/>
        <color rgb="FF000000"/>
        <rFont val="Calibri"/>
      </rPr>
      <t xml:space="preserve"> to disable this service in </t>
    </r>
    <r>
      <rPr>
        <b/>
        <sz val="11"/>
        <color rgb="FF000000"/>
        <rFont val="Calibri"/>
      </rPr>
      <t>/etc/inetd.conf</t>
    </r>
    <r>
      <rPr>
        <sz val="11"/>
        <color rgb="FF000000"/>
        <rFont val="Calibri"/>
      </rPr>
      <t>:</t>
    </r>
    <r>
      <rPr>
        <sz val="11"/>
        <color rgb="FF000000"/>
        <rFont val="Calibri"/>
      </rPr>
      <t xml:space="preserve">
</t>
    </r>
    <r>
      <rPr>
        <sz val="11"/>
        <color rgb="FF006096"/>
        <rFont val="Roboto Condensed"/>
      </rPr>
      <t>chsubserver -r inetd -C /etc/inetd.conf -d -v 'shell' -p 'tcp6'</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</si>
  <si>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rshd</t>
    </r>
    <r>
      <rPr>
        <sz val="11"/>
        <color rgb="FF000000"/>
        <rFont val="Calibri"/>
      </rPr>
      <t xml:space="preserve"> daemon when required. This daemon executes a command from a remote system.</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</si>
  <si>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"[[:blank:]]shell" | wc -l</t>
    </r>
    <r>
      <rPr>
        <sz val="11"/>
        <color rgb="FF006096"/>
        <rFont val="Roboto Condensed"/>
      </rPr>
      <t xml:space="preserve">
</t>
    </r>
    <r>
      <rPr>
        <sz val="11"/>
        <color rgb="FF000000"/>
        <rFont val="Calibri"/>
      </rPr>
      <t xml:space="preserve">
</t>
    </r>
    <r>
      <rPr>
        <sz val="11"/>
        <color rgb="FF000000"/>
        <rFont val="Calibri"/>
      </rPr>
      <t>The above command should yield:</t>
    </r>
    <r>
      <rPr>
        <sz val="11"/>
        <color rgb="FF000000"/>
        <rFont val="Calibri"/>
      </rPr>
      <t xml:space="preserve">
</t>
    </r>
    <r>
      <rPr>
        <sz val="11"/>
        <color rgb="FF006096"/>
        <rFont val="Roboto Condensed"/>
      </rPr>
      <t>0</t>
    </r>
    <r>
      <rPr>
        <sz val="11"/>
        <color rgb="FF006096"/>
        <rFont val="Roboto Condensed"/>
      </rPr>
      <t xml:space="preserve">
</t>
    </r>
  </si>
  <si>
    <t>4.3.4.26</t>
  </si>
  <si>
    <r>
      <rPr>
        <sz val="11"/>
        <rFont val="Calibri"/>
      </rPr>
      <t>Ensure sprayd daemon is not in use</t>
    </r>
  </si>
  <si>
    <r>
      <rPr>
        <sz val="11"/>
        <color rgb="FF000000"/>
        <rFont val="Calibri"/>
      </rPr>
      <t xml:space="preserve">In /etc/inetd.conf, comment out the </t>
    </r>
    <r>
      <rPr>
        <b/>
        <sz val="11"/>
        <color rgb="FF000000"/>
        <rFont val="Calibri"/>
      </rPr>
      <t>sprayd</t>
    </r>
    <r>
      <rPr>
        <sz val="11"/>
        <color rgb="FF000000"/>
        <rFont val="Calibri"/>
      </rPr>
      <t xml:space="preserve"> entry and refresh the inetd process:</t>
    </r>
    <r>
      <rPr>
        <sz val="11"/>
        <color rgb="FF000000"/>
        <rFont val="Calibri"/>
      </rPr>
      <t xml:space="preserve">
</t>
    </r>
    <r>
      <rPr>
        <sz val="11"/>
        <color rgb="FF006096"/>
        <rFont val="Roboto Condensed"/>
      </rPr>
      <t>chsubserver -r inetd -C /etc/inetd.conf -d  -v 'sprayd' -p udp</t>
    </r>
    <r>
      <rPr>
        <sz val="11"/>
        <color rgb="FF006096"/>
        <rFont val="Roboto Condensed"/>
      </rPr>
      <t xml:space="preserve">
</t>
    </r>
    <r>
      <rPr>
        <sz val="11"/>
        <color rgb="FF006096"/>
        <rFont val="Roboto Condensed"/>
      </rPr>
      <t>lssrc -s inetd &amp;&amp; refresh -s inetd</t>
    </r>
    <r>
      <rPr>
        <sz val="11"/>
        <color rgb="FF006096"/>
        <rFont val="Roboto Condensed"/>
      </rPr>
      <t xml:space="preserve">
</t>
    </r>
  </si>
  <si>
    <r>
      <rPr>
        <sz val="11"/>
        <color rgb="FF000000"/>
        <rFont val="Calibri"/>
      </rPr>
      <t xml:space="preserve">This entry starts the </t>
    </r>
    <r>
      <rPr>
        <b/>
        <sz val="11"/>
        <color rgb="FF000000"/>
        <rFont val="Calibri"/>
      </rPr>
      <t>sprayd</t>
    </r>
    <r>
      <rPr>
        <sz val="11"/>
        <color rgb="FF000000"/>
        <rFont val="Calibri"/>
      </rPr>
      <t xml:space="preserve"> daemon when required. This service is used as a tool to generate UDP packets for testing and diagnosing network problems.</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</si>
  <si>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sprayd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</si>
  <si>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4.3.4.27</t>
  </si>
  <si>
    <r>
      <rPr>
        <sz val="11"/>
        <rFont val="Calibri"/>
      </rPr>
      <t>Ensure talk daemon is not in use</t>
    </r>
  </si>
  <si>
    <r>
      <rPr>
        <sz val="11"/>
        <color rgb="FF000000"/>
        <rFont val="Calibri"/>
      </rPr>
      <t>Use chsubserver to disable this service in /etc/inetd.conf:</t>
    </r>
    <r>
      <rPr>
        <sz val="11"/>
        <color rgb="FF000000"/>
        <rFont val="Calibri"/>
      </rPr>
      <t xml:space="preserve">
</t>
    </r>
    <r>
      <rPr>
        <sz val="11"/>
        <color rgb="FF006096"/>
        <rFont val="Roboto Condensed"/>
      </rPr>
      <t>chsubserver -r inetd -C /etc/inetd.conf -d -v 'talk' -p 'udp'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</si>
  <si>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talkd</t>
    </r>
    <r>
      <rPr>
        <sz val="11"/>
        <color rgb="FF000000"/>
        <rFont val="Calibri"/>
      </rPr>
      <t xml:space="preserve"> daemon when required. This service establishes a two-way communication link between two users, either locally or remotely.</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</si>
  <si>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"[[:blank:]]talk" | wc -l</t>
    </r>
    <r>
      <rPr>
        <sz val="11"/>
        <color rgb="FF006096"/>
        <rFont val="Roboto Condensed"/>
      </rPr>
      <t xml:space="preserve">
</t>
    </r>
    <r>
      <rPr>
        <sz val="11"/>
        <color rgb="FF000000"/>
        <rFont val="Calibri"/>
      </rPr>
      <t xml:space="preserve">
</t>
    </r>
    <r>
      <rPr>
        <sz val="11"/>
        <color rgb="FF000000"/>
        <rFont val="Calibri"/>
      </rPr>
      <t>The above command should yield:</t>
    </r>
    <r>
      <rPr>
        <sz val="11"/>
        <color rgb="FF000000"/>
        <rFont val="Calibri"/>
      </rPr>
      <t xml:space="preserve">
</t>
    </r>
    <r>
      <rPr>
        <sz val="11"/>
        <color rgb="FF006096"/>
        <rFont val="Roboto Condensed"/>
      </rPr>
      <t>0</t>
    </r>
    <r>
      <rPr>
        <sz val="11"/>
        <color rgb="FF006096"/>
        <rFont val="Roboto Condensed"/>
      </rPr>
      <t xml:space="preserve">
</t>
    </r>
  </si>
  <si>
    <t>4.3.4.28</t>
  </si>
  <si>
    <r>
      <rPr>
        <sz val="11"/>
        <rFont val="Calibri"/>
      </rPr>
      <t>Ensure telnetd daemon is not in use</t>
    </r>
  </si>
  <si>
    <r>
      <rPr>
        <sz val="11"/>
        <color rgb="FF000000"/>
        <rFont val="Calibri"/>
      </rPr>
      <t xml:space="preserve">In </t>
    </r>
    <r>
      <rPr>
        <b/>
        <sz val="11"/>
        <color rgb="FF000000"/>
        <rFont val="Calibri"/>
      </rPr>
      <t>/etc/inetd.conf</t>
    </r>
    <r>
      <rPr>
        <sz val="11"/>
        <color rgb="FF000000"/>
        <rFont val="Calibri"/>
      </rPr>
      <t xml:space="preserve">, comment out the </t>
    </r>
    <r>
      <rPr>
        <b/>
        <sz val="11"/>
        <color rgb="FF000000"/>
        <rFont val="Calibri"/>
      </rPr>
      <t xml:space="preserve">telnet </t>
    </r>
    <r>
      <rPr>
        <sz val="11"/>
        <color rgb="FF000000"/>
        <rFont val="Calibri"/>
      </rPr>
      <t>entry:</t>
    </r>
    <r>
      <rPr>
        <sz val="11"/>
        <color rgb="FF000000"/>
        <rFont val="Calibri"/>
      </rPr>
      <t xml:space="preserve">
</t>
    </r>
    <r>
      <rPr>
        <sz val="11"/>
        <color rgb="FF006096"/>
        <rFont val="Roboto Condensed"/>
      </rPr>
      <t>chsubserver -r inetd -C /etc/inetd.conf -d  -v 'telnet' -p 'tcp6'</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</si>
  <si>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The recommendation is that telnet is disabled and OpenSSH is used as a replacement mechanism.</t>
    </r>
    <r>
      <rPr>
        <sz val="11"/>
        <color rgb="FF000000"/>
        <rFont val="Calibri"/>
      </rPr>
      <t xml:space="preserve">
</t>
    </r>
    <r>
      <rPr>
        <sz val="11"/>
        <color rgb="FF000000"/>
        <rFont val="Calibri"/>
      </rPr>
      <t xml:space="preserve">This entry starts the </t>
    </r>
    <r>
      <rPr>
        <b/>
        <sz val="11"/>
        <color rgb="FF000000"/>
        <rFont val="Calibri"/>
      </rPr>
      <t>telnetd</t>
    </r>
    <r>
      <rPr>
        <sz val="11"/>
        <color rgb="FF000000"/>
        <rFont val="Calibri"/>
      </rPr>
      <t xml:space="preserve"> daemon when required. This provides a protocol for command line access from a remote machine.</t>
    </r>
  </si>
  <si>
    <r>
      <rPr>
        <sz val="11"/>
        <color rgb="FF000000"/>
        <rFont val="Calibri"/>
      </rPr>
      <t xml:space="preserve">When OpenSSH is not available other steps should be examined, e.g., a bastion hosted environment where OpenSSH is used to get to the bastion host and then telnet from bastion to </t>
    </r>
    <r>
      <rPr>
        <b/>
        <sz val="11"/>
        <color rgb="FF000000"/>
        <rFont val="Calibri"/>
      </rPr>
      <t>telnet-only</t>
    </r>
    <r>
      <rPr>
        <sz val="11"/>
        <color rgb="FF000000"/>
        <rFont val="Calibri"/>
      </rPr>
      <t xml:space="preserve"> server.</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</si>
  <si>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telnet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</si>
  <si>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4.3.4.29</t>
  </si>
  <si>
    <r>
      <rPr>
        <sz val="11"/>
        <rFont val="Calibri"/>
      </rPr>
      <t>Ensure tftpd daemon is not in use</t>
    </r>
  </si>
  <si>
    <r>
      <rPr>
        <sz val="11"/>
        <color rgb="FF000000"/>
        <rFont val="Calibri"/>
      </rPr>
      <t>Use chsubserver to disable this service in /etc/inetd.conf:</t>
    </r>
    <r>
      <rPr>
        <sz val="11"/>
        <color rgb="FF000000"/>
        <rFont val="Calibri"/>
      </rPr>
      <t xml:space="preserve">
</t>
    </r>
    <r>
      <rPr>
        <sz val="11"/>
        <color rgb="FF006096"/>
        <rFont val="Roboto Condensed"/>
      </rPr>
      <t>chsubserver -r inetd -C /etc/inetd.conf -d -v 'tftp' -p 'udp6'</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</si>
  <si>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tftp</t>
    </r>
    <r>
      <rPr>
        <sz val="11"/>
        <color rgb="FF000000"/>
        <rFont val="Calibri"/>
      </rPr>
      <t xml:space="preserve"> service when required.</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</si>
  <si>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"[[:blank:]]tftp" | wc -l</t>
    </r>
    <r>
      <rPr>
        <sz val="11"/>
        <color rgb="FF006096"/>
        <rFont val="Roboto Condensed"/>
      </rPr>
      <t xml:space="preserve">
</t>
    </r>
    <r>
      <rPr>
        <sz val="11"/>
        <color rgb="FF000000"/>
        <rFont val="Calibri"/>
      </rPr>
      <t xml:space="preserve">
</t>
    </r>
    <r>
      <rPr>
        <sz val="11"/>
        <color rgb="FF000000"/>
        <rFont val="Calibri"/>
      </rPr>
      <t>The above command should yield:</t>
    </r>
    <r>
      <rPr>
        <sz val="11"/>
        <color rgb="FF000000"/>
        <rFont val="Calibri"/>
      </rPr>
      <t xml:space="preserve">
</t>
    </r>
    <r>
      <rPr>
        <sz val="11"/>
        <color rgb="FF006096"/>
        <rFont val="Roboto Condensed"/>
      </rPr>
      <t>0</t>
    </r>
    <r>
      <rPr>
        <sz val="11"/>
        <color rgb="FF006096"/>
        <rFont val="Roboto Condensed"/>
      </rPr>
      <t xml:space="preserve">
</t>
    </r>
  </si>
  <si>
    <t>4.3.4.30</t>
  </si>
  <si>
    <r>
      <rPr>
        <sz val="11"/>
        <rFont val="Calibri"/>
      </rPr>
      <t>Ensure time daemon is not in use</t>
    </r>
  </si>
  <si>
    <r>
      <rPr>
        <sz val="11"/>
        <color rgb="FF000000"/>
        <rFont val="Calibri"/>
      </rPr>
      <t>Use chsubserver to disable this service in /etc/inetd.conf:</t>
    </r>
    <r>
      <rPr>
        <sz val="11"/>
        <color rgb="FF000000"/>
        <rFont val="Calibri"/>
      </rPr>
      <t xml:space="preserve">
</t>
    </r>
    <r>
      <rPr>
        <sz val="11"/>
        <color rgb="FF006096"/>
        <rFont val="Roboto Condensed"/>
      </rPr>
      <t>chsubserver -r inetd -C /etc/inetd.conf -d -v 'time' -p 'tcp'</t>
    </r>
    <r>
      <rPr>
        <sz val="11"/>
        <color rgb="FF006096"/>
        <rFont val="Roboto Condensed"/>
      </rPr>
      <t xml:space="preserve">
</t>
    </r>
    <r>
      <rPr>
        <sz val="11"/>
        <color rgb="FF006096"/>
        <rFont val="Roboto Condensed"/>
      </rPr>
      <t>chsubserver -r inetd -C /etc/inetd.conf -d -v 'time' -p 'udp'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</si>
  <si>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time</t>
    </r>
    <r>
      <rPr>
        <sz val="11"/>
        <color rgb="FF000000"/>
        <rFont val="Calibri"/>
      </rPr>
      <t xml:space="preserve"> service when required. This service can be used to synchronize system clocks.</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</si>
  <si>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"[[:blank:]]time" | wc -l</t>
    </r>
    <r>
      <rPr>
        <sz val="11"/>
        <color rgb="FF006096"/>
        <rFont val="Roboto Condensed"/>
      </rPr>
      <t xml:space="preserve">
</t>
    </r>
    <r>
      <rPr>
        <sz val="11"/>
        <color rgb="FF000000"/>
        <rFont val="Calibri"/>
      </rPr>
      <t xml:space="preserve">
</t>
    </r>
    <r>
      <rPr>
        <sz val="11"/>
        <color rgb="FF000000"/>
        <rFont val="Calibri"/>
      </rPr>
      <t>The above command should yield:</t>
    </r>
    <r>
      <rPr>
        <sz val="11"/>
        <color rgb="FF000000"/>
        <rFont val="Calibri"/>
      </rPr>
      <t xml:space="preserve">
</t>
    </r>
    <r>
      <rPr>
        <sz val="11"/>
        <color rgb="FF006096"/>
        <rFont val="Roboto Condensed"/>
      </rPr>
      <t>0</t>
    </r>
    <r>
      <rPr>
        <sz val="11"/>
        <color rgb="FF006096"/>
        <rFont val="Roboto Condensed"/>
      </rPr>
      <t xml:space="preserve">
</t>
    </r>
  </si>
  <si>
    <t>4.3.4.31</t>
  </si>
  <si>
    <r>
      <rPr>
        <sz val="11"/>
        <rFont val="Calibri"/>
      </rPr>
      <t>Ensure uucp daemon is not in use</t>
    </r>
  </si>
  <si>
    <r>
      <rPr>
        <sz val="11"/>
        <color rgb="FF000000"/>
        <rFont val="Calibri"/>
      </rPr>
      <t>Use chsubserver to disable this service in /etc/inetd.conf:</t>
    </r>
    <r>
      <rPr>
        <sz val="11"/>
        <color rgb="FF000000"/>
        <rFont val="Calibri"/>
      </rPr>
      <t xml:space="preserve">
</t>
    </r>
    <r>
      <rPr>
        <sz val="11"/>
        <color rgb="FF006096"/>
        <rFont val="Roboto Condensed"/>
      </rPr>
      <t>chsubserver -r inetd -C /etc/inetd.conf -d -v 'uucp' -p 'tcp'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</si>
  <si>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uucp</t>
    </r>
    <r>
      <rPr>
        <sz val="11"/>
        <color rgb="FF000000"/>
        <rFont val="Calibri"/>
      </rPr>
      <t xml:space="preserve"> service when required. This service facilitates file copying between networked servers.</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</si>
  <si>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"[[:blank:]]uucp" | wc -l</t>
    </r>
    <r>
      <rPr>
        <sz val="11"/>
        <color rgb="FF006096"/>
        <rFont val="Roboto Condensed"/>
      </rPr>
      <t xml:space="preserve">
</t>
    </r>
    <r>
      <rPr>
        <sz val="11"/>
        <color rgb="FF000000"/>
        <rFont val="Calibri"/>
      </rPr>
      <t xml:space="preserve">
</t>
    </r>
    <r>
      <rPr>
        <sz val="11"/>
        <color rgb="FF000000"/>
        <rFont val="Calibri"/>
      </rPr>
      <t>The above command should yield:</t>
    </r>
    <r>
      <rPr>
        <sz val="11"/>
        <color rgb="FF000000"/>
        <rFont val="Calibri"/>
      </rPr>
      <t xml:space="preserve">
</t>
    </r>
    <r>
      <rPr>
        <sz val="11"/>
        <color rgb="FF006096"/>
        <rFont val="Roboto Condensed"/>
      </rPr>
      <t>0</t>
    </r>
    <r>
      <rPr>
        <sz val="11"/>
        <color rgb="FF006096"/>
        <rFont val="Roboto Condensed"/>
      </rPr>
      <t xml:space="preserve">
</t>
    </r>
  </si>
  <si>
    <t>4.3.4.32</t>
  </si>
  <si>
    <r>
      <rPr>
        <sz val="11"/>
        <rFont val="Calibri"/>
      </rPr>
      <t>Ensure xmquery daemon is not in use</t>
    </r>
  </si>
  <si>
    <r>
      <rPr>
        <sz val="11"/>
        <color rgb="FF000000"/>
        <rFont val="Calibri"/>
      </rPr>
      <t>Use chsubserver to disable this service in /etc/inetd.conf:</t>
    </r>
    <r>
      <rPr>
        <sz val="11"/>
        <color rgb="FF000000"/>
        <rFont val="Calibri"/>
      </rPr>
      <t xml:space="preserve">
</t>
    </r>
    <r>
      <rPr>
        <sz val="11"/>
        <color rgb="FF006096"/>
        <rFont val="Roboto Condensed"/>
      </rPr>
      <t>chsubserver -r inetd -C /etc/inetd.conf -d -v 'xmquery' -p 'udp'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</si>
  <si>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xmquery</t>
    </r>
    <r>
      <rPr>
        <sz val="11"/>
        <color rgb="FF000000"/>
        <rFont val="Calibri"/>
      </rPr>
      <t xml:space="preserve"> daemon when required.</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</si>
  <si>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"[[:blank:]]xmquery" | wc -l</t>
    </r>
    <r>
      <rPr>
        <sz val="11"/>
        <color rgb="FF006096"/>
        <rFont val="Roboto Condensed"/>
      </rPr>
      <t xml:space="preserve">
</t>
    </r>
    <r>
      <rPr>
        <sz val="11"/>
        <color rgb="FF000000"/>
        <rFont val="Calibri"/>
      </rPr>
      <t xml:space="preserve">
</t>
    </r>
    <r>
      <rPr>
        <sz val="11"/>
        <color rgb="FF000000"/>
        <rFont val="Calibri"/>
      </rPr>
      <t>The above command should yield:</t>
    </r>
    <r>
      <rPr>
        <sz val="11"/>
        <color rgb="FF000000"/>
        <rFont val="Calibri"/>
      </rPr>
      <t xml:space="preserve">
</t>
    </r>
    <r>
      <rPr>
        <sz val="11"/>
        <color rgb="FF006096"/>
        <rFont val="Roboto Condensed"/>
      </rPr>
      <t>0</t>
    </r>
    <r>
      <rPr>
        <sz val="11"/>
        <color rgb="FF006096"/>
        <rFont val="Roboto Condensed"/>
      </rPr>
      <t xml:space="preserve">
</t>
    </r>
  </si>
  <si>
    <t>Configure Network Filesystem (NFS)</t>
  </si>
  <si>
    <t>4.4.1.1</t>
  </si>
  <si>
    <r>
      <rPr>
        <sz val="11"/>
        <rFont val="Calibri"/>
      </rPr>
      <t>Ensure NFS client mounts are disabled in /etc/filesystems</t>
    </r>
  </si>
  <si>
    <r>
      <rPr>
        <sz val="11"/>
        <color rgb="FF000000"/>
        <rFont val="Calibri"/>
      </rPr>
      <t>Ensure that there are no current NFS client mounts:</t>
    </r>
    <r>
      <rPr>
        <sz val="11"/>
        <color rgb="FF000000"/>
        <rFont val="Calibri"/>
      </rPr>
      <t xml:space="preserve">
</t>
    </r>
    <r>
      <rPr>
        <sz val="11"/>
        <color rgb="FF006096"/>
        <rFont val="Roboto Condensed"/>
      </rPr>
      <t>mount |grep "nfs"</t>
    </r>
    <r>
      <rPr>
        <sz val="11"/>
        <color rgb="FF006096"/>
        <rFont val="Roboto Condensed"/>
      </rPr>
      <t xml:space="preserve">
</t>
    </r>
    <r>
      <rPr>
        <sz val="11"/>
        <color rgb="FF006096"/>
        <rFont val="Roboto Condensed"/>
      </rPr>
      <t>cat /etc/filesystems |grep "nfs"</t>
    </r>
    <r>
      <rPr>
        <sz val="11"/>
        <color rgb="FF006096"/>
        <rFont val="Roboto Condensed"/>
      </rPr>
      <t xml:space="preserve">
</t>
    </r>
    <r>
      <rPr>
        <sz val="11"/>
        <color rgb="FF000000"/>
        <rFont val="Calibri"/>
      </rPr>
      <t xml:space="preserve">
</t>
    </r>
    <r>
      <rPr>
        <sz val="11"/>
        <color rgb="FF000000"/>
        <rFont val="Calibri"/>
      </rPr>
      <t>The above commands should yield no output.</t>
    </r>
    <r>
      <rPr>
        <sz val="11"/>
        <color rgb="FF000000"/>
        <rFont val="Calibri"/>
      </rPr>
      <t xml:space="preserve">
</t>
    </r>
    <r>
      <rPr>
        <sz val="11"/>
        <color rgb="FF000000"/>
        <rFont val="Calibri"/>
      </rPr>
      <t>Stop NFS services:</t>
    </r>
    <r>
      <rPr>
        <sz val="11"/>
        <color rgb="FF000000"/>
        <rFont val="Calibri"/>
      </rPr>
      <t xml:space="preserve">
</t>
    </r>
    <r>
      <rPr>
        <sz val="11"/>
        <color rgb="FF006096"/>
        <rFont val="Roboto Condensed"/>
      </rPr>
      <t>stopsrc -g nfs</t>
    </r>
    <r>
      <rPr>
        <sz val="11"/>
        <color rgb="FF006096"/>
        <rFont val="Roboto Condensed"/>
      </rPr>
      <t xml:space="preserve">
</t>
    </r>
  </si>
  <si>
    <r>
      <rPr>
        <sz val="11"/>
        <color rgb="FF000000"/>
        <rFont val="Calibri"/>
      </rPr>
      <t>Disable automated mount of remote NFS shares.</t>
    </r>
  </si>
  <si>
    <r>
      <rPr>
        <sz val="11"/>
        <color rgb="FF000000"/>
        <rFont val="Calibri"/>
      </rPr>
      <t xml:space="preserve">The use of NFS mounts is discouraged. The only expected use of NFS is when used in combination with a </t>
    </r>
    <r>
      <rPr>
        <b/>
        <sz val="11"/>
        <color rgb="FF000000"/>
        <rFont val="Calibri"/>
      </rPr>
      <t>NIM</t>
    </r>
    <r>
      <rPr>
        <sz val="11"/>
        <color rgb="FF000000"/>
        <rFont val="Calibri"/>
      </rPr>
      <t xml:space="preserve"> server for system maintenance.</t>
    </r>
  </si>
  <si>
    <r>
      <rPr>
        <sz val="11"/>
        <color rgb="FF000000"/>
        <rFont val="Calibri"/>
      </rPr>
      <t>Ensure that no NFS mounts are part of the standard mounts:</t>
    </r>
    <r>
      <rPr>
        <sz val="11"/>
        <color rgb="FF000000"/>
        <rFont val="Calibri"/>
      </rPr>
      <t xml:space="preserve">
</t>
    </r>
    <r>
      <rPr>
        <sz val="11"/>
        <color rgb="FF006096"/>
        <rFont val="Roboto Condensed"/>
      </rPr>
      <t>/usr/bin/grep -p nfs /etc/filesystems</t>
    </r>
    <r>
      <rPr>
        <sz val="11"/>
        <color rgb="FF006096"/>
        <rFont val="Roboto Condensed"/>
      </rPr>
      <t xml:space="preserve">
</t>
    </r>
    <r>
      <rPr>
        <sz val="11"/>
        <color rgb="FF000000"/>
        <rFont val="Calibri"/>
      </rPr>
      <t xml:space="preserve">
</t>
    </r>
    <r>
      <rPr>
        <sz val="11"/>
        <color rgb="FF000000"/>
        <rFont val="Calibri"/>
      </rPr>
      <t>The above command should yield no output.</t>
    </r>
  </si>
  <si>
    <r>
      <rPr>
        <sz val="11"/>
        <color rgb="FF000000"/>
        <rFont val="Calibri"/>
      </rPr>
      <t>No pre-defined mounts</t>
    </r>
  </si>
  <si>
    <t>4.4.1.2</t>
  </si>
  <si>
    <r>
      <rPr>
        <sz val="11"/>
        <rFont val="Calibri"/>
      </rPr>
      <t>Ensure NFS server services are not in use</t>
    </r>
  </si>
  <si>
    <r>
      <rPr>
        <sz val="11"/>
        <color rgb="FF000000"/>
        <rFont val="Calibri"/>
      </rPr>
      <t>Ensure that there are no current NFS exports:</t>
    </r>
    <r>
      <rPr>
        <sz val="11"/>
        <color rgb="FF000000"/>
        <rFont val="Calibri"/>
      </rPr>
      <t xml:space="preserve">
</t>
    </r>
    <r>
      <rPr>
        <sz val="11"/>
        <color rgb="FF006096"/>
        <rFont val="Roboto Condensed"/>
      </rPr>
      <t>cat /etc/exports</t>
    </r>
    <r>
      <rPr>
        <sz val="11"/>
        <color rgb="FF006096"/>
        <rFont val="Roboto Condensed"/>
      </rPr>
      <t xml:space="preserve">
</t>
    </r>
    <r>
      <rPr>
        <sz val="11"/>
        <color rgb="FF000000"/>
        <rFont val="Calibri"/>
      </rPr>
      <t xml:space="preserve">
</t>
    </r>
    <r>
      <rPr>
        <sz val="11"/>
        <color rgb="FF000000"/>
        <rFont val="Calibri"/>
      </rPr>
      <t>The above command should yield no output. Or the file should not exist.</t>
    </r>
    <r>
      <rPr>
        <sz val="11"/>
        <color rgb="FF000000"/>
        <rFont val="Calibri"/>
      </rPr>
      <t xml:space="preserve">
</t>
    </r>
    <r>
      <rPr>
        <sz val="11"/>
        <color rgb="FF000000"/>
        <rFont val="Calibri"/>
      </rPr>
      <t>De-install the NFS sever software:</t>
    </r>
    <r>
      <rPr>
        <sz val="11"/>
        <color rgb="FF000000"/>
        <rFont val="Calibri"/>
      </rPr>
      <t xml:space="preserve">
</t>
    </r>
    <r>
      <rPr>
        <sz val="11"/>
        <color rgb="FF006096"/>
        <rFont val="Roboto Condensed"/>
      </rPr>
      <t>installp -u bos.net.nfs.server</t>
    </r>
    <r>
      <rPr>
        <sz val="11"/>
        <color rgb="FF006096"/>
        <rFont val="Roboto Condensed"/>
      </rPr>
      <t xml:space="preserve">
</t>
    </r>
    <r>
      <rPr>
        <sz val="11"/>
        <color rgb="FF000000"/>
        <rFont val="Calibri"/>
      </rPr>
      <t xml:space="preserve">
</t>
    </r>
    <r>
      <rPr>
        <sz val="11"/>
        <color rgb="FF000000"/>
        <rFont val="Calibri"/>
      </rPr>
      <t xml:space="preserve">If there was an empty </t>
    </r>
    <r>
      <rPr>
        <b/>
        <sz val="11"/>
        <color rgb="FF000000"/>
        <rFont val="Calibri"/>
      </rPr>
      <t>/etc/exports</t>
    </r>
    <r>
      <rPr>
        <sz val="11"/>
        <color rgb="FF000000"/>
        <rFont val="Calibri"/>
      </rPr>
      <t xml:space="preserve"> file, remove it:</t>
    </r>
    <r>
      <rPr>
        <sz val="11"/>
        <color rgb="FF000000"/>
        <rFont val="Calibri"/>
      </rPr>
      <t xml:space="preserve">
</t>
    </r>
    <r>
      <rPr>
        <sz val="11"/>
        <color rgb="FF006096"/>
        <rFont val="Roboto Condensed"/>
      </rPr>
      <t>rm /etc/exports</t>
    </r>
    <r>
      <rPr>
        <sz val="11"/>
        <color rgb="FF006096"/>
        <rFont val="Roboto Condensed"/>
      </rPr>
      <t xml:space="preserve">
</t>
    </r>
  </si>
  <si>
    <r>
      <rPr>
        <sz val="11"/>
        <color rgb="FF000000"/>
        <rFont val="Calibri"/>
      </rPr>
      <t xml:space="preserve">De-install NFS server if the server does not act as an NFS server to remote clients. An </t>
    </r>
    <r>
      <rPr>
        <i/>
        <sz val="11"/>
        <color rgb="FF000000"/>
        <rFont val="Calibri"/>
      </rPr>
      <t>expected exception</t>
    </r>
    <r>
      <rPr>
        <sz val="11"/>
        <color rgb="FF000000"/>
        <rFont val="Calibri"/>
      </rPr>
      <t xml:space="preserve"> is a system configured as a </t>
    </r>
    <r>
      <rPr>
        <b/>
        <sz val="11"/>
        <color rgb="FF000000"/>
        <rFont val="Calibri"/>
      </rPr>
      <t>NIM</t>
    </r>
    <r>
      <rPr>
        <sz val="11"/>
        <color rgb="FF000000"/>
        <rFont val="Calibri"/>
      </rPr>
      <t xml:space="preserve"> server.</t>
    </r>
  </si>
  <si>
    <r>
      <rPr>
        <sz val="11"/>
        <color rgb="FF000000"/>
        <rFont val="Calibri"/>
      </rPr>
      <t>Ensure that the software has been successfully de-installed:</t>
    </r>
    <r>
      <rPr>
        <sz val="11"/>
        <color rgb="FF000000"/>
        <rFont val="Calibri"/>
      </rPr>
      <t xml:space="preserve">
</t>
    </r>
    <r>
      <rPr>
        <sz val="11"/>
        <color rgb="FF006096"/>
        <rFont val="Roboto Condensed"/>
      </rPr>
      <t>lslpp -L |grep bos.net.nfs.server</t>
    </r>
    <r>
      <rPr>
        <sz val="11"/>
        <color rgb="FF006096"/>
        <rFont val="Roboto Condensed"/>
      </rPr>
      <t xml:space="preserve">
</t>
    </r>
    <r>
      <rPr>
        <sz val="11"/>
        <color rgb="FF000000"/>
        <rFont val="Calibri"/>
      </rPr>
      <t xml:space="preserve">
</t>
    </r>
    <r>
      <rPr>
        <sz val="11"/>
        <color rgb="FF000000"/>
        <rFont val="Calibri"/>
      </rPr>
      <t>The above command should yield no output.</t>
    </r>
  </si>
  <si>
    <t>4.4.1.3</t>
  </si>
  <si>
    <r>
      <rPr>
        <sz val="11"/>
        <rFont val="Calibri"/>
      </rPr>
      <t>Ensure NFS client mounts include nosuid and nodev options</t>
    </r>
  </si>
  <si>
    <r>
      <rPr>
        <sz val="11"/>
        <color rgb="FF000000"/>
        <rFont val="Calibri"/>
      </rPr>
      <t>For each NFS mount, disable suid programs and device access. List the current NFS mounts:</t>
    </r>
    <r>
      <rPr>
        <sz val="11"/>
        <color rgb="FF000000"/>
        <rFont val="Calibri"/>
      </rPr>
      <t xml:space="preserve">
</t>
    </r>
    <r>
      <rPr>
        <sz val="11"/>
        <color rgb="FF006096"/>
        <rFont val="Roboto Condensed"/>
      </rPr>
      <t>lsnfsmnt -l | /usr/bin/egrep -v "^Name" | /usr/bin/grep -v "nosuid" | while read remote server mntpnt rest; do</t>
    </r>
    <r>
      <rPr>
        <sz val="11"/>
        <color rgb="FF006096"/>
        <rFont val="Roboto Condensed"/>
      </rPr>
      <t xml:space="preserve">
</t>
    </r>
    <r>
      <rPr>
        <sz val="11"/>
        <color rgb="FF006096"/>
        <rFont val="Roboto Condensed"/>
      </rPr>
      <t xml:space="preserve"> chnfsmnt -d ${remote} -f ${mntpnt} -h ${server} -y -z</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lsnfsmnt -l | /usr/bin/egrep -v "^Name" | /usr/bin/grep -v "nodev" | while read remote server mntpnt rest; do</t>
    </r>
    <r>
      <rPr>
        <sz val="11"/>
        <color rgb="FF006096"/>
        <rFont val="Roboto Condensed"/>
      </rPr>
      <t xml:space="preserve">
</t>
    </r>
    <r>
      <rPr>
        <sz val="11"/>
        <color rgb="FF006096"/>
        <rFont val="Roboto Condensed"/>
      </rPr>
      <t xml:space="preserve"> chnfsmnt -d ${remote} -f ${mntpnt} -h ${server} -y -z</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NOTE: The NFS mount needs is re-mounted automatically by chnfsmnt.NOTE: The second loop might not do anything as both loops set both </t>
    </r>
    <r>
      <rPr>
        <b/>
        <sz val="11"/>
        <color rgb="FF000000"/>
        <rFont val="Calibri"/>
      </rPr>
      <t>nosuid</t>
    </r>
    <r>
      <rPr>
        <sz val="11"/>
        <color rgb="FF000000"/>
        <rFont val="Calibri"/>
      </rPr>
      <t xml:space="preserve"> (-y) and </t>
    </r>
    <r>
      <rPr>
        <b/>
        <sz val="11"/>
        <color rgb="FF000000"/>
        <rFont val="Calibri"/>
      </rPr>
      <t>nodev</t>
    </r>
    <r>
      <rPr>
        <sz val="11"/>
        <color rgb="FF000000"/>
        <rFont val="Calibri"/>
      </rPr>
      <t xml:space="preserve"> (-z)</t>
    </r>
  </si>
  <si>
    <r>
      <rPr>
        <sz val="11"/>
        <color rgb="FF000000"/>
        <rFont val="Calibri"/>
      </rPr>
      <t>When using NFS shares ensure that suid/sgid program execution and/or access to system devices via permissions set on any mounted NFS filesystem are disabled.</t>
    </r>
  </si>
  <si>
    <r>
      <rPr>
        <sz val="11"/>
        <color rgb="FF000000"/>
        <rFont val="Calibri"/>
      </rPr>
      <t xml:space="preserve">For each NFS filesystem, ensure that the options have been changed to reflect the </t>
    </r>
    <r>
      <rPr>
        <b/>
        <sz val="11"/>
        <color rgb="FF000000"/>
        <rFont val="Calibri"/>
      </rPr>
      <t>nosuid</t>
    </r>
    <r>
      <rPr>
        <sz val="11"/>
        <color rgb="FF000000"/>
        <rFont val="Calibri"/>
      </rPr>
      <t xml:space="preserve"> option:</t>
    </r>
    <r>
      <rPr>
        <sz val="11"/>
        <color rgb="FF000000"/>
        <rFont val="Calibri"/>
      </rPr>
      <t xml:space="preserve">
</t>
    </r>
    <r>
      <rPr>
        <sz val="11"/>
        <color rgb="FF006096"/>
        <rFont val="Roboto Condensed"/>
      </rPr>
      <t>lsnfsmnt -l | /usr/bin/egrep -v "^Name" | /usr/bin/grep -v "nosuid"</t>
    </r>
    <r>
      <rPr>
        <sz val="11"/>
        <color rgb="FF006096"/>
        <rFont val="Roboto Condensed"/>
      </rPr>
      <t xml:space="preserve">
</t>
    </r>
    <r>
      <rPr>
        <sz val="11"/>
        <color rgb="FF006096"/>
        <rFont val="Roboto Condensed"/>
      </rPr>
      <t>lsnfsmnt -l | /usr/bin/egrep -v "^Name" | /usr/bin/grep -v "nodev"</t>
    </r>
    <r>
      <rPr>
        <sz val="11"/>
        <color rgb="FF006096"/>
        <rFont val="Roboto Condensed"/>
      </rPr>
      <t xml:space="preserve">
</t>
    </r>
    <r>
      <rPr>
        <sz val="11"/>
        <color rgb="FF000000"/>
        <rFont val="Calibri"/>
      </rPr>
      <t xml:space="preserve">
</t>
    </r>
    <r>
      <rPr>
        <sz val="11"/>
        <color rgb="FF000000"/>
        <rFont val="Calibri"/>
      </rPr>
      <t>Both commands should not yield the any output.</t>
    </r>
  </si>
  <si>
    <t>4.4.1.4</t>
  </si>
  <si>
    <r>
      <rPr>
        <sz val="11"/>
        <rFont val="Calibri"/>
      </rPr>
      <t>Ensure localhost aliases do not exist in /etc/exports</t>
    </r>
  </si>
  <si>
    <r>
      <rPr>
        <sz val="11"/>
        <color rgb="FF000000"/>
        <rFont val="Calibri"/>
      </rPr>
      <t xml:space="preserve">Remove any reference to localhost or localhost aliases in </t>
    </r>
    <r>
      <rPr>
        <b/>
        <sz val="11"/>
        <color rgb="FF000000"/>
        <rFont val="Calibri"/>
      </rPr>
      <t>/etc/exports</t>
    </r>
    <r>
      <rPr>
        <sz val="11"/>
        <color rgb="FF000000"/>
        <rFont val="Calibri"/>
      </rPr>
      <t xml:space="preserve">: Review the content of </t>
    </r>
    <r>
      <rPr>
        <b/>
        <sz val="11"/>
        <color rgb="FF000000"/>
        <rFont val="Calibri"/>
      </rPr>
      <t>/etc/exports</t>
    </r>
    <r>
      <rPr>
        <sz val="11"/>
        <color rgb="FF000000"/>
        <rFont val="Calibri"/>
      </rPr>
      <t xml:space="preserve"> and check for localhost or localhost aliases:</t>
    </r>
    <r>
      <rPr>
        <sz val="11"/>
        <color rgb="FF000000"/>
        <rFont val="Calibri"/>
      </rPr>
      <t xml:space="preserve">
</t>
    </r>
    <r>
      <rPr>
        <sz val="11"/>
        <color rgb="FF006096"/>
        <rFont val="Roboto Condensed"/>
      </rPr>
      <t>cat /etc/exports</t>
    </r>
    <r>
      <rPr>
        <sz val="11"/>
        <color rgb="FF006096"/>
        <rFont val="Roboto Condensed"/>
      </rPr>
      <t xml:space="preserve">
</t>
    </r>
    <r>
      <rPr>
        <sz val="11"/>
        <color rgb="FF000000"/>
        <rFont val="Calibri"/>
      </rPr>
      <t xml:space="preserve">
</t>
    </r>
    <r>
      <rPr>
        <sz val="11"/>
        <color rgb="FF000000"/>
        <rFont val="Calibri"/>
      </rPr>
      <t xml:space="preserve">NOTE: If instances of localhost or localhost aliases are found, edit the file and remove them. Create a copy of </t>
    </r>
    <r>
      <rPr>
        <b/>
        <sz val="11"/>
        <color rgb="FF000000"/>
        <rFont val="Calibri"/>
      </rPr>
      <t>/etc/exports</t>
    </r>
    <r>
      <rPr>
        <sz val="11"/>
        <color rgb="FF000000"/>
        <rFont val="Calibri"/>
      </rPr>
      <t>:</t>
    </r>
    <r>
      <rPr>
        <sz val="11"/>
        <color rgb="FF000000"/>
        <rFont val="Calibri"/>
      </rPr>
      <t xml:space="preserve">
</t>
    </r>
    <r>
      <rPr>
        <sz val="11"/>
        <color rgb="FF006096"/>
        <rFont val="Roboto Condensed"/>
      </rPr>
      <t>cp -p /etc/exports /etc/exports.pre_cis</t>
    </r>
    <r>
      <rPr>
        <sz val="11"/>
        <color rgb="FF006096"/>
        <rFont val="Roboto Condensed"/>
      </rPr>
      <t xml:space="preserve">
</t>
    </r>
    <r>
      <rPr>
        <sz val="11"/>
        <color rgb="FF000000"/>
        <rFont val="Calibri"/>
      </rPr>
      <t xml:space="preserve">
</t>
    </r>
    <r>
      <rPr>
        <sz val="11"/>
        <color rgb="FF000000"/>
        <rFont val="Calibri"/>
      </rPr>
      <t>Edit the file:</t>
    </r>
    <r>
      <rPr>
        <sz val="11"/>
        <color rgb="FF000000"/>
        <rFont val="Calibri"/>
      </rPr>
      <t xml:space="preserve">
</t>
    </r>
    <r>
      <rPr>
        <sz val="11"/>
        <color rgb="FF006096"/>
        <rFont val="Roboto Condensed"/>
      </rPr>
      <t>vi /etc/exports</t>
    </r>
    <r>
      <rPr>
        <sz val="11"/>
        <color rgb="FF006096"/>
        <rFont val="Roboto Condensed"/>
      </rPr>
      <t xml:space="preserve">
</t>
    </r>
    <r>
      <rPr>
        <sz val="11"/>
        <color rgb="FF000000"/>
        <rFont val="Calibri"/>
      </rPr>
      <t xml:space="preserve">
</t>
    </r>
    <r>
      <rPr>
        <sz val="11"/>
        <color rgb="FF000000"/>
        <rFont val="Calibri"/>
      </rPr>
      <t>Edit the relevant NFS exports to remove the localhost access, for example:</t>
    </r>
    <r>
      <rPr>
        <sz val="11"/>
        <color rgb="FF000000"/>
        <rFont val="Calibri"/>
      </rPr>
      <t xml:space="preserve">
</t>
    </r>
    <r>
      <rPr>
        <sz val="11"/>
        <color rgb="FF006096"/>
        <rFont val="Roboto Condensed"/>
      </rPr>
      <t>/nfsexport sec=sys,rw,access=localhost:testserver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/etc/exports</t>
    </r>
    <r>
      <rPr>
        <sz val="11"/>
        <color rgb="FF000000"/>
        <rFont val="Calibri"/>
      </rPr>
      <t xml:space="preserve"> is updated, as localhost references have been removed, update the current NFS export options:</t>
    </r>
    <r>
      <rPr>
        <sz val="11"/>
        <color rgb="FF000000"/>
        <rFont val="Calibri"/>
      </rPr>
      <t xml:space="preserve">
</t>
    </r>
    <r>
      <rPr>
        <sz val="11"/>
        <color rgb="FF006096"/>
        <rFont val="Roboto Condensed"/>
      </rPr>
      <t>exportfs -a</t>
    </r>
    <r>
      <rPr>
        <sz val="11"/>
        <color rgb="FF006096"/>
        <rFont val="Roboto Condensed"/>
      </rPr>
      <t xml:space="preserve">
</t>
    </r>
  </si>
  <si>
    <r>
      <rPr>
        <sz val="11"/>
        <color rgb="FF000000"/>
        <rFont val="Calibri"/>
      </rPr>
      <t xml:space="preserve">Remove any reference to localhost or localhost aliases from </t>
    </r>
    <r>
      <rPr>
        <b/>
        <sz val="11"/>
        <color rgb="FF000000"/>
        <rFont val="Calibri"/>
      </rPr>
      <t>/etc/exports</t>
    </r>
    <r>
      <rPr>
        <sz val="11"/>
        <color rgb="FF000000"/>
        <rFont val="Calibri"/>
      </rPr>
      <t>.</t>
    </r>
  </si>
  <si>
    <r>
      <rPr>
        <sz val="11"/>
        <color rgb="FF000000"/>
        <rFont val="Calibri"/>
      </rPr>
      <t xml:space="preserve">Re-review </t>
    </r>
    <r>
      <rPr>
        <b/>
        <sz val="11"/>
        <color rgb="FF000000"/>
        <rFont val="Calibri"/>
      </rPr>
      <t>/etc/exports</t>
    </r>
    <r>
      <rPr>
        <sz val="11"/>
        <color rgb="FF000000"/>
        <rFont val="Calibri"/>
      </rPr>
      <t xml:space="preserve"> if the file was updated, to validate the changes:</t>
    </r>
    <r>
      <rPr>
        <sz val="11"/>
        <color rgb="FF000000"/>
        <rFont val="Calibri"/>
      </rPr>
      <t xml:space="preserve">
</t>
    </r>
    <r>
      <rPr>
        <sz val="11"/>
        <color rgb="FF006096"/>
        <rFont val="Roboto Condensed"/>
      </rPr>
      <t>cat /etc/exports</t>
    </r>
    <r>
      <rPr>
        <sz val="11"/>
        <color rgb="FF006096"/>
        <rFont val="Roboto Condensed"/>
      </rPr>
      <t xml:space="preserve">
</t>
    </r>
  </si>
  <si>
    <t>4.4.1.5</t>
  </si>
  <si>
    <r>
      <rPr>
        <sz val="11"/>
        <rFont val="Calibri"/>
      </rPr>
      <t>Ensure NFS exports use allow lists</t>
    </r>
  </si>
  <si>
    <r>
      <rPr>
        <sz val="11"/>
        <color rgb="FF000000"/>
        <rFont val="Calibri"/>
      </rPr>
      <t xml:space="preserve">Ensure that all exports defined in </t>
    </r>
    <r>
      <rPr>
        <b/>
        <sz val="11"/>
        <color rgb="FF000000"/>
        <rFont val="Calibri"/>
      </rPr>
      <t>/etc/exports</t>
    </r>
    <r>
      <rPr>
        <sz val="11"/>
        <color rgb="FF000000"/>
        <rFont val="Calibri"/>
      </rPr>
      <t xml:space="preserve"> have explicit client access options which clearly define the host or hosts allowed access: Review the content of </t>
    </r>
    <r>
      <rPr>
        <b/>
        <sz val="11"/>
        <color rgb="FF000000"/>
        <rFont val="Calibri"/>
      </rPr>
      <t>/etc/exports</t>
    </r>
    <r>
      <rPr>
        <sz val="11"/>
        <color rgb="FF000000"/>
        <rFont val="Calibri"/>
      </rPr>
      <t xml:space="preserve"> and that all exports have explicit access lists:</t>
    </r>
    <r>
      <rPr>
        <sz val="11"/>
        <color rgb="FF000000"/>
        <rFont val="Calibri"/>
      </rPr>
      <t xml:space="preserve">
</t>
    </r>
    <r>
      <rPr>
        <sz val="11"/>
        <color rgb="FF006096"/>
        <rFont val="Roboto Condensed"/>
      </rPr>
      <t>showmount -e | grep "(everyone)"</t>
    </r>
    <r>
      <rPr>
        <sz val="11"/>
        <color rgb="FF006096"/>
        <rFont val="Roboto Condensed"/>
      </rPr>
      <t xml:space="preserve">
</t>
    </r>
    <r>
      <rPr>
        <sz val="11"/>
        <color rgb="FF000000"/>
        <rFont val="Calibri"/>
      </rPr>
      <t xml:space="preserve">
</t>
    </r>
    <r>
      <rPr>
        <sz val="11"/>
        <color rgb="FF000000"/>
        <rFont val="Calibri"/>
      </rPr>
      <t>Ensure that each NFS export has an explicit access line, for example, modify:</t>
    </r>
    <r>
      <rPr>
        <sz val="11"/>
        <color rgb="FF000000"/>
        <rFont val="Calibri"/>
      </rPr>
      <t xml:space="preserve">
</t>
    </r>
    <r>
      <rPr>
        <sz val="11"/>
        <color rgb="FF006096"/>
        <rFont val="Roboto Condensed"/>
      </rPr>
      <t>/export/repo             (everyone)</t>
    </r>
    <r>
      <rPr>
        <sz val="11"/>
        <color rgb="FF006096"/>
        <rFont val="Roboto Condensed"/>
      </rPr>
      <t xml:space="preserve">
</t>
    </r>
    <r>
      <rPr>
        <sz val="11"/>
        <color rgb="FF000000"/>
        <rFont val="Calibri"/>
      </rPr>
      <t xml:space="preserve">
</t>
    </r>
    <r>
      <rPr>
        <sz val="11"/>
        <color rgb="FF000000"/>
        <rFont val="Calibri"/>
      </rPr>
      <t>to:</t>
    </r>
    <r>
      <rPr>
        <sz val="11"/>
        <color rgb="FF000000"/>
        <rFont val="Calibri"/>
      </rPr>
      <t xml:space="preserve">
</t>
    </r>
    <r>
      <rPr>
        <sz val="11"/>
        <color rgb="FF006096"/>
        <rFont val="Roboto Condensed"/>
      </rPr>
      <t>/export/repo             x071</t>
    </r>
    <r>
      <rPr>
        <sz val="11"/>
        <color rgb="FF006096"/>
        <rFont val="Roboto Condensed"/>
      </rPr>
      <t xml:space="preserve">
</t>
    </r>
    <r>
      <rPr>
        <sz val="11"/>
        <color rgb="FF000000"/>
        <rFont val="Calibri"/>
      </rPr>
      <t xml:space="preserve">
</t>
    </r>
    <r>
      <rPr>
        <sz val="11"/>
        <color rgb="FF000000"/>
        <rFont val="Calibri"/>
      </rPr>
      <t xml:space="preserve">- The option </t>
    </r>
    <r>
      <rPr>
        <b/>
        <sz val="11"/>
        <color rgb="FF000000"/>
        <rFont val="Calibri"/>
      </rPr>
      <t>-c</t>
    </r>
    <r>
      <rPr>
        <sz val="11"/>
        <color rgb="FF000000"/>
        <rFont val="Calibri"/>
      </rPr>
      <t xml:space="preserve"> is used to specify clients permitted access:</t>
    </r>
    <r>
      <rPr>
        <sz val="11"/>
        <color rgb="FF000000"/>
        <rFont val="Calibri"/>
      </rPr>
      <t xml:space="preserve">
</t>
    </r>
    <r>
      <rPr>
        <sz val="11"/>
        <color rgb="FF006096"/>
        <rFont val="Roboto Condensed"/>
      </rPr>
      <t>chnfsexp -d /export/repo -c x071</t>
    </r>
    <r>
      <rPr>
        <sz val="11"/>
        <color rgb="FF006096"/>
        <rFont val="Roboto Condensed"/>
      </rPr>
      <t xml:space="preserve">
</t>
    </r>
  </si>
  <si>
    <r>
      <rPr>
        <sz val="11"/>
        <color rgb="FF000000"/>
        <rFont val="Calibri"/>
      </rPr>
      <t>Only allow explicitly defined host access to NFS exported filesystems and directories.</t>
    </r>
  </si>
  <si>
    <r>
      <rPr>
        <sz val="11"/>
        <color rgb="FF000000"/>
        <rFont val="Calibri"/>
      </rPr>
      <t>Examine exported directories for unmanaged (aka world) access:</t>
    </r>
    <r>
      <rPr>
        <sz val="11"/>
        <color rgb="FF000000"/>
        <rFont val="Calibri"/>
      </rPr>
      <t xml:space="preserve">
</t>
    </r>
    <r>
      <rPr>
        <sz val="11"/>
        <color rgb="FF006096"/>
        <rFont val="Roboto Condensed"/>
      </rPr>
      <t>showmount -e | grep "(everyone)" | wc -l</t>
    </r>
    <r>
      <rPr>
        <sz val="11"/>
        <color rgb="FF006096"/>
        <rFont val="Roboto Condensed"/>
      </rPr>
      <t xml:space="preserve">
</t>
    </r>
    <r>
      <rPr>
        <sz val="11"/>
        <color rgb="FF000000"/>
        <rFont val="Calibri"/>
      </rPr>
      <t xml:space="preserve">
</t>
    </r>
    <r>
      <rPr>
        <sz val="11"/>
        <color rgb="FF000000"/>
        <rFont val="Calibri"/>
      </rPr>
      <t>The desired output is:</t>
    </r>
    <r>
      <rPr>
        <sz val="11"/>
        <color rgb="FF000000"/>
        <rFont val="Calibri"/>
      </rPr>
      <t xml:space="preserve">
</t>
    </r>
    <r>
      <rPr>
        <sz val="11"/>
        <color rgb="FF006096"/>
        <rFont val="Roboto Condensed"/>
      </rPr>
      <t>0</t>
    </r>
    <r>
      <rPr>
        <sz val="11"/>
        <color rgb="FF006096"/>
        <rFont val="Roboto Condensed"/>
      </rPr>
      <t xml:space="preserve">
</t>
    </r>
  </si>
  <si>
    <t>4.4.1.6</t>
  </si>
  <si>
    <r>
      <rPr>
        <sz val="11"/>
        <rFont val="Calibri"/>
      </rPr>
      <t>Ensure access by root over nfs is disabled or blocked</t>
    </r>
  </si>
  <si>
    <r>
      <rPr>
        <sz val="11"/>
        <color rgb="FF000000"/>
        <rFont val="Calibri"/>
      </rPr>
      <t>To change this value for all failing NFS exported filesystems:</t>
    </r>
    <r>
      <rPr>
        <sz val="11"/>
        <color rgb="FF000000"/>
        <rFont val="Calibri"/>
      </rPr>
      <t xml:space="preserve">
</t>
    </r>
    <r>
      <rPr>
        <sz val="11"/>
        <color rgb="FF006096"/>
        <rFont val="Roboto Condensed"/>
      </rPr>
      <t>lsnfsexp | grep -v 'anon=-1' | grep anon= | while read fs rest; do</t>
    </r>
    <r>
      <rPr>
        <sz val="11"/>
        <color rgb="FF006096"/>
        <rFont val="Roboto Condensed"/>
      </rPr>
      <t xml:space="preserve">
</t>
    </r>
    <r>
      <rPr>
        <sz val="11"/>
        <color rgb="FF006096"/>
        <rFont val="Roboto Condensed"/>
      </rPr>
      <t xml:space="preserve"> chnfsexp -d ${fs} -a -2</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 The command </t>
    </r>
    <r>
      <rPr>
        <b/>
        <sz val="11"/>
        <color rgb="FF000000"/>
        <rFont val="Calibri"/>
      </rPr>
      <t>chnfsexp</t>
    </r>
    <r>
      <rPr>
        <sz val="11"/>
        <color rgb="FF000000"/>
        <rFont val="Calibri"/>
      </rPr>
      <t xml:space="preserve"> re-exports the file or directory with the new settings active.</t>
    </r>
  </si>
  <si>
    <r>
      <rPr>
        <sz val="11"/>
        <color rgb="FF000000"/>
        <rFont val="Calibri"/>
      </rPr>
      <t xml:space="preserve">For each NFS export, ensure that the </t>
    </r>
    <r>
      <rPr>
        <b/>
        <sz val="11"/>
        <color rgb="FF000000"/>
        <rFont val="Calibri"/>
      </rPr>
      <t>anon</t>
    </r>
    <r>
      <rPr>
        <sz val="11"/>
        <color rgb="FF000000"/>
        <rFont val="Calibri"/>
      </rPr>
      <t xml:space="preserve"> aka </t>
    </r>
    <r>
      <rPr>
        <i/>
        <sz val="11"/>
        <color rgb="FF000000"/>
        <rFont val="Calibri"/>
      </rPr>
      <t>root_squash</t>
    </r>
    <r>
      <rPr>
        <sz val="11"/>
        <color rgb="FF000000"/>
        <rFont val="Calibri"/>
      </rPr>
      <t xml:space="preserve"> option is set to -2 or -1.</t>
    </r>
  </si>
  <si>
    <r>
      <rPr>
        <sz val="11"/>
        <color rgb="FF000000"/>
        <rFont val="Calibri"/>
      </rPr>
      <t xml:space="preserve">As -2 is the default NFS export value, ensure that there are no explicit </t>
    </r>
    <r>
      <rPr>
        <b/>
        <sz val="11"/>
        <color rgb="FF000000"/>
        <rFont val="Calibri"/>
      </rPr>
      <t>anon=</t>
    </r>
    <r>
      <rPr>
        <sz val="11"/>
        <color rgb="FF000000"/>
        <rFont val="Calibri"/>
      </rPr>
      <t xml:space="preserve"> options set in </t>
    </r>
    <r>
      <rPr>
        <b/>
        <sz val="11"/>
        <color rgb="FF000000"/>
        <rFont val="Calibri"/>
      </rPr>
      <t>/etc/exports</t>
    </r>
    <r>
      <rPr>
        <sz val="11"/>
        <color rgb="FF000000"/>
        <rFont val="Calibri"/>
      </rPr>
      <t>:</t>
    </r>
    <r>
      <rPr>
        <sz val="11"/>
        <color rgb="FF000000"/>
        <rFont val="Calibri"/>
      </rPr>
      <t xml:space="preserve">
</t>
    </r>
    <r>
      <rPr>
        <sz val="11"/>
        <color rgb="FF006096"/>
        <rFont val="Roboto Condensed"/>
      </rPr>
      <t>lsnfsexp | grep -v 'anon=-1' | grep anon=</t>
    </r>
    <r>
      <rPr>
        <sz val="11"/>
        <color rgb="FF006096"/>
        <rFont val="Roboto Condensed"/>
      </rPr>
      <t xml:space="preserve">
</t>
    </r>
    <r>
      <rPr>
        <sz val="11"/>
        <color rgb="FF000000"/>
        <rFont val="Calibri"/>
      </rPr>
      <t xml:space="preserve">
</t>
    </r>
    <r>
      <rPr>
        <sz val="11"/>
        <color rgb="FF000000"/>
        <rFont val="Calibri"/>
      </rPr>
      <t>The above should command should yield no output.</t>
    </r>
  </si>
  <si>
    <r>
      <rPr>
        <sz val="11"/>
        <color rgb="FF000000"/>
        <rFont val="Calibri"/>
      </rPr>
      <t xml:space="preserve">(blank) which is seen as -2 (nobody) effective setting </t>
    </r>
    <r>
      <rPr>
        <b/>
        <sz val="11"/>
        <color rgb="FF000000"/>
        <rFont val="Calibri"/>
      </rPr>
      <t>root_squash</t>
    </r>
    <r>
      <rPr>
        <sz val="11"/>
        <color rgb="FF000000"/>
        <rFont val="Calibri"/>
      </rPr>
      <t xml:space="preserve"> by default.</t>
    </r>
  </si>
  <si>
    <t>4.4.1.7</t>
  </si>
  <si>
    <r>
      <rPr>
        <sz val="11"/>
        <rFont val="Calibri"/>
      </rPr>
      <t>Ensure secure RPC authentication is enabled</t>
    </r>
  </si>
  <si>
    <r>
      <rPr>
        <sz val="11"/>
        <color rgb="FF000000"/>
        <rFont val="Calibri"/>
      </rPr>
      <t xml:space="preserve">Use </t>
    </r>
    <r>
      <rPr>
        <b/>
        <sz val="11"/>
        <color rgb="FF000000"/>
        <rFont val="Calibri"/>
      </rPr>
      <t>chnfsexp</t>
    </r>
    <r>
      <rPr>
        <sz val="11"/>
        <color rgb="FF000000"/>
        <rFont val="Calibri"/>
      </rPr>
      <t xml:space="preserve"> to change/validate this value for all NFS exported filesystems:</t>
    </r>
    <r>
      <rPr>
        <sz val="11"/>
        <color rgb="FF000000"/>
        <rFont val="Calibri"/>
      </rPr>
      <t xml:space="preserve">
</t>
    </r>
    <r>
      <rPr>
        <sz val="11"/>
        <color rgb="FF006096"/>
        <rFont val="Roboto Condensed"/>
      </rPr>
      <t>chnfsexp -d &lt;fs&gt; -S &lt;sec&gt;</t>
    </r>
    <r>
      <rPr>
        <sz val="11"/>
        <color rgb="FF006096"/>
        <rFont val="Roboto Condensed"/>
      </rPr>
      <t xml:space="preserve">
</t>
    </r>
    <r>
      <rPr>
        <sz val="11"/>
        <color rgb="FF000000"/>
        <rFont val="Calibri"/>
      </rPr>
      <t xml:space="preserve">
</t>
    </r>
    <r>
      <rPr>
        <sz val="11"/>
        <color rgb="FF000000"/>
        <rFont val="Calibri"/>
      </rPr>
      <t>The available security method options are:</t>
    </r>
    <r>
      <rPr>
        <sz val="11"/>
        <color rgb="FF000000"/>
        <rFont val="Calibri"/>
      </rPr>
      <t xml:space="preserve">
</t>
    </r>
    <r>
      <rPr>
        <sz val="11"/>
        <color rgb="FF000000"/>
        <rFont val="Calibri"/>
      </rPr>
      <t xml:space="preserve">- </t>
    </r>
    <r>
      <rPr>
        <b/>
        <sz val="11"/>
        <color rgb="FF000000"/>
        <rFont val="Calibri"/>
      </rPr>
      <t>sys</t>
    </r>
    <r>
      <rPr>
        <sz val="11"/>
        <color rgb="FF000000"/>
        <rFont val="Calibri"/>
      </rPr>
      <t xml:space="preserve"> - UNIX authentication</t>
    </r>
    <r>
      <rPr>
        <sz val="11"/>
        <color rgb="FF000000"/>
        <rFont val="Calibri"/>
      </rPr>
      <t xml:space="preserve">
</t>
    </r>
    <r>
      <rPr>
        <sz val="11"/>
        <color rgb="FF000000"/>
        <rFont val="Calibri"/>
      </rPr>
      <t xml:space="preserve">- </t>
    </r>
    <r>
      <rPr>
        <b/>
        <sz val="11"/>
        <color rgb="FF000000"/>
        <rFont val="Calibri"/>
      </rPr>
      <t>dh</t>
    </r>
    <r>
      <rPr>
        <sz val="11"/>
        <color rgb="FF000000"/>
        <rFont val="Calibri"/>
      </rPr>
      <t xml:space="preserve"> - DES authentication</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 Use the anonymous ID if it has a value other than -1</t>
    </r>
    <r>
      <rPr>
        <sz val="11"/>
        <color rgb="FF000000"/>
        <rFont val="Calibri"/>
      </rPr>
      <t xml:space="preserve">
</t>
    </r>
    <r>
      <rPr>
        <sz val="11"/>
        <color rgb="FF000000"/>
        <rFont val="Calibri"/>
      </rPr>
      <t xml:space="preserve">- </t>
    </r>
    <r>
      <rPr>
        <b/>
        <sz val="11"/>
        <color rgb="FF000000"/>
        <rFont val="Calibri"/>
      </rPr>
      <t>krb5</t>
    </r>
    <r>
      <rPr>
        <sz val="11"/>
        <color rgb="FF000000"/>
        <rFont val="Calibri"/>
      </rPr>
      <t xml:space="preserve"> - Kerberos. Authentication only</t>
    </r>
    <r>
      <rPr>
        <sz val="11"/>
        <color rgb="FF000000"/>
        <rFont val="Calibri"/>
      </rPr>
      <t xml:space="preserve">
</t>
    </r>
    <r>
      <rPr>
        <sz val="11"/>
        <color rgb="FF000000"/>
        <rFont val="Calibri"/>
      </rPr>
      <t xml:space="preserve">- </t>
    </r>
    <r>
      <rPr>
        <b/>
        <sz val="11"/>
        <color rgb="FF000000"/>
        <rFont val="Calibri"/>
      </rPr>
      <t>krb5i</t>
    </r>
    <r>
      <rPr>
        <sz val="11"/>
        <color rgb="FF000000"/>
        <rFont val="Calibri"/>
      </rPr>
      <t xml:space="preserve"> - Kerberos. Authentication and integrity</t>
    </r>
    <r>
      <rPr>
        <sz val="11"/>
        <color rgb="FF000000"/>
        <rFont val="Calibri"/>
      </rPr>
      <t xml:space="preserve">
</t>
    </r>
    <r>
      <rPr>
        <sz val="11"/>
        <color rgb="FF000000"/>
        <rFont val="Calibri"/>
      </rPr>
      <t xml:space="preserve">- </t>
    </r>
    <r>
      <rPr>
        <b/>
        <sz val="11"/>
        <color rgb="FF000000"/>
        <rFont val="Calibri"/>
      </rPr>
      <t>krb5p</t>
    </r>
    <r>
      <rPr>
        <sz val="11"/>
        <color rgb="FF000000"/>
        <rFont val="Calibri"/>
      </rPr>
      <t xml:space="preserve"> - Authentication, integrity, and privacy</t>
    </r>
    <r>
      <rPr>
        <sz val="11"/>
        <color rgb="FF000000"/>
        <rFont val="Calibri"/>
      </rPr>
      <t xml:space="preserve">
</t>
    </r>
    <r>
      <rPr>
        <sz val="11"/>
        <color rgb="FF000000"/>
        <rFont val="Calibri"/>
      </rPr>
      <t>Once all exported filesystems have been successfully validated or changed, re-export the filesystems and directories to activate the new options:</t>
    </r>
    <r>
      <rPr>
        <sz val="11"/>
        <color rgb="FF000000"/>
        <rFont val="Calibri"/>
      </rPr>
      <t xml:space="preserve">
</t>
    </r>
    <r>
      <rPr>
        <sz val="11"/>
        <color rgb="FF006096"/>
        <rFont val="Roboto Condensed"/>
      </rPr>
      <t>exportfs -a</t>
    </r>
    <r>
      <rPr>
        <sz val="11"/>
        <color rgb="FF006096"/>
        <rFont val="Roboto Condensed"/>
      </rPr>
      <t xml:space="preserve">
</t>
    </r>
  </si>
  <si>
    <r>
      <rPr>
        <sz val="11"/>
        <color rgb="FF000000"/>
        <rFont val="Calibri"/>
      </rPr>
      <t>To enhance server-client authentication ensure that the secure option is selected for every export.</t>
    </r>
  </si>
  <si>
    <r>
      <rPr>
        <sz val="11"/>
        <color rgb="FF000000"/>
        <rFont val="Calibri"/>
      </rPr>
      <t xml:space="preserve">Ensure that the relevant </t>
    </r>
    <r>
      <rPr>
        <b/>
        <sz val="11"/>
        <color rgb="FF000000"/>
        <rFont val="Calibri"/>
      </rPr>
      <t>sec=</t>
    </r>
    <r>
      <rPr>
        <sz val="11"/>
        <color rgb="FF000000"/>
        <rFont val="Calibri"/>
      </rPr>
      <t xml:space="preserve"> options are set in </t>
    </r>
    <r>
      <rPr>
        <b/>
        <sz val="11"/>
        <color rgb="FF000000"/>
        <rFont val="Calibri"/>
      </rPr>
      <t>/etc/exports</t>
    </r>
    <r>
      <rPr>
        <sz val="11"/>
        <color rgb="FF000000"/>
        <rFont val="Calibri"/>
      </rPr>
      <t>:</t>
    </r>
    <r>
      <rPr>
        <sz val="11"/>
        <color rgb="FF000000"/>
        <rFont val="Calibri"/>
      </rPr>
      <t xml:space="preserve">
</t>
    </r>
    <r>
      <rPr>
        <sz val="11"/>
        <color rgb="FF006096"/>
        <rFont val="Roboto Condensed"/>
      </rPr>
      <t>lsnfsexp | grep sec= | grep none</t>
    </r>
    <r>
      <rPr>
        <sz val="11"/>
        <color rgb="FF006096"/>
        <rFont val="Roboto Condensed"/>
      </rPr>
      <t xml:space="preserve">
</t>
    </r>
    <r>
      <rPr>
        <sz val="11"/>
        <color rgb="FF006096"/>
        <rFont val="Roboto Condensed"/>
      </rPr>
      <t>lsnfsexp | grep -v sec=</t>
    </r>
    <r>
      <rPr>
        <sz val="11"/>
        <color rgb="FF006096"/>
        <rFont val="Roboto Condensed"/>
      </rPr>
      <t xml:space="preserve">
</t>
    </r>
    <r>
      <rPr>
        <sz val="11"/>
        <color rgb="FF000000"/>
        <rFont val="Calibri"/>
      </rPr>
      <t xml:space="preserve">
</t>
    </r>
    <r>
      <rPr>
        <sz val="11"/>
        <color rgb="FF000000"/>
        <rFont val="Calibri"/>
      </rPr>
      <t>No output should be returned.</t>
    </r>
  </si>
  <si>
    <t>Configure Filesystem Encryption</t>
  </si>
  <si>
    <t>4.4.2.1</t>
  </si>
  <si>
    <r>
      <rPr>
        <sz val="11"/>
        <rFont val="Calibri"/>
      </rPr>
      <t>Ensure File System Level encryption is enabled</t>
    </r>
  </si>
  <si>
    <r>
      <rPr>
        <sz val="11"/>
        <color rgb="FF000000"/>
        <rFont val="Calibri"/>
      </rPr>
      <t>There are two pre-requisite requirements for EFS, it requires RBAC and the installation of the CLiC cryptographic fileset. The fileset is located on the expansion pack, shipped with the AIX media.</t>
    </r>
    <r>
      <rPr>
        <sz val="11"/>
        <color rgb="FF000000"/>
        <rFont val="Calibri"/>
      </rPr>
      <t xml:space="preserve">
</t>
    </r>
    <r>
      <rPr>
        <sz val="11"/>
        <color rgb="FF000000"/>
        <rFont val="Calibri"/>
      </rPr>
      <t xml:space="preserve">Place the CLiC software into a convenient location, such as </t>
    </r>
    <r>
      <rPr>
        <b/>
        <sz val="11"/>
        <color rgb="FF000000"/>
        <rFont val="Calibri"/>
      </rPr>
      <t>/tmp</t>
    </r>
    <r>
      <rPr>
        <sz val="11"/>
        <color rgb="FF000000"/>
        <rFont val="Calibri"/>
      </rPr>
      <t xml:space="preserve"> and install via:</t>
    </r>
    <r>
      <rPr>
        <sz val="11"/>
        <color rgb="FF000000"/>
        <rFont val="Calibri"/>
      </rPr>
      <t xml:space="preserve">
</t>
    </r>
    <r>
      <rPr>
        <sz val="11"/>
        <color rgb="FF006096"/>
        <rFont val="Roboto Condensed"/>
      </rPr>
      <t>/usr/lib/instl/sm_inst installp_cmd -a -Q -d /tmp -f clic.rte -c -N -g -X -G -Y</t>
    </r>
    <r>
      <rPr>
        <sz val="11"/>
        <color rgb="FF006096"/>
        <rFont val="Roboto Condensed"/>
      </rPr>
      <t xml:space="preserve">
</t>
    </r>
    <r>
      <rPr>
        <sz val="11"/>
        <color rgb="FF000000"/>
        <rFont val="Calibri"/>
      </rPr>
      <t xml:space="preserve">
</t>
    </r>
    <r>
      <rPr>
        <sz val="11"/>
        <color rgb="FF000000"/>
        <rFont val="Calibri"/>
      </rPr>
      <t xml:space="preserve">NOTE: If the software is not located in </t>
    </r>
    <r>
      <rPr>
        <b/>
        <sz val="11"/>
        <color rgb="FF000000"/>
        <rFont val="Calibri"/>
      </rPr>
      <t>/tmp</t>
    </r>
    <r>
      <rPr>
        <sz val="11"/>
        <color rgb="FF000000"/>
        <rFont val="Calibri"/>
      </rPr>
      <t>, reflect the actual location in the command above.</t>
    </r>
    <r>
      <rPr>
        <sz val="11"/>
        <color rgb="FF000000"/>
        <rFont val="Calibri"/>
      </rPr>
      <t xml:space="preserve">
</t>
    </r>
    <r>
      <rPr>
        <sz val="11"/>
        <color rgb="FF000000"/>
        <rFont val="Calibri"/>
      </rPr>
      <t>Load the CLiC kernel extension:</t>
    </r>
    <r>
      <rPr>
        <sz val="11"/>
        <color rgb="FF000000"/>
        <rFont val="Calibri"/>
      </rPr>
      <t xml:space="preserve">
</t>
    </r>
    <r>
      <rPr>
        <sz val="11"/>
        <color rgb="FF006096"/>
        <rFont val="Roboto Condensed"/>
      </rPr>
      <t>/usr/lib/methods/loadkclic</t>
    </r>
    <r>
      <rPr>
        <sz val="11"/>
        <color rgb="FF006096"/>
        <rFont val="Roboto Condensed"/>
      </rPr>
      <t xml:space="preserve">
</t>
    </r>
    <r>
      <rPr>
        <sz val="11"/>
        <color rgb="FF000000"/>
        <rFont val="Calibri"/>
      </rPr>
      <t xml:space="preserve">
</t>
    </r>
    <r>
      <rPr>
        <sz val="11"/>
        <color rgb="FF000000"/>
        <rFont val="Calibri"/>
      </rPr>
      <t>As the EFS administrator, create the initial keystore. This is typically the root user:</t>
    </r>
    <r>
      <rPr>
        <sz val="11"/>
        <color rgb="FF000000"/>
        <rFont val="Calibri"/>
      </rPr>
      <t xml:space="preserve">
</t>
    </r>
    <r>
      <rPr>
        <sz val="11"/>
        <color rgb="FF006096"/>
        <rFont val="Roboto Condensed"/>
      </rPr>
      <t>efsenable -a</t>
    </r>
    <r>
      <rPr>
        <sz val="11"/>
        <color rgb="FF006096"/>
        <rFont val="Roboto Condensed"/>
      </rPr>
      <t xml:space="preserve">
</t>
    </r>
    <r>
      <rPr>
        <sz val="11"/>
        <color rgb="FF000000"/>
        <rFont val="Calibri"/>
      </rPr>
      <t xml:space="preserve">
</t>
    </r>
    <r>
      <rPr>
        <sz val="11"/>
        <color rgb="FF000000"/>
        <rFont val="Calibri"/>
      </rPr>
      <t>An EFS enabled filesystem can be created with the following command:</t>
    </r>
    <r>
      <rPr>
        <sz val="11"/>
        <color rgb="FF000000"/>
        <rFont val="Calibri"/>
      </rPr>
      <t xml:space="preserve">
</t>
    </r>
    <r>
      <rPr>
        <sz val="11"/>
        <color rgb="FF006096"/>
        <rFont val="Roboto Condensed"/>
      </rPr>
      <t>chfs -v jfs2 -g &lt;vg_name&gt; -m &lt;filesystem&gt; -a size=&lt;size&gt; -a efs=yes</t>
    </r>
    <r>
      <rPr>
        <sz val="11"/>
        <color rgb="FF006096"/>
        <rFont val="Roboto Condensed"/>
      </rPr>
      <t xml:space="preserve">
</t>
    </r>
    <r>
      <rPr>
        <sz val="11"/>
        <color rgb="FF000000"/>
        <rFont val="Calibri"/>
      </rPr>
      <t xml:space="preserve">
</t>
    </r>
    <r>
      <rPr>
        <sz val="11"/>
        <color rgb="FF000000"/>
        <rFont val="Calibri"/>
      </rPr>
      <t>To enable EFS for an existing filesystem:</t>
    </r>
    <r>
      <rPr>
        <sz val="11"/>
        <color rgb="FF000000"/>
        <rFont val="Calibri"/>
      </rPr>
      <t xml:space="preserve">
</t>
    </r>
    <r>
      <rPr>
        <sz val="11"/>
        <color rgb="FF006096"/>
        <rFont val="Roboto Condensed"/>
      </rPr>
      <t>chfs -a efs=yes &lt;filesystem&gt;</t>
    </r>
    <r>
      <rPr>
        <sz val="11"/>
        <color rgb="FF006096"/>
        <rFont val="Roboto Condensed"/>
      </rPr>
      <t xml:space="preserve">
</t>
    </r>
    <r>
      <rPr>
        <sz val="11"/>
        <color rgb="FF000000"/>
        <rFont val="Calibri"/>
      </rPr>
      <t xml:space="preserve">
</t>
    </r>
    <r>
      <rPr>
        <sz val="11"/>
        <color rgb="FF000000"/>
        <rFont val="Calibri"/>
      </rPr>
      <t>To encrypt a file, load your keystore via:</t>
    </r>
    <r>
      <rPr>
        <sz val="11"/>
        <color rgb="FF000000"/>
        <rFont val="Calibri"/>
      </rPr>
      <t xml:space="preserve">
</t>
    </r>
    <r>
      <rPr>
        <sz val="11"/>
        <color rgb="FF006096"/>
        <rFont val="Roboto Condensed"/>
      </rPr>
      <t>efskeymgr -o ksh</t>
    </r>
    <r>
      <rPr>
        <sz val="11"/>
        <color rgb="FF006096"/>
        <rFont val="Roboto Condensed"/>
      </rPr>
      <t xml:space="preserve">
</t>
    </r>
    <r>
      <rPr>
        <sz val="11"/>
        <color rgb="FF000000"/>
        <rFont val="Calibri"/>
      </rPr>
      <t xml:space="preserve">
</t>
    </r>
    <r>
      <rPr>
        <sz val="11"/>
        <color rgb="FF000000"/>
        <rFont val="Calibri"/>
      </rPr>
      <t>Then encrypt via:</t>
    </r>
    <r>
      <rPr>
        <sz val="11"/>
        <color rgb="FF000000"/>
        <rFont val="Calibri"/>
      </rPr>
      <t xml:space="preserve">
</t>
    </r>
    <r>
      <rPr>
        <sz val="11"/>
        <color rgb="FF006096"/>
        <rFont val="Roboto Condensed"/>
      </rPr>
      <t>efsmgr -c AES_192_ECB -e &lt;filename&gt;</t>
    </r>
    <r>
      <rPr>
        <sz val="11"/>
        <color rgb="FF006096"/>
        <rFont val="Roboto Condensed"/>
      </rPr>
      <t xml:space="preserve">
</t>
    </r>
    <r>
      <rPr>
        <sz val="11"/>
        <color rgb="FF000000"/>
        <rFont val="Calibri"/>
      </rPr>
      <t xml:space="preserve">
</t>
    </r>
    <r>
      <rPr>
        <sz val="11"/>
        <color rgb="FF000000"/>
        <rFont val="Calibri"/>
      </rPr>
      <t>To decrypt:</t>
    </r>
    <r>
      <rPr>
        <sz val="11"/>
        <color rgb="FF000000"/>
        <rFont val="Calibri"/>
      </rPr>
      <t xml:space="preserve">
</t>
    </r>
    <r>
      <rPr>
        <sz val="11"/>
        <color rgb="FF006096"/>
        <rFont val="Roboto Condensed"/>
      </rPr>
      <t>efsmgr -d &lt;filename&gt;</t>
    </r>
    <r>
      <rPr>
        <sz val="11"/>
        <color rgb="FF006096"/>
        <rFont val="Roboto Condensed"/>
      </rPr>
      <t xml:space="preserve">
</t>
    </r>
    <r>
      <rPr>
        <sz val="11"/>
        <color rgb="FF000000"/>
        <rFont val="Calibri"/>
      </rPr>
      <t xml:space="preserve">
</t>
    </r>
    <r>
      <rPr>
        <sz val="11"/>
        <color rgb="FF000000"/>
        <rFont val="Calibri"/>
      </rPr>
      <t>Further details regarding planning and implementation of EFS can be found within the IBM AIX 7.1 Infocentre:</t>
    </r>
    <r>
      <rPr>
        <sz val="11"/>
        <color rgb="FF000000"/>
        <rFont val="Calibri"/>
      </rPr>
      <t xml:space="preserve">
</t>
    </r>
    <r>
      <rPr>
        <sz val="11"/>
        <color rgb="FF0000FF"/>
        <rFont val="Calibri"/>
      </rPr>
      <t>https://www.ibm.com/docs/en/aix/7.1?topic=system-efs-encrypted-file</t>
    </r>
    <r>
      <rPr>
        <sz val="11"/>
        <color rgb="FF000000"/>
        <rFont val="Calibri"/>
      </rPr>
      <t xml:space="preserve">
</t>
    </r>
    <r>
      <rPr>
        <sz val="11"/>
        <color rgb="FF000000"/>
        <rFont val="Calibri"/>
      </rPr>
      <t>NOTE: The configuration of EFS is completely dependent on the unique requirements of a given environment.</t>
    </r>
  </si>
  <si>
    <r>
      <rPr>
        <sz val="11"/>
        <color rgb="FF000000"/>
        <rFont val="Calibri"/>
      </rPr>
      <t xml:space="preserve">When there is a requirement for file based encryption for unauthorized users for both live systems and encryption at rest the preferred mechanism is </t>
    </r>
    <r>
      <rPr>
        <b/>
        <sz val="11"/>
        <color rgb="FF000000"/>
        <rFont val="Calibri"/>
      </rPr>
      <t>EFS</t>
    </r>
    <r>
      <rPr>
        <sz val="11"/>
        <color rgb="FF000000"/>
        <rFont val="Calibri"/>
      </rPr>
      <t xml:space="preserve"> - encrypted file systems.</t>
    </r>
  </si>
  <si>
    <r>
      <rPr>
        <sz val="11"/>
        <color rgb="FF000000"/>
        <rFont val="Calibri"/>
      </rPr>
      <t xml:space="preserve">The use of EFS enhances the file and directory security within AIX. If there are sensitive or confidential files, encryption provides that extra level of security in the event of an accidental </t>
    </r>
    <r>
      <rPr>
        <b/>
        <sz val="11"/>
        <color rgb="FF000000"/>
        <rFont val="Calibri"/>
      </rPr>
      <t>chmod</t>
    </r>
    <r>
      <rPr>
        <sz val="11"/>
        <color rgb="FF000000"/>
        <rFont val="Calibri"/>
      </rPr>
      <t xml:space="preserve"> which may allow read or write access to other users.</t>
    </r>
    <r>
      <rPr>
        <sz val="11"/>
        <color rgb="FF000000"/>
        <rFont val="Calibri"/>
      </rPr>
      <t xml:space="preserve">
</t>
    </r>
    <r>
      <rPr>
        <sz val="11"/>
        <color rgb="FF000000"/>
        <rFont val="Calibri"/>
      </rPr>
      <t>The encryption operates at the filesystem level and each file is encrypted with a separate key. From a user perspective the encryption is transparent as the key can be automatically loaded during login.</t>
    </r>
  </si>
  <si>
    <r>
      <rPr>
        <sz val="11"/>
        <color rgb="FF000000"/>
        <rFont val="Calibri"/>
      </rPr>
      <t>Validate the installation of the CLiC software:</t>
    </r>
    <r>
      <rPr>
        <sz val="11"/>
        <color rgb="FF000000"/>
        <rFont val="Calibri"/>
      </rPr>
      <t xml:space="preserve">
</t>
    </r>
    <r>
      <rPr>
        <sz val="11"/>
        <color rgb="FF006096"/>
        <rFont val="Roboto Condensed"/>
      </rPr>
      <t>lslpp -L |grep "clic"</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clic.rte.includes       4.3.0.0           C     F     CrytoLite for C Library</t>
    </r>
    <r>
      <rPr>
        <sz val="11"/>
        <color rgb="FF006096"/>
        <rFont val="Roboto Condensed"/>
      </rPr>
      <t xml:space="preserve">
</t>
    </r>
    <r>
      <rPr>
        <sz val="11"/>
        <color rgb="FF006096"/>
        <rFont val="Roboto Condensed"/>
      </rPr>
      <t xml:space="preserve">                                                      Include File</t>
    </r>
    <r>
      <rPr>
        <sz val="11"/>
        <color rgb="FF006096"/>
        <rFont val="Roboto Condensed"/>
      </rPr>
      <t xml:space="preserve">
</t>
    </r>
    <r>
      <rPr>
        <sz val="11"/>
        <color rgb="FF006096"/>
        <rFont val="Roboto Condensed"/>
      </rPr>
      <t>clic.rte.kernext        4.3.0.0           C     F     CrytpLite for C Kernel</t>
    </r>
    <r>
      <rPr>
        <sz val="11"/>
        <color rgb="FF006096"/>
        <rFont val="Roboto Condensed"/>
      </rPr>
      <t xml:space="preserve">
</t>
    </r>
    <r>
      <rPr>
        <sz val="11"/>
        <color rgb="FF006096"/>
        <rFont val="Roboto Condensed"/>
      </rPr>
      <t>clic.rte.lib            4.3.0.0           C     F     CyrptoLite for C Library</t>
    </r>
    <r>
      <rPr>
        <sz val="11"/>
        <color rgb="FF006096"/>
        <rFont val="Roboto Condensed"/>
      </rPr>
      <t xml:space="preserve">
</t>
    </r>
    <r>
      <rPr>
        <sz val="11"/>
        <color rgb="FF006096"/>
        <rFont val="Roboto Condensed"/>
      </rPr>
      <t>clic.rte.pkcs11         4.3.0.0           C     F     PKCS11 Software Token Support</t>
    </r>
    <r>
      <rPr>
        <sz val="11"/>
        <color rgb="FF006096"/>
        <rFont val="Roboto Condensed"/>
      </rPr>
      <t xml:space="preserve">
</t>
    </r>
    <r>
      <rPr>
        <sz val="11"/>
        <color rgb="FF000000"/>
        <rFont val="Calibri"/>
      </rPr>
      <t xml:space="preserve">
</t>
    </r>
    <r>
      <rPr>
        <sz val="11"/>
        <color rgb="FF000000"/>
        <rFont val="Calibri"/>
      </rPr>
      <t>NOTE: The version numbers may differ based on the source of the software</t>
    </r>
    <r>
      <rPr>
        <sz val="11"/>
        <color rgb="FF000000"/>
        <rFont val="Calibri"/>
      </rPr>
      <t xml:space="preserve">
</t>
    </r>
    <r>
      <rPr>
        <sz val="11"/>
        <color rgb="FF000000"/>
        <rFont val="Calibri"/>
      </rPr>
      <t>Validate that the CLiC kernel extension has loaded:</t>
    </r>
    <r>
      <rPr>
        <sz val="11"/>
        <color rgb="FF000000"/>
        <rFont val="Calibri"/>
      </rPr>
      <t xml:space="preserve">
</t>
    </r>
    <r>
      <rPr>
        <sz val="11"/>
        <color rgb="FF006096"/>
        <rFont val="Roboto Condensed"/>
      </rPr>
      <t>genkex |grep crypt</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438b000 39000 /usr/lib/drivers/crypto/clickext</t>
    </r>
    <r>
      <rPr>
        <sz val="11"/>
        <color rgb="FF006096"/>
        <rFont val="Roboto Condensed"/>
      </rPr>
      <t xml:space="preserve">
</t>
    </r>
  </si>
  <si>
    <t>Configure ROOTVG</t>
  </si>
  <si>
    <t>4.4.3.1</t>
  </si>
  <si>
    <r>
      <rPr>
        <sz val="11"/>
        <rFont val="Calibri"/>
      </rPr>
      <t>Ensure only / permits device files.</t>
    </r>
  </si>
  <si>
    <r>
      <rPr>
        <sz val="11"/>
        <color rgb="FF000000"/>
        <rFont val="Calibri"/>
      </rPr>
      <t>- The following command remounts filesystems with 'nodev' added:</t>
    </r>
    <r>
      <rPr>
        <sz val="11"/>
        <color rgb="FF000000"/>
        <rFont val="Calibri"/>
      </rPr>
      <t xml:space="preserve">
</t>
    </r>
    <r>
      <rPr>
        <sz val="11"/>
        <color rgb="FF006096"/>
        <rFont val="Roboto Condensed"/>
      </rPr>
      <t>mount | grep jfs | /usr/bin/egrep -v "/dev/hd4|nodev" | while read lv fs jfs m d t options</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mount -o remount,${options},nodev $fs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The following command updates the stanza in /etc/filesystems</t>
    </r>
    <r>
      <rPr>
        <sz val="11"/>
        <color rgb="FF000000"/>
        <rFont val="Calibri"/>
      </rPr>
      <t xml:space="preserve">
</t>
    </r>
    <r>
      <rPr>
        <sz val="11"/>
        <color rgb="FF006096"/>
        <rFont val="Roboto Condensed"/>
      </rPr>
      <t>lsfs | grep jfs | /usr/bin/egrep -v "/dev/hd4|nodev" | while read lv node fs jfs size options rest</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if [ ${options} == "--" ];  then</t>
    </r>
    <r>
      <rPr>
        <sz val="11"/>
        <color rgb="FF006096"/>
        <rFont val="Roboto Condensed"/>
      </rPr>
      <t xml:space="preserve">
</t>
    </r>
    <r>
      <rPr>
        <sz val="11"/>
        <color rgb="FF006096"/>
        <rFont val="Roboto Condensed"/>
      </rPr>
      <t xml:space="preserve">  chfs -a options=nodev $fs</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chfs -a options=${options},nodev $fs</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</si>
  <si>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filesystem mount option </t>
    </r>
    <r>
      <rPr>
        <b/>
        <sz val="11"/>
        <color rgb="FF000000"/>
        <rFont val="Calibri"/>
      </rPr>
      <t>nodev</t>
    </r>
    <r>
      <rPr>
        <sz val="11"/>
        <color rgb="FF000000"/>
        <rFont val="Calibri"/>
      </rPr>
      <t xml:space="preserve"> ensures that special device files are not recognized as device files. This recommendation audits all </t>
    </r>
    <r>
      <rPr>
        <b/>
        <sz val="11"/>
        <color rgb="FF000000"/>
        <rFont val="Calibri"/>
      </rPr>
      <t>rootvg</t>
    </r>
    <r>
      <rPr>
        <sz val="11"/>
        <color rgb="FF000000"/>
        <rFont val="Calibri"/>
      </rPr>
      <t xml:space="preserve"> filesystems to ensure that only the </t>
    </r>
    <r>
      <rPr>
        <b/>
        <sz val="11"/>
        <color rgb="FF000000"/>
        <rFont val="Calibri"/>
      </rPr>
      <t>root</t>
    </r>
    <r>
      <rPr>
        <sz val="11"/>
        <color rgb="FF000000"/>
        <rFont val="Calibri"/>
      </rPr>
      <t xml:space="preserve"> filesystem </t>
    </r>
    <r>
      <rPr>
        <b/>
        <sz val="11"/>
        <color rgb="FF000000"/>
        <rFont val="Calibri"/>
      </rPr>
      <t>'/'</t>
    </r>
    <r>
      <rPr>
        <sz val="11"/>
        <color rgb="FF000000"/>
        <rFont val="Calibri"/>
      </rPr>
      <t xml:space="preserve"> allows the use of </t>
    </r>
    <r>
      <rPr>
        <i/>
        <sz val="11"/>
        <color rgb="FF000000"/>
        <rFont val="Calibri"/>
      </rPr>
      <t>device</t>
    </r>
    <r>
      <rPr>
        <sz val="11"/>
        <color rgb="FF000000"/>
        <rFont val="Calibri"/>
      </rPr>
      <t xml:space="preserve"> special files.</t>
    </r>
  </si>
  <si>
    <r>
      <rPr>
        <sz val="11"/>
        <color rgb="FF000000"/>
        <rFont val="Calibri"/>
      </rPr>
      <t>If the system is acting as a WPAR host then restricting where device files may exist may impact on the ability to start WPARs. You should ensure that any filesystems which are used to host the root filesystem for a WPAR are excluded from remediation.</t>
    </r>
    <r>
      <rPr>
        <sz val="11"/>
        <color rgb="FF000000"/>
        <rFont val="Calibri"/>
      </rPr>
      <t xml:space="preserve">
</t>
    </r>
    <r>
      <rPr>
        <b/>
        <sz val="11"/>
        <color rgb="FF000000"/>
        <rFont val="Calibri"/>
      </rPr>
      <t>Note:</t>
    </r>
    <r>
      <rPr>
        <sz val="11"/>
        <color rgb="FF000000"/>
        <rFont val="Calibri"/>
      </rPr>
      <t xml:space="preserve"> WPARS built as filesystems should be considered non-production or test. Production WPARs should be located solely in WPAR storage devices. See the option </t>
    </r>
    <r>
      <rPr>
        <b/>
        <sz val="11"/>
        <color rgb="FF000000"/>
        <rFont val="Calibri"/>
      </rPr>
      <t>mkwpar -D</t>
    </r>
    <r>
      <rPr>
        <sz val="11"/>
        <color rgb="FF000000"/>
        <rFont val="Calibri"/>
      </rPr>
      <t>.</t>
    </r>
  </si>
  <si>
    <r>
      <rPr>
        <sz val="11"/>
        <color rgb="FF000000"/>
        <rFont val="Calibri"/>
      </rPr>
      <t>These commands should not produce any output:</t>
    </r>
    <r>
      <rPr>
        <sz val="11"/>
        <color rgb="FF000000"/>
        <rFont val="Calibri"/>
      </rPr>
      <t xml:space="preserve">
</t>
    </r>
    <r>
      <rPr>
        <sz val="11"/>
        <color rgb="FF006096"/>
        <rFont val="Roboto Condensed"/>
      </rPr>
      <t>lsfs | /usr/bin/grep jfs | /usr/bin/egrep -v "/dev/hd4|nodev"</t>
    </r>
    <r>
      <rPr>
        <sz val="11"/>
        <color rgb="FF006096"/>
        <rFont val="Roboto Condensed"/>
      </rPr>
      <t xml:space="preserve">
</t>
    </r>
    <r>
      <rPr>
        <sz val="11"/>
        <color rgb="FF006096"/>
        <rFont val="Roboto Condensed"/>
      </rPr>
      <t>mount | /usr/bin/grep jfs | /usr/bin/egrep -v "/dev/hd4|nodev"</t>
    </r>
    <r>
      <rPr>
        <sz val="11"/>
        <color rgb="FF006096"/>
        <rFont val="Roboto Condensed"/>
      </rPr>
      <t xml:space="preserve">
</t>
    </r>
  </si>
  <si>
    <r>
      <rPr>
        <sz val="11"/>
        <color rgb="FF000000"/>
        <rFont val="Calibri"/>
      </rPr>
      <t>By default, AIX allows the definition of device files on any filesystem.</t>
    </r>
  </si>
  <si>
    <t>Configure Network Options</t>
  </si>
  <si>
    <t>4.5.1</t>
  </si>
  <si>
    <r>
      <rPr>
        <sz val="11"/>
        <rFont val="Calibri"/>
      </rPr>
      <t>Ensure sockthresh is configured</t>
    </r>
  </si>
  <si>
    <r>
      <rPr>
        <sz val="11"/>
        <color rgb="FF000000"/>
        <rFont val="Calibri"/>
      </rPr>
      <t xml:space="preserve">Run the following command to set the </t>
    </r>
    <r>
      <rPr>
        <b/>
        <sz val="11"/>
        <color rgb="FF000000"/>
        <rFont val="Calibri"/>
      </rPr>
      <t>sockthresh</t>
    </r>
    <r>
      <rPr>
        <sz val="11"/>
        <color rgb="FF000000"/>
        <rFont val="Calibri"/>
      </rPr>
      <t xml:space="preserve"> entry:</t>
    </r>
    <r>
      <rPr>
        <sz val="11"/>
        <color rgb="FF000000"/>
        <rFont val="Calibri"/>
      </rPr>
      <t xml:space="preserve">
</t>
    </r>
    <r>
      <rPr>
        <sz val="11"/>
        <color rgb="FF006096"/>
        <rFont val="Roboto Condensed"/>
      </rPr>
      <t>no -p -o sockthresh=60</t>
    </r>
    <r>
      <rPr>
        <sz val="11"/>
        <color rgb="FF006096"/>
        <rFont val="Roboto Condensed"/>
      </rPr>
      <t xml:space="preserve">
</t>
    </r>
  </si>
  <si>
    <r>
      <rPr>
        <sz val="11"/>
        <color rgb="FF000000"/>
        <rFont val="Calibri"/>
      </rPr>
      <t xml:space="preserve">The </t>
    </r>
    <r>
      <rPr>
        <b/>
        <sz val="11"/>
        <color rgb="FF000000"/>
        <rFont val="Calibri"/>
      </rPr>
      <t>sockthresh</t>
    </r>
    <r>
      <rPr>
        <sz val="11"/>
        <color rgb="FF000000"/>
        <rFont val="Calibri"/>
      </rPr>
      <t xml:space="preserve"> parameter value determines what percentage of the total memory allocated to networking, set via </t>
    </r>
    <r>
      <rPr>
        <b/>
        <sz val="11"/>
        <color rgb="FF000000"/>
        <rFont val="Calibri"/>
      </rPr>
      <t>thewall</t>
    </r>
    <r>
      <rPr>
        <sz val="11"/>
        <color rgb="FF000000"/>
        <rFont val="Calibri"/>
      </rPr>
      <t>, can be used for sockets.</t>
    </r>
  </si>
  <si>
    <r>
      <rPr>
        <sz val="11"/>
        <color rgb="FF000000"/>
        <rFont val="Calibri"/>
      </rPr>
      <t>From the command prompt, execute the following command:</t>
    </r>
    <r>
      <rPr>
        <sz val="11"/>
        <color rgb="FF000000"/>
        <rFont val="Calibri"/>
      </rPr>
      <t xml:space="preserve">
</t>
    </r>
    <r>
      <rPr>
        <sz val="11"/>
        <color rgb="FF006096"/>
        <rFont val="Roboto Condensed"/>
      </rPr>
      <t>no -a |grep "sockthresh[[:blank:]]=[[:blank:]]60"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sockthresh = 60</t>
    </r>
    <r>
      <rPr>
        <sz val="11"/>
        <color rgb="FF006096"/>
        <rFont val="Roboto Condensed"/>
      </rPr>
      <t xml:space="preserve">
</t>
    </r>
  </si>
  <si>
    <t>4.5.2</t>
  </si>
  <si>
    <r>
      <rPr>
        <sz val="11"/>
        <rFont val="Calibri"/>
      </rPr>
      <t>Ensure bcastping is disabled</t>
    </r>
  </si>
  <si>
    <r>
      <rPr>
        <sz val="11"/>
        <color rgb="FF000000"/>
        <rFont val="Calibri"/>
      </rPr>
      <t xml:space="preserve">Run the following command to set the </t>
    </r>
    <r>
      <rPr>
        <b/>
        <sz val="11"/>
        <color rgb="FF000000"/>
        <rFont val="Calibri"/>
      </rPr>
      <t>bcastping</t>
    </r>
    <r>
      <rPr>
        <sz val="11"/>
        <color rgb="FF000000"/>
        <rFont val="Calibri"/>
      </rPr>
      <t xml:space="preserve"> entry:</t>
    </r>
    <r>
      <rPr>
        <sz val="11"/>
        <color rgb="FF000000"/>
        <rFont val="Calibri"/>
      </rPr>
      <t xml:space="preserve">
</t>
    </r>
    <r>
      <rPr>
        <sz val="11"/>
        <color rgb="FF006096"/>
        <rFont val="Roboto Condensed"/>
      </rPr>
      <t>no -p -o bcastping=0</t>
    </r>
    <r>
      <rPr>
        <sz val="11"/>
        <color rgb="FF006096"/>
        <rFont val="Roboto Condensed"/>
      </rPr>
      <t xml:space="preserve">
</t>
    </r>
  </si>
  <si>
    <r>
      <rPr>
        <sz val="11"/>
        <color rgb="FF000000"/>
        <rFont val="Calibri"/>
      </rPr>
      <t xml:space="preserve">The </t>
    </r>
    <r>
      <rPr>
        <b/>
        <sz val="11"/>
        <color rgb="FF000000"/>
        <rFont val="Calibri"/>
      </rPr>
      <t>bcastping</t>
    </r>
    <r>
      <rPr>
        <sz val="11"/>
        <color rgb="FF000000"/>
        <rFont val="Calibri"/>
      </rPr>
      <t xml:space="preserve"> parameter determines whether the system responds to ICMP echo packets sent to the broadcast address.</t>
    </r>
  </si>
  <si>
    <r>
      <rPr>
        <sz val="11"/>
        <color rgb="FF000000"/>
        <rFont val="Calibri"/>
      </rPr>
      <t>From the command prompt, execute the following command:</t>
    </r>
    <r>
      <rPr>
        <sz val="11"/>
        <color rgb="FF000000"/>
        <rFont val="Calibri"/>
      </rPr>
      <t xml:space="preserve">
</t>
    </r>
    <r>
      <rPr>
        <sz val="11"/>
        <color rgb="FF006096"/>
        <rFont val="Roboto Condensed"/>
      </rPr>
      <t>no -a |grep "bcastping[[:blank:]]=[[:blank:]]0"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bcastping = 0</t>
    </r>
    <r>
      <rPr>
        <sz val="11"/>
        <color rgb="FF006096"/>
        <rFont val="Roboto Condensed"/>
      </rPr>
      <t xml:space="preserve">
</t>
    </r>
  </si>
  <si>
    <r>
      <rPr>
        <sz val="11"/>
        <color rgb="FF000000"/>
        <rFont val="Calibri"/>
      </rPr>
      <t>1</t>
    </r>
  </si>
  <si>
    <t>4.5.3</t>
  </si>
  <si>
    <r>
      <rPr>
        <sz val="11"/>
        <rFont val="Calibri"/>
      </rPr>
      <t>Ensure clean_partial_conns is enabled</t>
    </r>
  </si>
  <si>
    <r>
      <rPr>
        <sz val="11"/>
        <color rgb="FF000000"/>
        <rFont val="Calibri"/>
      </rPr>
      <t xml:space="preserve">Run the following command to set the </t>
    </r>
    <r>
      <rPr>
        <b/>
        <sz val="11"/>
        <color rgb="FF000000"/>
        <rFont val="Calibri"/>
      </rPr>
      <t>clean_partial_conns</t>
    </r>
    <r>
      <rPr>
        <sz val="11"/>
        <color rgb="FF000000"/>
        <rFont val="Calibri"/>
      </rPr>
      <t xml:space="preserve"> entry:</t>
    </r>
    <r>
      <rPr>
        <sz val="11"/>
        <color rgb="FF000000"/>
        <rFont val="Calibri"/>
      </rPr>
      <t xml:space="preserve">
</t>
    </r>
    <r>
      <rPr>
        <sz val="11"/>
        <color rgb="FF006096"/>
        <rFont val="Roboto Condensed"/>
      </rPr>
      <t>no -p -o clean_partial_conns=1</t>
    </r>
    <r>
      <rPr>
        <sz val="11"/>
        <color rgb="FF006096"/>
        <rFont val="Roboto Condensed"/>
      </rPr>
      <t xml:space="preserve">
</t>
    </r>
  </si>
  <si>
    <r>
      <rPr>
        <sz val="11"/>
        <color rgb="FF000000"/>
        <rFont val="Calibri"/>
      </rPr>
      <t xml:space="preserve">The </t>
    </r>
    <r>
      <rPr>
        <b/>
        <sz val="11"/>
        <color rgb="FF000000"/>
        <rFont val="Calibri"/>
      </rPr>
      <t>clean_partial_conns</t>
    </r>
    <r>
      <rPr>
        <sz val="11"/>
        <color rgb="FF000000"/>
        <rFont val="Calibri"/>
      </rPr>
      <t xml:space="preserve"> parameter determines whether or not the system is open to SYN attacks. This parameter, when enabled, clears down connections in the SYN RECEIVED state after a set period of time. This attempts to stop DoS attacks when a hacker may flood a system with SYN flag set packets.</t>
    </r>
  </si>
  <si>
    <r>
      <rPr>
        <sz val="11"/>
        <color rgb="FF000000"/>
        <rFont val="Calibri"/>
      </rPr>
      <t>From the command prompt, execute the following command:</t>
    </r>
    <r>
      <rPr>
        <sz val="11"/>
        <color rgb="FF000000"/>
        <rFont val="Calibri"/>
      </rPr>
      <t xml:space="preserve">
</t>
    </r>
    <r>
      <rPr>
        <sz val="11"/>
        <color rgb="FF006096"/>
        <rFont val="Roboto Condensed"/>
      </rPr>
      <t>no -a |grep "clean_partial_conns[[:blank:]]=[[:blank:]]1"</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clean_partial_conns = 1</t>
    </r>
    <r>
      <rPr>
        <sz val="11"/>
        <color rgb="FF006096"/>
        <rFont val="Roboto Condensed"/>
      </rPr>
      <t xml:space="preserve">
</t>
    </r>
  </si>
  <si>
    <r>
      <rPr>
        <sz val="11"/>
        <color rgb="FF000000"/>
        <rFont val="Calibri"/>
      </rPr>
      <t>0</t>
    </r>
  </si>
  <si>
    <t>4.5.4</t>
  </si>
  <si>
    <r>
      <rPr>
        <sz val="11"/>
        <rFont val="Calibri"/>
      </rPr>
      <t>Ensure directed_broadcast is disabled</t>
    </r>
  </si>
  <si>
    <r>
      <rPr>
        <sz val="11"/>
        <color rgb="FF000000"/>
        <rFont val="Calibri"/>
      </rPr>
      <t xml:space="preserve">Run the following command to set the </t>
    </r>
    <r>
      <rPr>
        <b/>
        <sz val="11"/>
        <color rgb="FF000000"/>
        <rFont val="Calibri"/>
      </rPr>
      <t>directed_broadcast</t>
    </r>
    <r>
      <rPr>
        <sz val="11"/>
        <color rgb="FF000000"/>
        <rFont val="Calibri"/>
      </rPr>
      <t xml:space="preserve"> entry:</t>
    </r>
    <r>
      <rPr>
        <sz val="11"/>
        <color rgb="FF000000"/>
        <rFont val="Calibri"/>
      </rPr>
      <t xml:space="preserve">
</t>
    </r>
    <r>
      <rPr>
        <sz val="11"/>
        <color rgb="FF006096"/>
        <rFont val="Roboto Condensed"/>
      </rPr>
      <t>no -p -o directed_broadcast=0</t>
    </r>
    <r>
      <rPr>
        <sz val="11"/>
        <color rgb="FF006096"/>
        <rFont val="Roboto Condensed"/>
      </rPr>
      <t xml:space="preserve">
</t>
    </r>
  </si>
  <si>
    <r>
      <rPr>
        <sz val="11"/>
        <color rgb="FF000000"/>
        <rFont val="Calibri"/>
      </rPr>
      <t xml:space="preserve">The </t>
    </r>
    <r>
      <rPr>
        <b/>
        <sz val="11"/>
        <color rgb="FF000000"/>
        <rFont val="Calibri"/>
      </rPr>
      <t>directed_broadcast</t>
    </r>
    <r>
      <rPr>
        <sz val="11"/>
        <color rgb="FF000000"/>
        <rFont val="Calibri"/>
      </rPr>
      <t xml:space="preserve"> parameter determines whether or not the system allows a directed broadcast to a network gateway.</t>
    </r>
  </si>
  <si>
    <r>
      <rPr>
        <sz val="11"/>
        <color rgb="FF000000"/>
        <rFont val="Calibri"/>
      </rPr>
      <t>From the command prompt, execute the following command:</t>
    </r>
    <r>
      <rPr>
        <sz val="11"/>
        <color rgb="FF000000"/>
        <rFont val="Calibri"/>
      </rPr>
      <t xml:space="preserve">
</t>
    </r>
    <r>
      <rPr>
        <sz val="11"/>
        <color rgb="FF006096"/>
        <rFont val="Roboto Condensed"/>
      </rPr>
      <t>no -a |grep "directed_broadcast[[:blank:]]=[[:blank:]]0"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directed_broadcast = 0</t>
    </r>
    <r>
      <rPr>
        <sz val="11"/>
        <color rgb="FF006096"/>
        <rFont val="Roboto Condensed"/>
      </rPr>
      <t xml:space="preserve">
</t>
    </r>
  </si>
  <si>
    <t>4.5.5</t>
  </si>
  <si>
    <r>
      <rPr>
        <sz val="11"/>
        <rFont val="Calibri"/>
      </rPr>
      <t>Ensure icmpaddressmask is disabled</t>
    </r>
  </si>
  <si>
    <r>
      <rPr>
        <sz val="11"/>
        <color rgb="FF000000"/>
        <rFont val="Calibri"/>
      </rPr>
      <t xml:space="preserve">Run the following command to set the </t>
    </r>
    <r>
      <rPr>
        <b/>
        <sz val="11"/>
        <color rgb="FF000000"/>
        <rFont val="Calibri"/>
      </rPr>
      <t>icmpaddressmask</t>
    </r>
    <r>
      <rPr>
        <sz val="11"/>
        <color rgb="FF000000"/>
        <rFont val="Calibri"/>
      </rPr>
      <t xml:space="preserve"> entry:</t>
    </r>
    <r>
      <rPr>
        <sz val="11"/>
        <color rgb="FF000000"/>
        <rFont val="Calibri"/>
      </rPr>
      <t xml:space="preserve">
</t>
    </r>
    <r>
      <rPr>
        <sz val="11"/>
        <color rgb="FF006096"/>
        <rFont val="Roboto Condensed"/>
      </rPr>
      <t>no -p -o icmpaddressmask=0</t>
    </r>
    <r>
      <rPr>
        <sz val="11"/>
        <color rgb="FF006096"/>
        <rFont val="Roboto Condensed"/>
      </rPr>
      <t xml:space="preserve">
</t>
    </r>
  </si>
  <si>
    <r>
      <rPr>
        <sz val="11"/>
        <color rgb="FF000000"/>
        <rFont val="Calibri"/>
      </rPr>
      <t xml:space="preserve">The </t>
    </r>
    <r>
      <rPr>
        <b/>
        <sz val="11"/>
        <color rgb="FF000000"/>
        <rFont val="Calibri"/>
      </rPr>
      <t>icmpaddressmask</t>
    </r>
    <r>
      <rPr>
        <sz val="11"/>
        <color rgb="FF000000"/>
        <rFont val="Calibri"/>
      </rPr>
      <t xml:space="preserve"> parameter determines whether the system responds to an ICMP address mask ping.</t>
    </r>
  </si>
  <si>
    <r>
      <rPr>
        <sz val="11"/>
        <color rgb="FF000000"/>
        <rFont val="Calibri"/>
      </rPr>
      <t>From the command prompt, execute the following command:</t>
    </r>
    <r>
      <rPr>
        <sz val="11"/>
        <color rgb="FF000000"/>
        <rFont val="Calibri"/>
      </rPr>
      <t xml:space="preserve">
</t>
    </r>
    <r>
      <rPr>
        <sz val="11"/>
        <color rgb="FF006096"/>
        <rFont val="Roboto Condensed"/>
      </rPr>
      <t>no -a |grep "icmpaddressmask[[:blank:]]=[[:blank:]]0"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icmpaddressmask = 0</t>
    </r>
    <r>
      <rPr>
        <sz val="11"/>
        <color rgb="FF006096"/>
        <rFont val="Roboto Condensed"/>
      </rPr>
      <t xml:space="preserve">
</t>
    </r>
  </si>
  <si>
    <t>4.5.6</t>
  </si>
  <si>
    <r>
      <rPr>
        <sz val="11"/>
        <rFont val="Calibri"/>
      </rPr>
      <t>Ensure ipforwarding is disabled</t>
    </r>
  </si>
  <si>
    <r>
      <rPr>
        <sz val="11"/>
        <color rgb="FF000000"/>
        <rFont val="Calibri"/>
      </rPr>
      <t xml:space="preserve">Run the following command to set the </t>
    </r>
    <r>
      <rPr>
        <b/>
        <sz val="11"/>
        <color rgb="FF000000"/>
        <rFont val="Calibri"/>
      </rPr>
      <t>ipforwarding</t>
    </r>
    <r>
      <rPr>
        <sz val="11"/>
        <color rgb="FF000000"/>
        <rFont val="Calibri"/>
      </rPr>
      <t xml:space="preserve"> entry:</t>
    </r>
    <r>
      <rPr>
        <sz val="11"/>
        <color rgb="FF000000"/>
        <rFont val="Calibri"/>
      </rPr>
      <t xml:space="preserve">
</t>
    </r>
    <r>
      <rPr>
        <sz val="11"/>
        <color rgb="FF006096"/>
        <rFont val="Roboto Condensed"/>
      </rPr>
      <t>no -p -o ipforwarding=0</t>
    </r>
    <r>
      <rPr>
        <sz val="11"/>
        <color rgb="FF006096"/>
        <rFont val="Roboto Condensed"/>
      </rPr>
      <t xml:space="preserve">
</t>
    </r>
  </si>
  <si>
    <r>
      <rPr>
        <sz val="11"/>
        <color rgb="FF000000"/>
        <rFont val="Calibri"/>
      </rPr>
      <t xml:space="preserve">The </t>
    </r>
    <r>
      <rPr>
        <b/>
        <sz val="11"/>
        <color rgb="FF000000"/>
        <rFont val="Calibri"/>
      </rPr>
      <t>ipforwarding</t>
    </r>
    <r>
      <rPr>
        <sz val="11"/>
        <color rgb="FF000000"/>
        <rFont val="Calibri"/>
      </rPr>
      <t xml:space="preserve"> parameter determines whether or not the system forwards TCP/IP packets.</t>
    </r>
  </si>
  <si>
    <r>
      <rPr>
        <sz val="11"/>
        <color rgb="FF000000"/>
        <rFont val="Calibri"/>
      </rPr>
      <t>From the command prompt, execute the following command:</t>
    </r>
    <r>
      <rPr>
        <sz val="11"/>
        <color rgb="FF000000"/>
        <rFont val="Calibri"/>
      </rPr>
      <t xml:space="preserve">
</t>
    </r>
    <r>
      <rPr>
        <sz val="11"/>
        <color rgb="FF006096"/>
        <rFont val="Roboto Condensed"/>
      </rPr>
      <t>no -a |grep "ipforwarding[[:blank:]]=[[:blank:]]0"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ipforwarding = 0</t>
    </r>
    <r>
      <rPr>
        <sz val="11"/>
        <color rgb="FF006096"/>
        <rFont val="Roboto Condensed"/>
      </rPr>
      <t xml:space="preserve">
</t>
    </r>
  </si>
  <si>
    <t>4.5.7</t>
  </si>
  <si>
    <r>
      <rPr>
        <sz val="11"/>
        <rFont val="Calibri"/>
      </rPr>
      <t>Ensure ip6forwarding is disabled</t>
    </r>
  </si>
  <si>
    <r>
      <rPr>
        <sz val="11"/>
        <color rgb="FF000000"/>
        <rFont val="Calibri"/>
      </rPr>
      <t xml:space="preserve">Run the following command to set the </t>
    </r>
    <r>
      <rPr>
        <b/>
        <sz val="11"/>
        <color rgb="FF000000"/>
        <rFont val="Calibri"/>
      </rPr>
      <t>ip6forwarding</t>
    </r>
    <r>
      <rPr>
        <sz val="11"/>
        <color rgb="FF000000"/>
        <rFont val="Calibri"/>
      </rPr>
      <t xml:space="preserve"> entry:</t>
    </r>
    <r>
      <rPr>
        <sz val="11"/>
        <color rgb="FF000000"/>
        <rFont val="Calibri"/>
      </rPr>
      <t xml:space="preserve">
</t>
    </r>
    <r>
      <rPr>
        <sz val="11"/>
        <color rgb="FF006096"/>
        <rFont val="Roboto Condensed"/>
      </rPr>
      <t>no -p -o ip6forwarding=0</t>
    </r>
    <r>
      <rPr>
        <sz val="11"/>
        <color rgb="FF006096"/>
        <rFont val="Roboto Condensed"/>
      </rPr>
      <t xml:space="preserve">
</t>
    </r>
  </si>
  <si>
    <r>
      <rPr>
        <sz val="11"/>
        <color rgb="FF000000"/>
        <rFont val="Calibri"/>
      </rPr>
      <t xml:space="preserve">The </t>
    </r>
    <r>
      <rPr>
        <b/>
        <sz val="11"/>
        <color rgb="FF000000"/>
        <rFont val="Calibri"/>
      </rPr>
      <t>ip6forwarding</t>
    </r>
    <r>
      <rPr>
        <sz val="11"/>
        <color rgb="FF000000"/>
        <rFont val="Calibri"/>
      </rPr>
      <t xml:space="preserve"> parameter determines whether or not the system forwards IPv6 TCP/IP packets.</t>
    </r>
  </si>
  <si>
    <r>
      <rPr>
        <sz val="11"/>
        <color rgb="FF000000"/>
        <rFont val="Calibri"/>
      </rPr>
      <t>From the command prompt, execute the following command:</t>
    </r>
    <r>
      <rPr>
        <sz val="11"/>
        <color rgb="FF000000"/>
        <rFont val="Calibri"/>
      </rPr>
      <t xml:space="preserve">
</t>
    </r>
    <r>
      <rPr>
        <sz val="11"/>
        <color rgb="FF006096"/>
        <rFont val="Roboto Condensed"/>
      </rPr>
      <t>no -a |grep "ip6forwarding[[:blank:]]=[[:blank:]]0"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ip6forwarding = 0</t>
    </r>
    <r>
      <rPr>
        <sz val="11"/>
        <color rgb="FF006096"/>
        <rFont val="Roboto Condensed"/>
      </rPr>
      <t xml:space="preserve">
</t>
    </r>
  </si>
  <si>
    <t>4.5.8</t>
  </si>
  <si>
    <r>
      <rPr>
        <sz val="11"/>
        <rFont val="Calibri"/>
      </rPr>
      <t>Ensure ipignoreredirects is enabled</t>
    </r>
  </si>
  <si>
    <r>
      <rPr>
        <sz val="11"/>
        <color rgb="FF000000"/>
        <rFont val="Calibri"/>
      </rPr>
      <t xml:space="preserve">Run the following command to set the </t>
    </r>
    <r>
      <rPr>
        <b/>
        <sz val="11"/>
        <color rgb="FF000000"/>
        <rFont val="Calibri"/>
      </rPr>
      <t>ipignoreredirects</t>
    </r>
    <r>
      <rPr>
        <sz val="11"/>
        <color rgb="FF000000"/>
        <rFont val="Calibri"/>
      </rPr>
      <t xml:space="preserve"> entry:</t>
    </r>
    <r>
      <rPr>
        <sz val="11"/>
        <color rgb="FF000000"/>
        <rFont val="Calibri"/>
      </rPr>
      <t xml:space="preserve">
</t>
    </r>
    <r>
      <rPr>
        <sz val="11"/>
        <color rgb="FF006096"/>
        <rFont val="Roboto Condensed"/>
      </rPr>
      <t>no -p -o ipignoreredirects=1</t>
    </r>
    <r>
      <rPr>
        <sz val="11"/>
        <color rgb="FF006096"/>
        <rFont val="Roboto Condensed"/>
      </rPr>
      <t xml:space="preserve">
</t>
    </r>
  </si>
  <si>
    <r>
      <rPr>
        <sz val="11"/>
        <color rgb="FF000000"/>
        <rFont val="Calibri"/>
      </rPr>
      <t xml:space="preserve">The </t>
    </r>
    <r>
      <rPr>
        <b/>
        <sz val="11"/>
        <color rgb="FF000000"/>
        <rFont val="Calibri"/>
      </rPr>
      <t>ipignoreredirects</t>
    </r>
    <r>
      <rPr>
        <sz val="11"/>
        <color rgb="FF000000"/>
        <rFont val="Calibri"/>
      </rPr>
      <t xml:space="preserve"> parameter determines whether or not the system will process IP redirects.</t>
    </r>
  </si>
  <si>
    <r>
      <rPr>
        <sz val="11"/>
        <color rgb="FF000000"/>
        <rFont val="Calibri"/>
      </rPr>
      <t>From the command prompt, execute the following command:</t>
    </r>
    <r>
      <rPr>
        <sz val="11"/>
        <color rgb="FF000000"/>
        <rFont val="Calibri"/>
      </rPr>
      <t xml:space="preserve">
</t>
    </r>
    <r>
      <rPr>
        <sz val="11"/>
        <color rgb="FF006096"/>
        <rFont val="Roboto Condensed"/>
      </rPr>
      <t>no -a |grep "ipignoreredirects[[:blank:]]=[[:blank:]]1"</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ipignoreredirects = 1</t>
    </r>
    <r>
      <rPr>
        <sz val="11"/>
        <color rgb="FF006096"/>
        <rFont val="Roboto Condensed"/>
      </rPr>
      <t xml:space="preserve">
</t>
    </r>
  </si>
  <si>
    <t>4.5.9</t>
  </si>
  <si>
    <r>
      <rPr>
        <sz val="11"/>
        <rFont val="Calibri"/>
      </rPr>
      <t>Ensure ipsendredirects is disabled</t>
    </r>
  </si>
  <si>
    <r>
      <rPr>
        <sz val="11"/>
        <color rgb="FF000000"/>
        <rFont val="Calibri"/>
      </rPr>
      <t xml:space="preserve">Run the following command to set the </t>
    </r>
    <r>
      <rPr>
        <b/>
        <sz val="11"/>
        <color rgb="FF000000"/>
        <rFont val="Calibri"/>
      </rPr>
      <t>ipsendredirects</t>
    </r>
    <r>
      <rPr>
        <sz val="11"/>
        <color rgb="FF000000"/>
        <rFont val="Calibri"/>
      </rPr>
      <t xml:space="preserve"> entry:</t>
    </r>
    <r>
      <rPr>
        <sz val="11"/>
        <color rgb="FF000000"/>
        <rFont val="Calibri"/>
      </rPr>
      <t xml:space="preserve">
</t>
    </r>
    <r>
      <rPr>
        <sz val="11"/>
        <color rgb="FF006096"/>
        <rFont val="Roboto Condensed"/>
      </rPr>
      <t>no -p -o ipsendredirects=0</t>
    </r>
    <r>
      <rPr>
        <sz val="11"/>
        <color rgb="FF006096"/>
        <rFont val="Roboto Condensed"/>
      </rPr>
      <t xml:space="preserve">
</t>
    </r>
  </si>
  <si>
    <r>
      <rPr>
        <sz val="11"/>
        <color rgb="FF000000"/>
        <rFont val="Calibri"/>
      </rPr>
      <t xml:space="preserve">The </t>
    </r>
    <r>
      <rPr>
        <b/>
        <sz val="11"/>
        <color rgb="FF000000"/>
        <rFont val="Calibri"/>
      </rPr>
      <t>ipsendredirects</t>
    </r>
    <r>
      <rPr>
        <sz val="11"/>
        <color rgb="FF000000"/>
        <rFont val="Calibri"/>
      </rPr>
      <t xml:space="preserve"> parameter determines whether or not the system forwards re-directed TCP/IP packets.</t>
    </r>
  </si>
  <si>
    <r>
      <rPr>
        <sz val="11"/>
        <color rgb="FF000000"/>
        <rFont val="Calibri"/>
      </rPr>
      <t>From the command prompt, execute the following command:</t>
    </r>
    <r>
      <rPr>
        <sz val="11"/>
        <color rgb="FF000000"/>
        <rFont val="Calibri"/>
      </rPr>
      <t xml:space="preserve">
</t>
    </r>
    <r>
      <rPr>
        <sz val="11"/>
        <color rgb="FF006096"/>
        <rFont val="Roboto Condensed"/>
      </rPr>
      <t>no -a |grep "ipsendredirects[[:blank:]]=[[:blank:]]0"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ipsendredirects = 0</t>
    </r>
    <r>
      <rPr>
        <sz val="11"/>
        <color rgb="FF006096"/>
        <rFont val="Roboto Condensed"/>
      </rPr>
      <t xml:space="preserve">
</t>
    </r>
  </si>
  <si>
    <t>4.5.10</t>
  </si>
  <si>
    <r>
      <rPr>
        <sz val="11"/>
        <rFont val="Calibri"/>
      </rPr>
      <t>Ensure ipsrcrouteforward is disabled</t>
    </r>
  </si>
  <si>
    <r>
      <rPr>
        <sz val="11"/>
        <color rgb="FF000000"/>
        <rFont val="Calibri"/>
      </rPr>
      <t xml:space="preserve">Run the following command to set the </t>
    </r>
    <r>
      <rPr>
        <b/>
        <sz val="11"/>
        <color rgb="FF000000"/>
        <rFont val="Calibri"/>
      </rPr>
      <t>ipsrcrouteforward</t>
    </r>
    <r>
      <rPr>
        <sz val="11"/>
        <color rgb="FF000000"/>
        <rFont val="Calibri"/>
      </rPr>
      <t xml:space="preserve"> entry:</t>
    </r>
    <r>
      <rPr>
        <sz val="11"/>
        <color rgb="FF000000"/>
        <rFont val="Calibri"/>
      </rPr>
      <t xml:space="preserve">
</t>
    </r>
    <r>
      <rPr>
        <sz val="11"/>
        <color rgb="FF006096"/>
        <rFont val="Roboto Condensed"/>
      </rPr>
      <t>no -p -o ipsrcrouteforward=0</t>
    </r>
    <r>
      <rPr>
        <sz val="11"/>
        <color rgb="FF006096"/>
        <rFont val="Roboto Condensed"/>
      </rPr>
      <t xml:space="preserve">
</t>
    </r>
  </si>
  <si>
    <r>
      <rPr>
        <sz val="11"/>
        <color rgb="FF000000"/>
        <rFont val="Calibri"/>
      </rPr>
      <t xml:space="preserve">The </t>
    </r>
    <r>
      <rPr>
        <b/>
        <sz val="11"/>
        <color rgb="FF000000"/>
        <rFont val="Calibri"/>
      </rPr>
      <t>ipsrcrouteforward</t>
    </r>
    <r>
      <rPr>
        <sz val="11"/>
        <color rgb="FF000000"/>
        <rFont val="Calibri"/>
      </rPr>
      <t xml:space="preserve"> parameter determines whether or not the system forwards IPV4 source-routed packets.</t>
    </r>
  </si>
  <si>
    <r>
      <rPr>
        <sz val="11"/>
        <color rgb="FF000000"/>
        <rFont val="Calibri"/>
      </rPr>
      <t>From the command prompt, execute the following command:</t>
    </r>
    <r>
      <rPr>
        <sz val="11"/>
        <color rgb="FF000000"/>
        <rFont val="Calibri"/>
      </rPr>
      <t xml:space="preserve">
</t>
    </r>
    <r>
      <rPr>
        <sz val="11"/>
        <color rgb="FF006096"/>
        <rFont val="Roboto Condensed"/>
      </rPr>
      <t>no -a |grep "ipsrcrouteforward[[:blank:]]=[[:blank:]]0"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ipsrcrouteforward = 0</t>
    </r>
    <r>
      <rPr>
        <sz val="11"/>
        <color rgb="FF006096"/>
        <rFont val="Roboto Condensed"/>
      </rPr>
      <t xml:space="preserve">
</t>
    </r>
  </si>
  <si>
    <t>4.5.11</t>
  </si>
  <si>
    <r>
      <rPr>
        <sz val="11"/>
        <rFont val="Calibri"/>
      </rPr>
      <t>Ensure ipsrcrouterecv is disabled</t>
    </r>
  </si>
  <si>
    <r>
      <rPr>
        <sz val="11"/>
        <color rgb="FF000000"/>
        <rFont val="Calibri"/>
      </rPr>
      <t xml:space="preserve">Run the following command to set the </t>
    </r>
    <r>
      <rPr>
        <b/>
        <sz val="11"/>
        <color rgb="FF000000"/>
        <rFont val="Calibri"/>
      </rPr>
      <t>ipsrcrouterecv</t>
    </r>
    <r>
      <rPr>
        <sz val="11"/>
        <color rgb="FF000000"/>
        <rFont val="Calibri"/>
      </rPr>
      <t xml:space="preserve"> entry:</t>
    </r>
    <r>
      <rPr>
        <sz val="11"/>
        <color rgb="FF000000"/>
        <rFont val="Calibri"/>
      </rPr>
      <t xml:space="preserve">
</t>
    </r>
    <r>
      <rPr>
        <sz val="11"/>
        <color rgb="FF006096"/>
        <rFont val="Roboto Condensed"/>
      </rPr>
      <t>no -p -o ipsrcrouterecv=0</t>
    </r>
    <r>
      <rPr>
        <sz val="11"/>
        <color rgb="FF006096"/>
        <rFont val="Roboto Condensed"/>
      </rPr>
      <t xml:space="preserve">
</t>
    </r>
  </si>
  <si>
    <r>
      <rPr>
        <sz val="11"/>
        <color rgb="FF000000"/>
        <rFont val="Calibri"/>
      </rPr>
      <t xml:space="preserve">The </t>
    </r>
    <r>
      <rPr>
        <b/>
        <sz val="11"/>
        <color rgb="FF000000"/>
        <rFont val="Calibri"/>
      </rPr>
      <t>ipsrcrouterecv</t>
    </r>
    <r>
      <rPr>
        <sz val="11"/>
        <color rgb="FF000000"/>
        <rFont val="Calibri"/>
      </rPr>
      <t xml:space="preserve"> parameter determines whether the system accepts source routed packets.</t>
    </r>
  </si>
  <si>
    <r>
      <rPr>
        <sz val="11"/>
        <color rgb="FF000000"/>
        <rFont val="Calibri"/>
      </rPr>
      <t>From the command prompt, execute the following command:</t>
    </r>
    <r>
      <rPr>
        <sz val="11"/>
        <color rgb="FF000000"/>
        <rFont val="Calibri"/>
      </rPr>
      <t xml:space="preserve">
</t>
    </r>
    <r>
      <rPr>
        <sz val="11"/>
        <color rgb="FF006096"/>
        <rFont val="Roboto Condensed"/>
      </rPr>
      <t>no -a |grep "ipsrcrouterecv[[:blank:]]=[[:blank:]]0"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ipsrcrouterecv = 0</t>
    </r>
    <r>
      <rPr>
        <sz val="11"/>
        <color rgb="FF006096"/>
        <rFont val="Roboto Condensed"/>
      </rPr>
      <t xml:space="preserve">
</t>
    </r>
  </si>
  <si>
    <t>4.5.12</t>
  </si>
  <si>
    <r>
      <rPr>
        <sz val="11"/>
        <rFont val="Calibri"/>
      </rPr>
      <t>Ensure ipsrcroutesend is disabled</t>
    </r>
  </si>
  <si>
    <r>
      <rPr>
        <sz val="11"/>
        <color rgb="FF000000"/>
        <rFont val="Calibri"/>
      </rPr>
      <t xml:space="preserve">Run the following command to set the </t>
    </r>
    <r>
      <rPr>
        <b/>
        <sz val="11"/>
        <color rgb="FF000000"/>
        <rFont val="Calibri"/>
      </rPr>
      <t>ipsrcroutesend</t>
    </r>
    <r>
      <rPr>
        <sz val="11"/>
        <color rgb="FF000000"/>
        <rFont val="Calibri"/>
      </rPr>
      <t xml:space="preserve"> entry:</t>
    </r>
    <r>
      <rPr>
        <sz val="11"/>
        <color rgb="FF000000"/>
        <rFont val="Calibri"/>
      </rPr>
      <t xml:space="preserve">
</t>
    </r>
    <r>
      <rPr>
        <sz val="11"/>
        <color rgb="FF006096"/>
        <rFont val="Roboto Condensed"/>
      </rPr>
      <t>no -p -o ipsrcroutesend=0</t>
    </r>
    <r>
      <rPr>
        <sz val="11"/>
        <color rgb="FF006096"/>
        <rFont val="Roboto Condensed"/>
      </rPr>
      <t xml:space="preserve">
</t>
    </r>
  </si>
  <si>
    <r>
      <rPr>
        <sz val="11"/>
        <color rgb="FF000000"/>
        <rFont val="Calibri"/>
      </rPr>
      <t xml:space="preserve">The </t>
    </r>
    <r>
      <rPr>
        <b/>
        <sz val="11"/>
        <color rgb="FF000000"/>
        <rFont val="Calibri"/>
      </rPr>
      <t>ipsrcroutesend</t>
    </r>
    <r>
      <rPr>
        <sz val="11"/>
        <color rgb="FF000000"/>
        <rFont val="Calibri"/>
      </rPr>
      <t xml:space="preserve"> parameter determines whether or not the system can send source-routed packets.</t>
    </r>
  </si>
  <si>
    <r>
      <rPr>
        <sz val="11"/>
        <color rgb="FF000000"/>
        <rFont val="Calibri"/>
      </rPr>
      <t>From the command prompt, execute the following command:</t>
    </r>
    <r>
      <rPr>
        <sz val="11"/>
        <color rgb="FF000000"/>
        <rFont val="Calibri"/>
      </rPr>
      <t xml:space="preserve">
</t>
    </r>
    <r>
      <rPr>
        <sz val="11"/>
        <color rgb="FF006096"/>
        <rFont val="Roboto Condensed"/>
      </rPr>
      <t>no -a |grep "ipsrcroutesend[[:blank:]]=[[:blank:]]0"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ipsrcroutesend = 0</t>
    </r>
    <r>
      <rPr>
        <sz val="11"/>
        <color rgb="FF006096"/>
        <rFont val="Roboto Condensed"/>
      </rPr>
      <t xml:space="preserve">
</t>
    </r>
  </si>
  <si>
    <t>4.5.13</t>
  </si>
  <si>
    <r>
      <rPr>
        <sz val="11"/>
        <rFont val="Calibri"/>
      </rPr>
      <t>Ensure ip6srcrouteforward is disabled</t>
    </r>
  </si>
  <si>
    <r>
      <rPr>
        <sz val="11"/>
        <color rgb="FF000000"/>
        <rFont val="Calibri"/>
      </rPr>
      <t xml:space="preserve">Run the following command to set the </t>
    </r>
    <r>
      <rPr>
        <b/>
        <sz val="11"/>
        <color rgb="FF000000"/>
        <rFont val="Calibri"/>
      </rPr>
      <t>ip6srcrouteforward</t>
    </r>
    <r>
      <rPr>
        <sz val="11"/>
        <color rgb="FF000000"/>
        <rFont val="Calibri"/>
      </rPr>
      <t xml:space="preserve"> entry:</t>
    </r>
    <r>
      <rPr>
        <sz val="11"/>
        <color rgb="FF000000"/>
        <rFont val="Calibri"/>
      </rPr>
      <t xml:space="preserve">
</t>
    </r>
    <r>
      <rPr>
        <sz val="11"/>
        <color rgb="FF006096"/>
        <rFont val="Roboto Condensed"/>
      </rPr>
      <t>no -p -o ip6srcrouteforward=0</t>
    </r>
    <r>
      <rPr>
        <sz val="11"/>
        <color rgb="FF006096"/>
        <rFont val="Roboto Condensed"/>
      </rPr>
      <t xml:space="preserve">
</t>
    </r>
  </si>
  <si>
    <r>
      <rPr>
        <sz val="11"/>
        <color rgb="FF000000"/>
        <rFont val="Calibri"/>
      </rPr>
      <t xml:space="preserve">The </t>
    </r>
    <r>
      <rPr>
        <b/>
        <sz val="11"/>
        <color rgb="FF000000"/>
        <rFont val="Calibri"/>
      </rPr>
      <t>ip6srcrouteforward</t>
    </r>
    <r>
      <rPr>
        <sz val="11"/>
        <color rgb="FF000000"/>
        <rFont val="Calibri"/>
      </rPr>
      <t xml:space="preserve"> parameter determines whether or not the system forwards IPV6 source-routed packets.</t>
    </r>
  </si>
  <si>
    <r>
      <rPr>
        <sz val="11"/>
        <color rgb="FF000000"/>
        <rFont val="Calibri"/>
      </rPr>
      <t>From the command prompt, execute the following command:</t>
    </r>
    <r>
      <rPr>
        <sz val="11"/>
        <color rgb="FF000000"/>
        <rFont val="Calibri"/>
      </rPr>
      <t xml:space="preserve">
</t>
    </r>
    <r>
      <rPr>
        <sz val="11"/>
        <color rgb="FF006096"/>
        <rFont val="Roboto Condensed"/>
      </rPr>
      <t>no -a |grep "ip6srcrouteforward[[:blank:]]=[[:blank:]]0"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ip6srcrouteforward = 0</t>
    </r>
    <r>
      <rPr>
        <sz val="11"/>
        <color rgb="FF006096"/>
        <rFont val="Roboto Condensed"/>
      </rPr>
      <t xml:space="preserve">
</t>
    </r>
  </si>
  <si>
    <t>4.5.14</t>
  </si>
  <si>
    <r>
      <rPr>
        <sz val="11"/>
        <rFont val="Calibri"/>
      </rPr>
      <t>Ensure nfs_use_reserved_ports is enabled</t>
    </r>
  </si>
  <si>
    <r>
      <rPr>
        <sz val="11"/>
        <color rgb="FF000000"/>
        <rFont val="Calibri"/>
      </rPr>
      <t xml:space="preserve">Run the following commands to set the </t>
    </r>
    <r>
      <rPr>
        <b/>
        <sz val="11"/>
        <color rgb="FF000000"/>
        <rFont val="Calibri"/>
      </rPr>
      <t>portcheck</t>
    </r>
    <r>
      <rPr>
        <sz val="11"/>
        <color rgb="FF000000"/>
        <rFont val="Calibri"/>
      </rPr>
      <t xml:space="preserve"> and </t>
    </r>
    <r>
      <rPr>
        <b/>
        <sz val="11"/>
        <color rgb="FF000000"/>
        <rFont val="Calibri"/>
      </rPr>
      <t>nfs_use_reserved_ports</t>
    </r>
    <r>
      <rPr>
        <sz val="11"/>
        <color rgb="FF000000"/>
        <rFont val="Calibri"/>
      </rPr>
      <t xml:space="preserve"> entries:</t>
    </r>
    <r>
      <rPr>
        <sz val="11"/>
        <color rgb="FF000000"/>
        <rFont val="Calibri"/>
      </rPr>
      <t xml:space="preserve">
</t>
    </r>
    <r>
      <rPr>
        <sz val="11"/>
        <color rgb="FF006096"/>
        <rFont val="Roboto Condensed"/>
      </rPr>
      <t>nfso -p -o portcheck=1</t>
    </r>
    <r>
      <rPr>
        <sz val="11"/>
        <color rgb="FF006096"/>
        <rFont val="Roboto Condensed"/>
      </rPr>
      <t xml:space="preserve">
</t>
    </r>
    <r>
      <rPr>
        <sz val="11"/>
        <color rgb="FF006096"/>
        <rFont val="Roboto Condensed"/>
      </rPr>
      <t>nfso -p -o nfs_use_reserved_ports=1</t>
    </r>
    <r>
      <rPr>
        <sz val="11"/>
        <color rgb="FF006096"/>
        <rFont val="Roboto Condensed"/>
      </rPr>
      <t xml:space="preserve">
</t>
    </r>
  </si>
  <si>
    <r>
      <rPr>
        <sz val="11"/>
        <color rgb="FF000000"/>
        <rFont val="Calibri"/>
      </rPr>
      <t xml:space="preserve">The </t>
    </r>
    <r>
      <rPr>
        <b/>
        <sz val="11"/>
        <color rgb="FF000000"/>
        <rFont val="Calibri"/>
      </rPr>
      <t>portcheck</t>
    </r>
    <r>
      <rPr>
        <sz val="11"/>
        <color rgb="FF000000"/>
        <rFont val="Calibri"/>
      </rPr>
      <t xml:space="preserve"> and </t>
    </r>
    <r>
      <rPr>
        <b/>
        <sz val="11"/>
        <color rgb="FF000000"/>
        <rFont val="Calibri"/>
      </rPr>
      <t>nfs_use_reserved_ports</t>
    </r>
    <r>
      <rPr>
        <sz val="11"/>
        <color rgb="FF000000"/>
        <rFont val="Calibri"/>
      </rPr>
      <t xml:space="preserve"> parameters force the NFS server process on the local system to ignore NFS client requests that do not originate from the privileged ports range (ports less than 1024).</t>
    </r>
  </si>
  <si>
    <r>
      <rPr>
        <sz val="11"/>
        <color rgb="FF000000"/>
        <rFont val="Calibri"/>
      </rPr>
      <t>From the command prompt, execute the following commands:</t>
    </r>
    <r>
      <rPr>
        <sz val="11"/>
        <color rgb="FF000000"/>
        <rFont val="Calibri"/>
      </rPr>
      <t xml:space="preserve">
</t>
    </r>
    <r>
      <rPr>
        <sz val="11"/>
        <color rgb="FF006096"/>
        <rFont val="Roboto Condensed"/>
      </rPr>
      <t>nfso -a |egrep "(portcheck|nfs_use_reserved_ports)[[:blank:]]=[[::blank::]]1"</t>
    </r>
    <r>
      <rPr>
        <sz val="11"/>
        <color rgb="FF006096"/>
        <rFont val="Roboto Condensed"/>
      </rPr>
      <t xml:space="preserve">
</t>
    </r>
    <r>
      <rPr>
        <sz val="11"/>
        <color rgb="FF000000"/>
        <rFont val="Calibri"/>
      </rPr>
      <t xml:space="preserve">
</t>
    </r>
    <r>
      <rPr>
        <sz val="11"/>
        <color rgb="FF000000"/>
        <rFont val="Calibri"/>
      </rPr>
      <t>The above commands should yield the following output:</t>
    </r>
    <r>
      <rPr>
        <sz val="11"/>
        <color rgb="FF000000"/>
        <rFont val="Calibri"/>
      </rPr>
      <t xml:space="preserve">
</t>
    </r>
    <r>
      <rPr>
        <sz val="11"/>
        <color rgb="FF006096"/>
        <rFont val="Roboto Condensed"/>
      </rPr>
      <t>portcheck = 1</t>
    </r>
    <r>
      <rPr>
        <sz val="11"/>
        <color rgb="FF006096"/>
        <rFont val="Roboto Condensed"/>
      </rPr>
      <t xml:space="preserve">
</t>
    </r>
    <r>
      <rPr>
        <sz val="11"/>
        <color rgb="FF006096"/>
        <rFont val="Roboto Condensed"/>
      </rPr>
      <t>nfs_use_reserved_ports = 1</t>
    </r>
    <r>
      <rPr>
        <sz val="11"/>
        <color rgb="FF006096"/>
        <rFont val="Roboto Condensed"/>
      </rPr>
      <t xml:space="preserve">
</t>
    </r>
  </si>
  <si>
    <t>4.5.15</t>
  </si>
  <si>
    <r>
      <rPr>
        <sz val="11"/>
        <rFont val="Calibri"/>
      </rPr>
      <t>Ensure nonlocsrcroute is disabled</t>
    </r>
  </si>
  <si>
    <r>
      <rPr>
        <sz val="11"/>
        <color rgb="FF000000"/>
        <rFont val="Calibri"/>
      </rPr>
      <t xml:space="preserve">Run the following command to set the </t>
    </r>
    <r>
      <rPr>
        <b/>
        <sz val="11"/>
        <color rgb="FF000000"/>
        <rFont val="Calibri"/>
      </rPr>
      <t>nonlocsrcroute</t>
    </r>
    <r>
      <rPr>
        <sz val="11"/>
        <color rgb="FF000000"/>
        <rFont val="Calibri"/>
      </rPr>
      <t xml:space="preserve"> entry:</t>
    </r>
    <r>
      <rPr>
        <sz val="11"/>
        <color rgb="FF000000"/>
        <rFont val="Calibri"/>
      </rPr>
      <t xml:space="preserve">
</t>
    </r>
    <r>
      <rPr>
        <sz val="11"/>
        <color rgb="FF006096"/>
        <rFont val="Roboto Condensed"/>
      </rPr>
      <t>no -p -o nonlocsrcroute=0</t>
    </r>
    <r>
      <rPr>
        <sz val="11"/>
        <color rgb="FF006096"/>
        <rFont val="Roboto Condensed"/>
      </rPr>
      <t xml:space="preserve">
</t>
    </r>
  </si>
  <si>
    <r>
      <rPr>
        <sz val="11"/>
        <color rgb="FF000000"/>
        <rFont val="Calibri"/>
      </rPr>
      <t xml:space="preserve">The </t>
    </r>
    <r>
      <rPr>
        <b/>
        <sz val="11"/>
        <color rgb="FF000000"/>
        <rFont val="Calibri"/>
      </rPr>
      <t>nonlocsrcroute</t>
    </r>
    <r>
      <rPr>
        <sz val="11"/>
        <color rgb="FF000000"/>
        <rFont val="Calibri"/>
      </rPr>
      <t xml:space="preserve"> parameter determines whether the system allows source routed packets to be addressed to hosts outside of the LAN.</t>
    </r>
  </si>
  <si>
    <r>
      <rPr>
        <sz val="11"/>
        <color rgb="FF000000"/>
        <rFont val="Calibri"/>
      </rPr>
      <t>From the command prompt, execute the following command:</t>
    </r>
    <r>
      <rPr>
        <sz val="11"/>
        <color rgb="FF000000"/>
        <rFont val="Calibri"/>
      </rPr>
      <t xml:space="preserve">
</t>
    </r>
    <r>
      <rPr>
        <sz val="11"/>
        <color rgb="FF006096"/>
        <rFont val="Roboto Condensed"/>
      </rPr>
      <t>no -a |grep "nonlocsrcroute[[:blank:]]=[[:blank:]]0"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nonlocsrcroute = 0</t>
    </r>
    <r>
      <rPr>
        <sz val="11"/>
        <color rgb="FF006096"/>
        <rFont val="Roboto Condensed"/>
      </rPr>
      <t xml:space="preserve">
</t>
    </r>
  </si>
  <si>
    <t>4.5.16</t>
  </si>
  <si>
    <r>
      <rPr>
        <sz val="11"/>
        <rFont val="Calibri"/>
      </rPr>
      <t>Ensure tcp_pmtu_discover is disabled</t>
    </r>
  </si>
  <si>
    <r>
      <rPr>
        <sz val="11"/>
        <color rgb="FF000000"/>
        <rFont val="Calibri"/>
      </rPr>
      <t xml:space="preserve">Run the following command to set the </t>
    </r>
    <r>
      <rPr>
        <b/>
        <sz val="11"/>
        <color rgb="FF000000"/>
        <rFont val="Calibri"/>
      </rPr>
      <t>tcp_pmtu_discover</t>
    </r>
    <r>
      <rPr>
        <sz val="11"/>
        <color rgb="FF000000"/>
        <rFont val="Calibri"/>
      </rPr>
      <t xml:space="preserve"> entry:</t>
    </r>
    <r>
      <rPr>
        <sz val="11"/>
        <color rgb="FF000000"/>
        <rFont val="Calibri"/>
      </rPr>
      <t xml:space="preserve">
</t>
    </r>
    <r>
      <rPr>
        <sz val="11"/>
        <color rgb="FF006096"/>
        <rFont val="Roboto Condensed"/>
      </rPr>
      <t>no -p -o tcp_pmtu_discover=0</t>
    </r>
    <r>
      <rPr>
        <sz val="11"/>
        <color rgb="FF006096"/>
        <rFont val="Roboto Condensed"/>
      </rPr>
      <t xml:space="preserve">
</t>
    </r>
  </si>
  <si>
    <r>
      <rPr>
        <sz val="11"/>
        <color rgb="FF000000"/>
        <rFont val="Calibri"/>
      </rPr>
      <t xml:space="preserve">The </t>
    </r>
    <r>
      <rPr>
        <b/>
        <sz val="11"/>
        <color rgb="FF000000"/>
        <rFont val="Calibri"/>
      </rPr>
      <t>tcp_pmtu_discover</t>
    </r>
    <r>
      <rPr>
        <sz val="11"/>
        <color rgb="FF000000"/>
        <rFont val="Calibri"/>
      </rPr>
      <t xml:space="preserve"> parameter controls whether TCP MTU discovery is enabled.</t>
    </r>
  </si>
  <si>
    <r>
      <rPr>
        <sz val="11"/>
        <color rgb="FF000000"/>
        <rFont val="Calibri"/>
      </rPr>
      <t>From the command prompt, execute the following command:</t>
    </r>
    <r>
      <rPr>
        <sz val="11"/>
        <color rgb="FF000000"/>
        <rFont val="Calibri"/>
      </rPr>
      <t xml:space="preserve">
</t>
    </r>
    <r>
      <rPr>
        <sz val="11"/>
        <color rgb="FF006096"/>
        <rFont val="Roboto Condensed"/>
      </rPr>
      <t>no -a |grep "tcp_pmtu_discover[[:blank:]]=[[:blank:]]0"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tcp_pmtu_discover = 0</t>
    </r>
    <r>
      <rPr>
        <sz val="11"/>
        <color rgb="FF006096"/>
        <rFont val="Roboto Condensed"/>
      </rPr>
      <t xml:space="preserve">
</t>
    </r>
  </si>
  <si>
    <t>4.5.17</t>
  </si>
  <si>
    <r>
      <rPr>
        <sz val="11"/>
        <rFont val="Calibri"/>
      </rPr>
      <t>Ensure tcp_tcpsecure is configured</t>
    </r>
  </si>
  <si>
    <r>
      <rPr>
        <sz val="11"/>
        <color rgb="FF000000"/>
        <rFont val="Calibri"/>
      </rPr>
      <t xml:space="preserve">Run the following command to set the </t>
    </r>
    <r>
      <rPr>
        <b/>
        <sz val="11"/>
        <color rgb="FF000000"/>
        <rFont val="Calibri"/>
      </rPr>
      <t>tcp_tcpsecure</t>
    </r>
    <r>
      <rPr>
        <sz val="11"/>
        <color rgb="FF000000"/>
        <rFont val="Calibri"/>
      </rPr>
      <t xml:space="preserve"> entry:</t>
    </r>
    <r>
      <rPr>
        <sz val="11"/>
        <color rgb="FF000000"/>
        <rFont val="Calibri"/>
      </rPr>
      <t xml:space="preserve">
</t>
    </r>
    <r>
      <rPr>
        <sz val="11"/>
        <color rgb="FF006096"/>
        <rFont val="Roboto Condensed"/>
      </rPr>
      <t>no -p -o tcp_tcpsecure=7</t>
    </r>
    <r>
      <rPr>
        <sz val="11"/>
        <color rgb="FF006096"/>
        <rFont val="Roboto Condensed"/>
      </rPr>
      <t xml:space="preserve">
</t>
    </r>
  </si>
  <si>
    <r>
      <rPr>
        <sz val="11"/>
        <color rgb="FF000000"/>
        <rFont val="Calibri"/>
      </rPr>
      <t xml:space="preserve">The </t>
    </r>
    <r>
      <rPr>
        <b/>
        <sz val="11"/>
        <color rgb="FF000000"/>
        <rFont val="Calibri"/>
      </rPr>
      <t>tcp_tcpsecure</t>
    </r>
    <r>
      <rPr>
        <sz val="11"/>
        <color rgb="FF000000"/>
        <rFont val="Calibri"/>
      </rPr>
      <t xml:space="preserve"> parameter value determines if the system is protected from three specific TCP vulnerabilities: The values are </t>
    </r>
    <r>
      <rPr>
        <b/>
        <sz val="11"/>
        <color rgb="FF000000"/>
        <rFont val="Calibri"/>
      </rPr>
      <t>OR</t>
    </r>
    <r>
      <rPr>
        <sz val="11"/>
        <color rgb="FF000000"/>
        <rFont val="Calibri"/>
      </rPr>
      <t>ed together. If all three values are to be set the value to set is: 1|2|4 (or 7).</t>
    </r>
    <r>
      <rPr>
        <sz val="11"/>
        <color rgb="FF000000"/>
        <rFont val="Calibri"/>
      </rPr>
      <t xml:space="preserve">
</t>
    </r>
    <r>
      <rPr>
        <sz val="11"/>
        <color rgb="FF000000"/>
        <rFont val="Calibri"/>
      </rPr>
      <t xml:space="preserve">-  Fake SYN - This is used to terminate an established connection. A </t>
    </r>
    <r>
      <rPr>
        <b/>
        <sz val="11"/>
        <color rgb="FF000000"/>
        <rFont val="Calibri"/>
      </rPr>
      <t>tcp_tcpsecure</t>
    </r>
    <r>
      <rPr>
        <sz val="11"/>
        <color rgb="FF000000"/>
        <rFont val="Calibri"/>
      </rPr>
      <t xml:space="preserve"> bit-value of 1 protects the system from this vulnerability.</t>
    </r>
    <r>
      <rPr>
        <sz val="11"/>
        <color rgb="FF000000"/>
        <rFont val="Calibri"/>
      </rPr>
      <t xml:space="preserve">
</t>
    </r>
    <r>
      <rPr>
        <sz val="11"/>
        <color rgb="FF000000"/>
        <rFont val="Calibri"/>
      </rPr>
      <t xml:space="preserve">-  Fake RST - As above, this is used to terminate an established connection. A </t>
    </r>
    <r>
      <rPr>
        <b/>
        <sz val="11"/>
        <color rgb="FF000000"/>
        <rFont val="Calibri"/>
      </rPr>
      <t>tcp_tcpsecure</t>
    </r>
    <r>
      <rPr>
        <sz val="11"/>
        <color rgb="FF000000"/>
        <rFont val="Calibri"/>
      </rPr>
      <t xml:space="preserve"> bit-value of 2 protects the system from this vulnerability.</t>
    </r>
    <r>
      <rPr>
        <sz val="11"/>
        <color rgb="FF000000"/>
        <rFont val="Calibri"/>
      </rPr>
      <t xml:space="preserve">
</t>
    </r>
    <r>
      <rPr>
        <sz val="11"/>
        <color rgb="FF000000"/>
        <rFont val="Calibri"/>
      </rPr>
      <t xml:space="preserve">-  Fake data - A hacker may inject fake data into an established connection. A </t>
    </r>
    <r>
      <rPr>
        <b/>
        <sz val="11"/>
        <color rgb="FF000000"/>
        <rFont val="Calibri"/>
      </rPr>
      <t>tcp_tcpsecure</t>
    </r>
    <r>
      <rPr>
        <sz val="11"/>
        <color rgb="FF000000"/>
        <rFont val="Calibri"/>
      </rPr>
      <t xml:space="preserve"> bit-value of 4 protects the system from this vulnerability.</t>
    </r>
  </si>
  <si>
    <r>
      <rPr>
        <sz val="11"/>
        <color rgb="FF000000"/>
        <rFont val="Calibri"/>
      </rPr>
      <t>From the command prompt, execute the following command:</t>
    </r>
    <r>
      <rPr>
        <sz val="11"/>
        <color rgb="FF000000"/>
        <rFont val="Calibri"/>
      </rPr>
      <t xml:space="preserve">
</t>
    </r>
    <r>
      <rPr>
        <sz val="11"/>
        <color rgb="FF006096"/>
        <rFont val="Roboto Condensed"/>
      </rPr>
      <t>no -o tcp_tcpsecure</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tcp_tcpsecure = 7</t>
    </r>
    <r>
      <rPr>
        <sz val="11"/>
        <color rgb="FF006096"/>
        <rFont val="Roboto Condensed"/>
      </rPr>
      <t xml:space="preserve">
</t>
    </r>
  </si>
  <si>
    <r>
      <rPr>
        <sz val="11"/>
        <color rgb="FF000000"/>
        <rFont val="Calibri"/>
      </rPr>
      <t>tcp_tcpsecure = 0</t>
    </r>
  </si>
  <si>
    <t>4.5.18</t>
  </si>
  <si>
    <r>
      <rPr>
        <sz val="11"/>
        <rFont val="Calibri"/>
      </rPr>
      <t>Ensure udp_pmtu_discover is disabled</t>
    </r>
  </si>
  <si>
    <r>
      <rPr>
        <sz val="11"/>
        <color rgb="FF000000"/>
        <rFont val="Calibri"/>
      </rPr>
      <t xml:space="preserve">Run the following command to set the </t>
    </r>
    <r>
      <rPr>
        <b/>
        <sz val="11"/>
        <color rgb="FF000000"/>
        <rFont val="Calibri"/>
      </rPr>
      <t>udp_pmtu_discover</t>
    </r>
    <r>
      <rPr>
        <sz val="11"/>
        <color rgb="FF000000"/>
        <rFont val="Calibri"/>
      </rPr>
      <t xml:space="preserve"> entry:</t>
    </r>
    <r>
      <rPr>
        <sz val="11"/>
        <color rgb="FF000000"/>
        <rFont val="Calibri"/>
      </rPr>
      <t xml:space="preserve">
</t>
    </r>
    <r>
      <rPr>
        <sz val="11"/>
        <color rgb="FF006096"/>
        <rFont val="Roboto Condensed"/>
      </rPr>
      <t>no -p -o udp_pmtu_discover=0</t>
    </r>
    <r>
      <rPr>
        <sz val="11"/>
        <color rgb="FF006096"/>
        <rFont val="Roboto Condensed"/>
      </rPr>
      <t xml:space="preserve">
</t>
    </r>
  </si>
  <si>
    <r>
      <rPr>
        <sz val="11"/>
        <color rgb="FF000000"/>
        <rFont val="Calibri"/>
      </rPr>
      <t xml:space="preserve">The </t>
    </r>
    <r>
      <rPr>
        <b/>
        <sz val="11"/>
        <color rgb="FF000000"/>
        <rFont val="Calibri"/>
      </rPr>
      <t>udp_pmtu_discover</t>
    </r>
    <r>
      <rPr>
        <sz val="11"/>
        <color rgb="FF000000"/>
        <rFont val="Calibri"/>
      </rPr>
      <t xml:space="preserve"> parameter controls whether MTU discovery is enabled.</t>
    </r>
  </si>
  <si>
    <r>
      <rPr>
        <sz val="11"/>
        <color rgb="FF000000"/>
        <rFont val="Calibri"/>
      </rPr>
      <t>From the command prompt, execute the following command:</t>
    </r>
    <r>
      <rPr>
        <sz val="11"/>
        <color rgb="FF000000"/>
        <rFont val="Calibri"/>
      </rPr>
      <t xml:space="preserve">
</t>
    </r>
    <r>
      <rPr>
        <sz val="11"/>
        <color rgb="FF006096"/>
        <rFont val="Roboto Condensed"/>
      </rPr>
      <t>no -a |grep "udp_pmtu_discover[[:blank:]]=[[:blank:]]0"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udp_pmtu_discover = 0</t>
    </r>
    <r>
      <rPr>
        <sz val="11"/>
        <color rgb="FF006096"/>
        <rFont val="Roboto Condensed"/>
      </rPr>
      <t xml:space="preserve">
</t>
    </r>
  </si>
  <si>
    <t>4.5.19</t>
  </si>
  <si>
    <r>
      <rPr>
        <sz val="11"/>
        <rFont val="Calibri"/>
      </rPr>
      <t>Ensure icmptimestamp is disabled</t>
    </r>
  </si>
  <si>
    <r>
      <rPr>
        <sz val="11"/>
        <color rgb="FF000000"/>
        <rFont val="Calibri"/>
      </rPr>
      <t xml:space="preserve">Run the following command to set the </t>
    </r>
    <r>
      <rPr>
        <b/>
        <sz val="11"/>
        <color rgb="FF000000"/>
        <rFont val="Calibri"/>
      </rPr>
      <t>icmptimestamp</t>
    </r>
    <r>
      <rPr>
        <sz val="11"/>
        <color rgb="FF000000"/>
        <rFont val="Calibri"/>
      </rPr>
      <t xml:space="preserve"> entry:</t>
    </r>
    <r>
      <rPr>
        <sz val="11"/>
        <color rgb="FF000000"/>
        <rFont val="Calibri"/>
      </rPr>
      <t xml:space="preserve">
</t>
    </r>
    <r>
      <rPr>
        <sz val="11"/>
        <color rgb="FF006096"/>
        <rFont val="Roboto Condensed"/>
      </rPr>
      <t>no -p -o icmptimestamp=0</t>
    </r>
    <r>
      <rPr>
        <sz val="11"/>
        <color rgb="FF006096"/>
        <rFont val="Roboto Condensed"/>
      </rPr>
      <t xml:space="preserve">
</t>
    </r>
  </si>
  <si>
    <r>
      <rPr>
        <sz val="11"/>
        <color rgb="FF000000"/>
        <rFont val="Calibri"/>
      </rPr>
      <t xml:space="preserve">The </t>
    </r>
    <r>
      <rPr>
        <b/>
        <sz val="11"/>
        <color rgb="FF000000"/>
        <rFont val="Calibri"/>
      </rPr>
      <t>icmptimestamp</t>
    </r>
    <r>
      <rPr>
        <sz val="11"/>
        <color rgb="FF000000"/>
        <rFont val="Calibri"/>
      </rPr>
      <t xml:space="preserve"> parameter determines whether the system responds to an ICMP timestamp request.</t>
    </r>
  </si>
  <si>
    <r>
      <rPr>
        <sz val="11"/>
        <color rgb="FF000000"/>
        <rFont val="Calibri"/>
      </rPr>
      <t>From the command prompt, execute the following command:</t>
    </r>
    <r>
      <rPr>
        <sz val="11"/>
        <color rgb="FF000000"/>
        <rFont val="Calibri"/>
      </rPr>
      <t xml:space="preserve">
</t>
    </r>
    <r>
      <rPr>
        <sz val="11"/>
        <color rgb="FF006096"/>
        <rFont val="Roboto Condensed"/>
      </rPr>
      <t>no -a |grep "icmptimestamp[[:blank:]]=[[:blank:]]0"</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icmptimestamp = 0</t>
    </r>
    <r>
      <rPr>
        <sz val="11"/>
        <color rgb="FF006096"/>
        <rFont val="Roboto Condensed"/>
      </rPr>
      <t xml:space="preserve">
</t>
    </r>
  </si>
  <si>
    <r>
      <rPr>
        <sz val="11"/>
        <color rgb="FF000000"/>
        <rFont val="Calibri"/>
      </rPr>
      <t>AIX 7.2 = 1</t>
    </r>
    <r>
      <rPr>
        <sz val="11"/>
        <color rgb="FF000000"/>
        <rFont val="Calibri"/>
      </rPr>
      <t xml:space="preserve">
</t>
    </r>
    <r>
      <rPr>
        <sz val="11"/>
        <color rgb="FF000000"/>
        <rFont val="Calibri"/>
      </rPr>
      <t>AIX 7.3 = 0</t>
    </r>
  </si>
  <si>
    <t>Configure Common Desktop Environment</t>
  </si>
  <si>
    <t>4.6.1.1</t>
  </si>
  <si>
    <r>
      <rPr>
        <sz val="11"/>
        <rFont val="Calibri"/>
      </rPr>
      <t>Ensure CDE is not installed</t>
    </r>
  </si>
  <si>
    <r>
      <rPr>
        <sz val="11"/>
        <color rgb="FF000000"/>
        <rFont val="Calibri"/>
      </rPr>
      <t xml:space="preserve">Identity if </t>
    </r>
    <r>
      <rPr>
        <b/>
        <sz val="11"/>
        <color rgb="FF000000"/>
        <rFont val="Calibri"/>
      </rPr>
      <t>CDE</t>
    </r>
    <r>
      <rPr>
        <sz val="11"/>
        <color rgb="FF000000"/>
        <rFont val="Calibri"/>
      </rPr>
      <t xml:space="preserve"> is already installed:</t>
    </r>
    <r>
      <rPr>
        <sz val="11"/>
        <color rgb="FF000000"/>
        <rFont val="Calibri"/>
      </rPr>
      <t xml:space="preserve">
</t>
    </r>
    <r>
      <rPr>
        <sz val="11"/>
        <color rgb="FF006096"/>
        <rFont val="Roboto Condensed"/>
      </rPr>
      <t>lslpp -L |grep -i X11.Dt</t>
    </r>
    <r>
      <rPr>
        <sz val="11"/>
        <color rgb="FF006096"/>
        <rFont val="Roboto Condensed"/>
      </rPr>
      <t xml:space="preserve">
</t>
    </r>
    <r>
      <rPr>
        <sz val="11"/>
        <color rgb="FF000000"/>
        <rFont val="Calibri"/>
      </rPr>
      <t xml:space="preserve">
</t>
    </r>
    <r>
      <rPr>
        <sz val="11"/>
        <color rgb="FF000000"/>
        <rFont val="Calibri"/>
      </rPr>
      <t>If there are CDE filesets installed - de-install them if CDE is not required. For each fileset preview the de-installation:</t>
    </r>
    <r>
      <rPr>
        <sz val="11"/>
        <color rgb="FF000000"/>
        <rFont val="Calibri"/>
      </rPr>
      <t xml:space="preserve">
</t>
    </r>
    <r>
      <rPr>
        <sz val="11"/>
        <color rgb="FF006096"/>
        <rFont val="Roboto Condensed"/>
      </rPr>
      <t>installp -up &lt;fileset name&gt;</t>
    </r>
    <r>
      <rPr>
        <sz val="11"/>
        <color rgb="FF006096"/>
        <rFont val="Roboto Condensed"/>
      </rPr>
      <t xml:space="preserve">
</t>
    </r>
    <r>
      <rPr>
        <sz val="11"/>
        <color rgb="FF000000"/>
        <rFont val="Calibri"/>
      </rPr>
      <t xml:space="preserve">
</t>
    </r>
    <r>
      <rPr>
        <sz val="11"/>
        <color rgb="FF000000"/>
        <rFont val="Calibri"/>
      </rPr>
      <t xml:space="preserve">Review the fileset removal preview output, paying particular attention to the other pre-requisites that will also be removed. Typically only </t>
    </r>
    <r>
      <rPr>
        <b/>
        <sz val="11"/>
        <color rgb="FF000000"/>
        <rFont val="Calibri"/>
      </rPr>
      <t>X11.Dt</t>
    </r>
    <r>
      <rPr>
        <sz val="11"/>
        <color rgb="FF000000"/>
        <rFont val="Calibri"/>
      </rPr>
      <t xml:space="preserve"> filesets should be de-installed as pre-requisites. Once reviewed, de-install the fileset and pre-requisites:</t>
    </r>
    <r>
      <rPr>
        <sz val="11"/>
        <color rgb="FF000000"/>
        <rFont val="Calibri"/>
      </rPr>
      <t xml:space="preserve">
</t>
    </r>
    <r>
      <rPr>
        <sz val="11"/>
        <color rgb="FF006096"/>
        <rFont val="Roboto Condensed"/>
      </rPr>
      <t>installp -ug &lt;fileset name&gt;</t>
    </r>
    <r>
      <rPr>
        <sz val="11"/>
        <color rgb="FF006096"/>
        <rFont val="Roboto Condensed"/>
      </rPr>
      <t xml:space="preserve">
</t>
    </r>
    <r>
      <rPr>
        <sz val="11"/>
        <color rgb="FF000000"/>
        <rFont val="Calibri"/>
      </rPr>
      <t xml:space="preserve">
</t>
    </r>
    <r>
      <rPr>
        <sz val="11"/>
        <color rgb="FF000000"/>
        <rFont val="Calibri"/>
      </rPr>
      <t>NOTE: Repeat until all CDE related filesets are de-installed</t>
    </r>
  </si>
  <si>
    <r>
      <rPr>
        <sz val="11"/>
        <color rgb="FF000000"/>
        <rFont val="Calibri"/>
      </rPr>
      <t>The recommendation is to de-install CDE aka X11.Dt from the system, assuming that it is not required and is already installed.</t>
    </r>
  </si>
  <si>
    <r>
      <rPr>
        <sz val="11"/>
        <color rgb="FF000000"/>
        <rFont val="Calibri"/>
      </rPr>
      <t>Validate the de-installation of the software:</t>
    </r>
    <r>
      <rPr>
        <sz val="11"/>
        <color rgb="FF000000"/>
        <rFont val="Calibri"/>
      </rPr>
      <t xml:space="preserve">
</t>
    </r>
    <r>
      <rPr>
        <sz val="11"/>
        <color rgb="FF006096"/>
        <rFont val="Roboto Condensed"/>
      </rPr>
      <t>lslpp -L |grep -i X11.Dt</t>
    </r>
    <r>
      <rPr>
        <sz val="11"/>
        <color rgb="FF006096"/>
        <rFont val="Roboto Condensed"/>
      </rPr>
      <t xml:space="preserve">
</t>
    </r>
    <r>
      <rPr>
        <sz val="11"/>
        <color rgb="FF000000"/>
        <rFont val="Calibri"/>
      </rPr>
      <t xml:space="preserve">
</t>
    </r>
    <r>
      <rPr>
        <sz val="11"/>
        <color rgb="FF000000"/>
        <rFont val="Calibri"/>
      </rPr>
      <t>The above command should yield no output.</t>
    </r>
  </si>
  <si>
    <t>4.6.1.2</t>
  </si>
  <si>
    <r>
      <rPr>
        <sz val="11"/>
        <rFont val="Calibri"/>
      </rPr>
      <t>Ensure the cmsd service is not available</t>
    </r>
  </si>
  <si>
    <r>
      <rPr>
        <sz val="11"/>
        <color rgb="FF000000"/>
        <rFont val="Calibri"/>
      </rPr>
      <t xml:space="preserve">In </t>
    </r>
    <r>
      <rPr>
        <b/>
        <sz val="11"/>
        <color rgb="FF000000"/>
        <rFont val="Calibri"/>
      </rPr>
      <t>/etc/inetd.conf</t>
    </r>
    <r>
      <rPr>
        <sz val="11"/>
        <color rgb="FF000000"/>
        <rFont val="Calibri"/>
      </rPr>
      <t xml:space="preserve">, comment out the </t>
    </r>
    <r>
      <rPr>
        <b/>
        <sz val="11"/>
        <color rgb="FF000000"/>
        <rFont val="Calibri"/>
      </rPr>
      <t>cmsd</t>
    </r>
    <r>
      <rPr>
        <sz val="11"/>
        <color rgb="FF000000"/>
        <rFont val="Calibri"/>
      </rPr>
      <t xml:space="preserve"> entry:</t>
    </r>
    <r>
      <rPr>
        <sz val="11"/>
        <color rgb="FF000000"/>
        <rFont val="Calibri"/>
      </rPr>
      <t xml:space="preserve">
</t>
    </r>
    <r>
      <rPr>
        <sz val="11"/>
        <color rgb="FF006096"/>
        <rFont val="Roboto Condensed"/>
      </rPr>
      <t>chsubserver -r inetd -C /etc/inetd.conf -d  -v 'cmsd' -p 'sunrpc_udp'</t>
    </r>
    <r>
      <rPr>
        <sz val="11"/>
        <color rgb="FF006096"/>
        <rFont val="Roboto Condensed"/>
      </rPr>
      <t xml:space="preserve">
</t>
    </r>
    <r>
      <rPr>
        <sz val="11"/>
        <color rgb="FF006096"/>
        <rFont val="Roboto Condensed"/>
      </rPr>
      <t>refresh -s inetd</t>
    </r>
    <r>
      <rPr>
        <sz val="11"/>
        <color rgb="FF006096"/>
        <rFont val="Roboto Condensed"/>
      </rPr>
      <t xml:space="preserve">
</t>
    </r>
  </si>
  <si>
    <r>
      <rPr>
        <sz val="11"/>
        <color rgb="FF000000"/>
        <rFont val="Calibri"/>
      </rPr>
      <t xml:space="preserve">This entry starts the </t>
    </r>
    <r>
      <rPr>
        <b/>
        <sz val="11"/>
        <color rgb="FF000000"/>
        <rFont val="Calibri"/>
      </rPr>
      <t>cmsd</t>
    </r>
    <r>
      <rPr>
        <sz val="11"/>
        <color rgb="FF000000"/>
        <rFont val="Calibri"/>
      </rPr>
      <t xml:space="preserve"> service when required. This is a calendar and appointment service.</t>
    </r>
  </si>
  <si>
    <r>
      <rPr>
        <sz val="11"/>
        <color rgb="FF000000"/>
        <rFont val="Calibri"/>
      </rPr>
      <t>From the command prompt, execute the following command:</t>
    </r>
    <r>
      <rPr>
        <sz val="11"/>
        <color rgb="FF000000"/>
        <rFont val="Calibri"/>
      </rPr>
      <t xml:space="preserve">
</t>
    </r>
    <r>
      <rPr>
        <sz val="11"/>
        <color rgb="FF006096"/>
        <rFont val="Roboto Condensed"/>
      </rPr>
      <t>lssrc -s inetd -l | grep cms | wc -l</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t>
    </r>
    <r>
      <rPr>
        <sz val="11"/>
        <color rgb="FF006096"/>
        <rFont val="Roboto Condensed"/>
      </rPr>
      <t xml:space="preserve">
</t>
    </r>
  </si>
  <si>
    <t>4.6.1.3</t>
  </si>
  <si>
    <r>
      <rPr>
        <sz val="11"/>
        <rFont val="Calibri"/>
      </rPr>
      <t>Ensure dtlogin service is not available</t>
    </r>
  </si>
  <si>
    <r>
      <rPr>
        <sz val="11"/>
        <color rgb="FF000000"/>
        <rFont val="Calibri"/>
      </rPr>
      <t>Disable CDE start up:</t>
    </r>
    <r>
      <rPr>
        <sz val="11"/>
        <color rgb="FF000000"/>
        <rFont val="Calibri"/>
      </rPr>
      <t xml:space="preserve">
</t>
    </r>
    <r>
      <rPr>
        <sz val="11"/>
        <color rgb="FF006096"/>
        <rFont val="Roboto Condensed"/>
      </rPr>
      <t>/usr/dt/bin/dtconfig -d</t>
    </r>
    <r>
      <rPr>
        <sz val="11"/>
        <color rgb="FF006096"/>
        <rFont val="Roboto Condensed"/>
      </rPr>
      <t xml:space="preserve">
</t>
    </r>
    <r>
      <rPr>
        <sz val="11"/>
        <color rgb="FF000000"/>
        <rFont val="Calibri"/>
      </rPr>
      <t xml:space="preserve">
</t>
    </r>
    <r>
      <rPr>
        <sz val="11"/>
        <color rgb="FF000000"/>
        <rFont val="Calibri"/>
      </rPr>
      <t>End any current instances:</t>
    </r>
    <r>
      <rPr>
        <sz val="11"/>
        <color rgb="FF000000"/>
        <rFont val="Calibri"/>
      </rPr>
      <t xml:space="preserve">
</t>
    </r>
    <r>
      <rPr>
        <sz val="11"/>
        <color rgb="FF006096"/>
        <rFont val="Roboto Condensed"/>
      </rPr>
      <t>/usr/dt/bin/dtconfig -kill</t>
    </r>
    <r>
      <rPr>
        <sz val="11"/>
        <color rgb="FF006096"/>
        <rFont val="Roboto Condensed"/>
      </rPr>
      <t xml:space="preserve">
</t>
    </r>
    <r>
      <rPr>
        <sz val="11"/>
        <color rgb="FF000000"/>
        <rFont val="Calibri"/>
      </rPr>
      <t xml:space="preserve">
</t>
    </r>
    <r>
      <rPr>
        <sz val="11"/>
        <color rgb="FF000000"/>
        <rFont val="Calibri"/>
      </rPr>
      <t>NOTE: If CDE is not installed the command will not be found</t>
    </r>
  </si>
  <si>
    <r>
      <rPr>
        <sz val="11"/>
        <color rgb="FF000000"/>
        <rFont val="Calibri"/>
      </rPr>
      <t>Do not start CDE automatically on system boot.</t>
    </r>
  </si>
  <si>
    <r>
      <rPr>
        <sz val="11"/>
        <color rgb="FF000000"/>
        <rFont val="Calibri"/>
      </rPr>
      <t>Validate that CDE start-up is disabled</t>
    </r>
    <r>
      <rPr>
        <sz val="11"/>
        <color rgb="FF000000"/>
        <rFont val="Calibri"/>
      </rPr>
      <t xml:space="preserve">
</t>
    </r>
    <r>
      <rPr>
        <sz val="11"/>
        <color rgb="FF006096"/>
        <rFont val="Roboto Condensed"/>
      </rPr>
      <t>lsitab dt</t>
    </r>
    <r>
      <rPr>
        <sz val="11"/>
        <color rgb="FF006096"/>
        <rFont val="Roboto Condensed"/>
      </rPr>
      <t xml:space="preserve">
</t>
    </r>
    <r>
      <rPr>
        <sz val="11"/>
        <color rgb="FF006096"/>
        <rFont val="Roboto Condensed"/>
      </rPr>
      <t>lsitab dt_nogb</t>
    </r>
    <r>
      <rPr>
        <sz val="11"/>
        <color rgb="FF006096"/>
        <rFont val="Roboto Condensed"/>
      </rPr>
      <t xml:space="preserve">
</t>
    </r>
    <r>
      <rPr>
        <sz val="11"/>
        <color rgb="FF000000"/>
        <rFont val="Calibri"/>
      </rPr>
      <t xml:space="preserve">
</t>
    </r>
    <r>
      <rPr>
        <sz val="11"/>
        <color rgb="FF000000"/>
        <rFont val="Calibri"/>
      </rPr>
      <t>The above commands should yield no output.</t>
    </r>
  </si>
  <si>
    <t>4.6.1.4</t>
  </si>
  <si>
    <r>
      <rPr>
        <sz val="11"/>
        <rFont val="Calibri"/>
      </rPr>
      <t>Ensure dtspc is not available</t>
    </r>
  </si>
  <si>
    <r>
      <rPr>
        <sz val="11"/>
        <color rgb="FF000000"/>
        <rFont val="Calibri"/>
      </rPr>
      <t xml:space="preserve">In </t>
    </r>
    <r>
      <rPr>
        <b/>
        <sz val="11"/>
        <color rgb="FF000000"/>
        <rFont val="Calibri"/>
      </rPr>
      <t>/etc/inetd.conf</t>
    </r>
    <r>
      <rPr>
        <sz val="11"/>
        <color rgb="FF000000"/>
        <rFont val="Calibri"/>
      </rPr>
      <t xml:space="preserve">, comment out the </t>
    </r>
    <r>
      <rPr>
        <b/>
        <sz val="11"/>
        <color rgb="FF000000"/>
        <rFont val="Calibri"/>
      </rPr>
      <t>dtspc</t>
    </r>
    <r>
      <rPr>
        <sz val="11"/>
        <color rgb="FF000000"/>
        <rFont val="Calibri"/>
      </rPr>
      <t xml:space="preserve"> entry:</t>
    </r>
    <r>
      <rPr>
        <sz val="11"/>
        <color rgb="FF000000"/>
        <rFont val="Calibri"/>
      </rPr>
      <t xml:space="preserve">
</t>
    </r>
    <r>
      <rPr>
        <sz val="11"/>
        <color rgb="FF006096"/>
        <rFont val="Roboto Condensed"/>
      </rPr>
      <t>chsubserver -r inetd -C /etc/inetd.conf -d  -v 'dtspc' -p 'tcp'</t>
    </r>
    <r>
      <rPr>
        <sz val="11"/>
        <color rgb="FF006096"/>
        <rFont val="Roboto Condensed"/>
      </rPr>
      <t xml:space="preserve">
</t>
    </r>
  </si>
  <si>
    <r>
      <rPr>
        <sz val="11"/>
        <color rgb="FF000000"/>
        <rFont val="Calibri"/>
      </rPr>
      <t xml:space="preserve">This entry starts the </t>
    </r>
    <r>
      <rPr>
        <b/>
        <sz val="11"/>
        <color rgb="FF000000"/>
        <rFont val="Calibri"/>
      </rPr>
      <t>dtspc</t>
    </r>
    <r>
      <rPr>
        <sz val="11"/>
        <color rgb="FF000000"/>
        <rFont val="Calibri"/>
      </rPr>
      <t xml:space="preserve"> service when required. This service is used in response to a CDE client request.</t>
    </r>
  </si>
  <si>
    <r>
      <rPr>
        <sz val="11"/>
        <color rgb="FF000000"/>
        <rFont val="Calibri"/>
      </rPr>
      <t>From the command prompt, execute the following command:</t>
    </r>
    <r>
      <rPr>
        <sz val="11"/>
        <color rgb="FF000000"/>
        <rFont val="Calibri"/>
      </rPr>
      <t xml:space="preserve">
</t>
    </r>
    <r>
      <rPr>
        <sz val="11"/>
        <color rgb="FF006096"/>
        <rFont val="Roboto Condensed"/>
      </rPr>
      <t>grep "^#dtspc[[:blank:]]" /etc/inetd.conf</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#dtspc stream  tcp     nowait  root    /usr/dt/bin/dtspcd /usr/dt/bin/dtspcd</t>
    </r>
    <r>
      <rPr>
        <sz val="11"/>
        <color rgb="FF006096"/>
        <rFont val="Roboto Condensed"/>
      </rPr>
      <t xml:space="preserve">
</t>
    </r>
  </si>
  <si>
    <t>4.6.1.5</t>
  </si>
  <si>
    <r>
      <rPr>
        <sz val="11"/>
        <rFont val="Calibri"/>
      </rPr>
      <t>Ensure CDE daemons have sgid and suid mode disabled</t>
    </r>
  </si>
  <si>
    <r>
      <rPr>
        <sz val="11"/>
        <color rgb="FF000000"/>
        <rFont val="Calibri"/>
      </rPr>
      <t xml:space="preserve">Remove the </t>
    </r>
    <r>
      <rPr>
        <b/>
        <sz val="11"/>
        <color rgb="FF000000"/>
        <rFont val="Calibri"/>
      </rPr>
      <t>suid</t>
    </r>
    <r>
      <rPr>
        <sz val="11"/>
        <color rgb="FF000000"/>
        <rFont val="Calibri"/>
      </rPr>
      <t>/</t>
    </r>
    <r>
      <rPr>
        <b/>
        <sz val="11"/>
        <color rgb="FF000000"/>
        <rFont val="Calibri"/>
      </rPr>
      <t>sgid</t>
    </r>
    <r>
      <rPr>
        <sz val="11"/>
        <color rgb="FF000000"/>
        <rFont val="Calibri"/>
      </rPr>
      <t xml:space="preserve"> from the following CDE binaries:</t>
    </r>
    <r>
      <rPr>
        <sz val="11"/>
        <color rgb="FF000000"/>
        <rFont val="Calibri"/>
      </rPr>
      <t xml:space="preserve">
</t>
    </r>
    <r>
      <rPr>
        <sz val="11"/>
        <color rgb="FF006096"/>
        <rFont val="Roboto Condensed"/>
      </rPr>
      <t>chmod ug-s /usr/dt/bin/dtaction</t>
    </r>
    <r>
      <rPr>
        <sz val="11"/>
        <color rgb="FF006096"/>
        <rFont val="Roboto Condensed"/>
      </rPr>
      <t xml:space="preserve">
</t>
    </r>
    <r>
      <rPr>
        <sz val="11"/>
        <color rgb="FF006096"/>
        <rFont val="Roboto Condensed"/>
      </rPr>
      <t>chmod ug-s /usr/dt/bin/dtappgather</t>
    </r>
    <r>
      <rPr>
        <sz val="11"/>
        <color rgb="FF006096"/>
        <rFont val="Roboto Condensed"/>
      </rPr>
      <t xml:space="preserve">
</t>
    </r>
    <r>
      <rPr>
        <sz val="11"/>
        <color rgb="FF006096"/>
        <rFont val="Roboto Condensed"/>
      </rPr>
      <t>chmod ug-s /usr/dt/bin/dtprintinfo</t>
    </r>
    <r>
      <rPr>
        <sz val="11"/>
        <color rgb="FF006096"/>
        <rFont val="Roboto Condensed"/>
      </rPr>
      <t xml:space="preserve">
</t>
    </r>
    <r>
      <rPr>
        <sz val="11"/>
        <color rgb="FF006096"/>
        <rFont val="Roboto Condensed"/>
      </rPr>
      <t>chmod ug-s /usr/dt/bin/dtsession</t>
    </r>
    <r>
      <rPr>
        <sz val="11"/>
        <color rgb="FF006096"/>
        <rFont val="Roboto Condensed"/>
      </rPr>
      <t xml:space="preserve">
</t>
    </r>
  </si>
  <si>
    <r>
      <rPr>
        <sz val="11"/>
        <color rgb="FF000000"/>
        <rFont val="Calibri"/>
      </rPr>
      <t xml:space="preserve">CDE buffer overflow vulnerabilities may be exploited by a local user to obtain root privilege via </t>
    </r>
    <r>
      <rPr>
        <b/>
        <sz val="11"/>
        <color rgb="FF000000"/>
        <rFont val="Calibri"/>
      </rPr>
      <t>suid</t>
    </r>
    <r>
      <rPr>
        <sz val="11"/>
        <color rgb="FF000000"/>
        <rFont val="Calibri"/>
      </rPr>
      <t>/</t>
    </r>
    <r>
      <rPr>
        <b/>
        <sz val="11"/>
        <color rgb="FF000000"/>
        <rFont val="Calibri"/>
      </rPr>
      <t>sgid</t>
    </r>
    <r>
      <rPr>
        <sz val="11"/>
        <color rgb="FF000000"/>
        <rFont val="Calibri"/>
      </rPr>
      <t xml:space="preserve"> programs owned by </t>
    </r>
    <r>
      <rPr>
        <b/>
        <sz val="11"/>
        <color rgb="FF000000"/>
        <rFont val="Calibri"/>
      </rPr>
      <t>root:bin</t>
    </r>
    <r>
      <rPr>
        <sz val="11"/>
        <color rgb="FF000000"/>
        <rFont val="Calibri"/>
      </rPr>
      <t xml:space="preserve"> or </t>
    </r>
    <r>
      <rPr>
        <b/>
        <sz val="11"/>
        <color rgb="FF000000"/>
        <rFont val="Calibri"/>
      </rPr>
      <t>root:sys</t>
    </r>
    <r>
      <rPr>
        <sz val="11"/>
        <color rgb="FF000000"/>
        <rFont val="Calibri"/>
      </rPr>
      <t>.</t>
    </r>
  </si>
  <si>
    <r>
      <rPr>
        <sz val="11"/>
        <color rgb="FF000000"/>
        <rFont val="Calibri"/>
      </rPr>
      <t>Validate the permissions of the binaries:</t>
    </r>
    <r>
      <rPr>
        <sz val="11"/>
        <color rgb="FF000000"/>
        <rFont val="Calibri"/>
      </rPr>
      <t xml:space="preserve">
</t>
    </r>
    <r>
      <rPr>
        <sz val="11"/>
        <color rgb="FF006096"/>
        <rFont val="Roboto Condensed"/>
      </rPr>
      <t>ls -l /usr/dt/bin/dtaction | awk '{print $1 " " $3 " " $4 " " $9}'</t>
    </r>
    <r>
      <rPr>
        <sz val="11"/>
        <color rgb="FF006096"/>
        <rFont val="Roboto Condensed"/>
      </rPr>
      <t xml:space="preserve">
</t>
    </r>
    <r>
      <rPr>
        <sz val="11"/>
        <color rgb="FF006096"/>
        <rFont val="Roboto Condensed"/>
      </rPr>
      <t>ls -l /usr/dt/bin/dtappgather | awk '{print $1 " " $3 " " $4 " " $9}'</t>
    </r>
    <r>
      <rPr>
        <sz val="11"/>
        <color rgb="FF006096"/>
        <rFont val="Roboto Condensed"/>
      </rPr>
      <t xml:space="preserve">
</t>
    </r>
    <r>
      <rPr>
        <sz val="11"/>
        <color rgb="FF006096"/>
        <rFont val="Roboto Condensed"/>
      </rPr>
      <t>ls -l /usr/dt/bin/dtprintinfo | awk '{print $1 " " $3 " " $4 " " $9}'</t>
    </r>
    <r>
      <rPr>
        <sz val="11"/>
        <color rgb="FF006096"/>
        <rFont val="Roboto Condensed"/>
      </rPr>
      <t xml:space="preserve">
</t>
    </r>
    <r>
      <rPr>
        <sz val="11"/>
        <color rgb="FF006096"/>
        <rFont val="Roboto Condensed"/>
      </rPr>
      <t>ls -l /usr/dt/bin/dtsession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-r-xr-xr-x    root     sys          /usr/dt/bin/dtaction</t>
    </r>
    <r>
      <rPr>
        <sz val="11"/>
        <color rgb="FF006096"/>
        <rFont val="Roboto Condensed"/>
      </rPr>
      <t xml:space="preserve">
</t>
    </r>
    <r>
      <rPr>
        <sz val="11"/>
        <color rgb="FF006096"/>
        <rFont val="Roboto Condensed"/>
      </rPr>
      <t>-r-xr-xr-x    root     bin          /usr/dt/bin/dtappgather</t>
    </r>
    <r>
      <rPr>
        <sz val="11"/>
        <color rgb="FF006096"/>
        <rFont val="Roboto Condensed"/>
      </rPr>
      <t xml:space="preserve">
</t>
    </r>
    <r>
      <rPr>
        <sz val="11"/>
        <color rgb="FF006096"/>
        <rFont val="Roboto Condensed"/>
      </rPr>
      <t>-r-xr-xr-x    root     bin          /usr/dt/bin/dtprintinfo</t>
    </r>
    <r>
      <rPr>
        <sz val="11"/>
        <color rgb="FF006096"/>
        <rFont val="Roboto Condensed"/>
      </rPr>
      <t xml:space="preserve">
</t>
    </r>
    <r>
      <rPr>
        <sz val="11"/>
        <color rgb="FF006096"/>
        <rFont val="Roboto Condensed"/>
      </rPr>
      <t>-r-xr-xr-x    root     bin          /usr/dt/bin/dtsession</t>
    </r>
    <r>
      <rPr>
        <sz val="11"/>
        <color rgb="FF006096"/>
        <rFont val="Roboto Condensed"/>
      </rPr>
      <t xml:space="preserve">
</t>
    </r>
  </si>
  <si>
    <t>4.6.1.6</t>
  </si>
  <si>
    <r>
      <rPr>
        <sz val="11"/>
        <rFont val="Calibri"/>
      </rPr>
      <t>Ensure CDE remote GUI login is disabled</t>
    </r>
  </si>
  <si>
    <r>
      <rPr>
        <sz val="11"/>
        <color rgb="FF000000"/>
        <rFont val="Calibri"/>
      </rPr>
      <t xml:space="preserve">Copy </t>
    </r>
    <r>
      <rPr>
        <b/>
        <sz val="11"/>
        <color rgb="FF000000"/>
        <rFont val="Calibri"/>
      </rPr>
      <t>/usr/dt/config/Xconfig</t>
    </r>
    <r>
      <rPr>
        <sz val="11"/>
        <color rgb="FF000000"/>
        <rFont val="Calibri"/>
      </rPr>
      <t xml:space="preserve"> to </t>
    </r>
    <r>
      <rPr>
        <b/>
        <sz val="11"/>
        <color rgb="FF000000"/>
        <rFont val="Calibri"/>
      </rPr>
      <t>/etc/dt/config</t>
    </r>
    <r>
      <rPr>
        <sz val="11"/>
        <color rgb="FF000000"/>
        <rFont val="Calibri"/>
      </rPr>
      <t xml:space="preserve"> if it does not already exist:</t>
    </r>
    <r>
      <rPr>
        <sz val="11"/>
        <color rgb="FF000000"/>
        <rFont val="Calibri"/>
      </rPr>
      <t xml:space="preserve">
</t>
    </r>
    <r>
      <rPr>
        <sz val="11"/>
        <color rgb="FF006096"/>
        <rFont val="Roboto Condensed"/>
      </rPr>
      <t>ls -l /etc/dt/config/Xconfig</t>
    </r>
    <r>
      <rPr>
        <sz val="11"/>
        <color rgb="FF006096"/>
        <rFont val="Roboto Condensed"/>
      </rPr>
      <t xml:space="preserve">
</t>
    </r>
    <r>
      <rPr>
        <sz val="11"/>
        <color rgb="FF000000"/>
        <rFont val="Calibri"/>
      </rPr>
      <t xml:space="preserve">
</t>
    </r>
    <r>
      <rPr>
        <sz val="11"/>
        <color rgb="FF000000"/>
        <rFont val="Calibri"/>
      </rPr>
      <t>If the file does not exist, create it:</t>
    </r>
    <r>
      <rPr>
        <sz val="11"/>
        <color rgb="FF000000"/>
        <rFont val="Calibri"/>
      </rPr>
      <t xml:space="preserve">
</t>
    </r>
    <r>
      <rPr>
        <sz val="11"/>
        <color rgb="FF006096"/>
        <rFont val="Roboto Condensed"/>
      </rPr>
      <t>mkdir -p /etc/dt/config</t>
    </r>
    <r>
      <rPr>
        <sz val="11"/>
        <color rgb="FF006096"/>
        <rFont val="Roboto Condensed"/>
      </rPr>
      <t xml:space="preserve">
</t>
    </r>
    <r>
      <rPr>
        <sz val="11"/>
        <color rgb="FF006096"/>
        <rFont val="Roboto Condensed"/>
      </rPr>
      <t>cp /usr/dt/config/Xconfig /etc/dt/config</t>
    </r>
    <r>
      <rPr>
        <sz val="11"/>
        <color rgb="FF006096"/>
        <rFont val="Roboto Condensed"/>
      </rPr>
      <t xml:space="preserve">
</t>
    </r>
    <r>
      <rPr>
        <sz val="11"/>
        <color rgb="FF000000"/>
        <rFont val="Calibri"/>
      </rPr>
      <t xml:space="preserve">
</t>
    </r>
    <r>
      <rPr>
        <sz val="11"/>
        <color rgb="FF000000"/>
        <rFont val="Calibri"/>
      </rPr>
      <t>Disable remote X sessions from being started:</t>
    </r>
    <r>
      <rPr>
        <sz val="11"/>
        <color rgb="FF000000"/>
        <rFont val="Calibri"/>
      </rPr>
      <t xml:space="preserve">
</t>
    </r>
    <r>
      <rPr>
        <sz val="11"/>
        <color rgb="FF006096"/>
        <rFont val="Roboto Condensed"/>
      </rPr>
      <t>vi /etc/dt/config/Xconfig</t>
    </r>
    <r>
      <rPr>
        <sz val="11"/>
        <color rgb="FF006096"/>
        <rFont val="Roboto Condensed"/>
      </rPr>
      <t xml:space="preserve">
</t>
    </r>
    <r>
      <rPr>
        <sz val="11"/>
        <color rgb="FF000000"/>
        <rFont val="Calibri"/>
      </rPr>
      <t xml:space="preserve">
</t>
    </r>
    <r>
      <rPr>
        <sz val="11"/>
        <color rgb="FF000000"/>
        <rFont val="Calibri"/>
      </rPr>
      <t>Replace:</t>
    </r>
    <r>
      <rPr>
        <sz val="11"/>
        <color rgb="FF000000"/>
        <rFont val="Calibri"/>
      </rPr>
      <t xml:space="preserve">
</t>
    </r>
    <r>
      <rPr>
        <sz val="11"/>
        <color rgb="FF006096"/>
        <rFont val="Roboto Condensed"/>
      </rPr>
      <t>#  Dtlogin.requestPort:       0</t>
    </r>
    <r>
      <rPr>
        <sz val="11"/>
        <color rgb="FF006096"/>
        <rFont val="Roboto Condensed"/>
      </rPr>
      <t xml:space="preserve">
</t>
    </r>
    <r>
      <rPr>
        <sz val="11"/>
        <color rgb="FF000000"/>
        <rFont val="Calibri"/>
      </rPr>
      <t xml:space="preserve">
</t>
    </r>
    <r>
      <rPr>
        <sz val="11"/>
        <color rgb="FF000000"/>
        <rFont val="Calibri"/>
      </rPr>
      <t>With:</t>
    </r>
    <r>
      <rPr>
        <sz val="11"/>
        <color rgb="FF000000"/>
        <rFont val="Calibri"/>
      </rPr>
      <t xml:space="preserve">
</t>
    </r>
    <r>
      <rPr>
        <sz val="11"/>
        <color rgb="FF006096"/>
        <rFont val="Roboto Condensed"/>
      </rPr>
      <t>Dtlogin.requestPort:       0</t>
    </r>
    <r>
      <rPr>
        <sz val="11"/>
        <color rgb="FF006096"/>
        <rFont val="Roboto Condensed"/>
      </rPr>
      <t xml:space="preserve">
</t>
    </r>
  </si>
  <si>
    <r>
      <rPr>
        <sz val="11"/>
        <color rgb="FF000000"/>
        <rFont val="Calibri"/>
      </rPr>
      <t>The XDMCP service allows remote systems to start local X login sessions.</t>
    </r>
  </si>
  <si>
    <r>
      <rPr>
        <sz val="11"/>
        <color rgb="FF000000"/>
        <rFont val="Calibri"/>
      </rPr>
      <t xml:space="preserve">Validate the change to </t>
    </r>
    <r>
      <rPr>
        <b/>
        <sz val="11"/>
        <color rgb="FF000000"/>
        <rFont val="Calibri"/>
      </rPr>
      <t>/etc/dt/config/Xconfig</t>
    </r>
    <r>
      <rPr>
        <sz val="11"/>
        <color rgb="FF000000"/>
        <rFont val="Calibri"/>
      </rPr>
      <t>:</t>
    </r>
    <r>
      <rPr>
        <sz val="11"/>
        <color rgb="FF000000"/>
        <rFont val="Calibri"/>
      </rPr>
      <t xml:space="preserve">
</t>
    </r>
    <r>
      <rPr>
        <sz val="11"/>
        <color rgb="FF006096"/>
        <rFont val="Roboto Condensed"/>
      </rPr>
      <t>grep "^Dtlogin.requestPort:[[::space::]]" /etc/dt/config/Xconfig</t>
    </r>
    <r>
      <rPr>
        <sz val="11"/>
        <color rgb="FF006096"/>
        <rFont val="Roboto Condensed"/>
      </rPr>
      <t xml:space="preserve">
</t>
    </r>
    <r>
      <rPr>
        <sz val="11"/>
        <color rgb="FF000000"/>
        <rFont val="Calibri"/>
      </rPr>
      <t xml:space="preserve">
</t>
    </r>
    <r>
      <rPr>
        <sz val="11"/>
        <color rgb="FF000000"/>
        <rFont val="Calibri"/>
      </rPr>
      <t>The command above should yield the following output:</t>
    </r>
    <r>
      <rPr>
        <sz val="11"/>
        <color rgb="FF000000"/>
        <rFont val="Calibri"/>
      </rPr>
      <t xml:space="preserve">
</t>
    </r>
    <r>
      <rPr>
        <sz val="11"/>
        <color rgb="FF006096"/>
        <rFont val="Roboto Condensed"/>
      </rPr>
      <t>Dtlogin.requestPort:       0</t>
    </r>
    <r>
      <rPr>
        <sz val="11"/>
        <color rgb="FF006096"/>
        <rFont val="Roboto Condensed"/>
      </rPr>
      <t xml:space="preserve">
</t>
    </r>
  </si>
  <si>
    <t>4.6.1.7</t>
  </si>
  <si>
    <r>
      <rPr>
        <sz val="11"/>
        <rFont val="Calibri"/>
      </rPr>
      <t>Ensure CDE screensaver lock is enabled</t>
    </r>
  </si>
  <si>
    <r>
      <rPr>
        <sz val="11"/>
        <color rgb="FF000000"/>
        <rFont val="Calibri"/>
      </rPr>
      <t xml:space="preserve">Set the default timeout parameters </t>
    </r>
    <r>
      <rPr>
        <b/>
        <sz val="11"/>
        <color rgb="FF000000"/>
        <rFont val="Calibri"/>
      </rPr>
      <t>dtsession*saverTimeout:</t>
    </r>
    <r>
      <rPr>
        <sz val="11"/>
        <color rgb="FF000000"/>
        <rFont val="Calibri"/>
      </rPr>
      <t xml:space="preserve"> and </t>
    </r>
    <r>
      <rPr>
        <b/>
        <sz val="11"/>
        <color rgb="FF000000"/>
        <rFont val="Calibri"/>
      </rPr>
      <t>dtsession*lockTimeout</t>
    </r>
    <r>
      <rPr>
        <sz val="11"/>
        <color rgb="FF000000"/>
        <rFont val="Calibri"/>
      </rPr>
      <t>:</t>
    </r>
    <r>
      <rPr>
        <sz val="11"/>
        <color rgb="FF000000"/>
        <rFont val="Calibri"/>
      </rPr>
      <t xml:space="preserve">
</t>
    </r>
    <r>
      <rPr>
        <sz val="11"/>
        <color rgb="FF006096"/>
        <rFont val="Roboto Condensed"/>
      </rPr>
      <t>for file in /usr/dt/config/*/sys.resources; do</t>
    </r>
    <r>
      <rPr>
        <sz val="11"/>
        <color rgb="FF006096"/>
        <rFont val="Roboto Condensed"/>
      </rPr>
      <t xml:space="preserve">
</t>
    </r>
    <r>
      <rPr>
        <sz val="11"/>
        <color rgb="FF006096"/>
        <rFont val="Roboto Condensed"/>
      </rPr>
      <t xml:space="preserve">  etc_file=`echo $file | sed -e s/usr/etc/`</t>
    </r>
    <r>
      <rPr>
        <sz val="11"/>
        <color rgb="FF006096"/>
        <rFont val="Roboto Condensed"/>
      </rPr>
      <t xml:space="preserve">
</t>
    </r>
    <r>
      <rPr>
        <sz val="11"/>
        <color rgb="FF006096"/>
        <rFont val="Roboto Condensed"/>
      </rPr>
      <t xml:space="preserve">  echo "\nupdating config file "$etc_file"..."</t>
    </r>
    <r>
      <rPr>
        <sz val="11"/>
        <color rgb="FF006096"/>
        <rFont val="Roboto Condensed"/>
      </rPr>
      <t xml:space="preserve">
</t>
    </r>
    <r>
      <rPr>
        <sz val="11"/>
        <color rgb="FF006096"/>
        <rFont val="Roboto Condensed"/>
      </rPr>
      <t xml:space="preserve">  if [[ ! -f $etc_file ]]; then</t>
    </r>
    <r>
      <rPr>
        <sz val="11"/>
        <color rgb="FF006096"/>
        <rFont val="Roboto Condensed"/>
      </rPr>
      <t xml:space="preserve">
</t>
    </r>
    <r>
      <rPr>
        <sz val="11"/>
        <color rgb="FF006096"/>
        <rFont val="Roboto Condensed"/>
      </rPr>
      <t xml:space="preserve">    dir=`dirname $file | sed -e s/usr/etc/`</t>
    </r>
    <r>
      <rPr>
        <sz val="11"/>
        <color rgb="FF006096"/>
        <rFont val="Roboto Condensed"/>
      </rPr>
      <t xml:space="preserve">
</t>
    </r>
    <r>
      <rPr>
        <sz val="11"/>
        <color rgb="FF006096"/>
        <rFont val="Roboto Condensed"/>
      </rPr>
      <t xml:space="preserve">    mkdir -p $dir</t>
    </r>
    <r>
      <rPr>
        <sz val="11"/>
        <color rgb="FF006096"/>
        <rFont val="Roboto Condensed"/>
      </rPr>
      <t xml:space="preserve">
</t>
    </r>
    <r>
      <rPr>
        <sz val="11"/>
        <color rgb="FF006096"/>
        <rFont val="Roboto Condensed"/>
      </rPr>
      <t xml:space="preserve">    cp $file $etc_file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cp $etc_file $etc_file.bak</t>
    </r>
    <r>
      <rPr>
        <sz val="11"/>
        <color rgb="FF006096"/>
        <rFont val="Roboto Condensed"/>
      </rPr>
      <t xml:space="preserve">
</t>
    </r>
    <r>
      <rPr>
        <sz val="11"/>
        <color rgb="FF006096"/>
        <rFont val="Roboto Condensed"/>
      </rPr>
      <t xml:space="preserve">  grep -v 'dtsession\*saverTimeout:' $etc_file &gt; $etc_file.sav</t>
    </r>
    <r>
      <rPr>
        <sz val="11"/>
        <color rgb="FF006096"/>
        <rFont val="Roboto Condensed"/>
      </rPr>
      <t xml:space="preserve">
</t>
    </r>
    <r>
      <rPr>
        <sz val="11"/>
        <color rgb="FF006096"/>
        <rFont val="Roboto Condensed"/>
      </rPr>
      <t xml:space="preserve">  grep -v 'dtsession\*lockTimeout:' $etc_file.sav &gt; $etc_file</t>
    </r>
    <r>
      <rPr>
        <sz val="11"/>
        <color rgb="FF006096"/>
        <rFont val="Roboto Condensed"/>
      </rPr>
      <t xml:space="preserve">
</t>
    </r>
    <r>
      <rPr>
        <sz val="11"/>
        <color rgb="FF006096"/>
        <rFont val="Roboto Condensed"/>
      </rPr>
      <t xml:space="preserve">  echo 'dtsession*saverTimeout: 15' &gt;&gt; $etc_file</t>
    </r>
    <r>
      <rPr>
        <sz val="11"/>
        <color rgb="FF006096"/>
        <rFont val="Roboto Condensed"/>
      </rPr>
      <t xml:space="preserve">
</t>
    </r>
    <r>
      <rPr>
        <sz val="11"/>
        <color rgb="FF006096"/>
        <rFont val="Roboto Condensed"/>
      </rPr>
      <t xml:space="preserve">  echo 'dtsession*lockTimeout: 15' &gt;&gt; $etc_file</t>
    </r>
    <r>
      <rPr>
        <sz val="11"/>
        <color rgb="FF006096"/>
        <rFont val="Roboto Condensed"/>
      </rPr>
      <t xml:space="preserve">
</t>
    </r>
    <r>
      <rPr>
        <sz val="11"/>
        <color rgb="FF006096"/>
        <rFont val="Roboto Condensed"/>
      </rPr>
      <t xml:space="preserve">  rm $etc_file.sav</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</si>
  <si>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The timeout of keyboard and mouse inactivity before a password protected screensaver is invoked by the CDE session manager should be explicitly configured.</t>
    </r>
  </si>
  <si>
    <r>
      <rPr>
        <sz val="11"/>
        <color rgb="FF000000"/>
        <rFont val="Calibri"/>
      </rPr>
      <t xml:space="preserve">Validate the changes to the </t>
    </r>
    <r>
      <rPr>
        <b/>
        <sz val="11"/>
        <color rgb="FF000000"/>
        <rFont val="Calibri"/>
      </rPr>
      <t>sys.resources</t>
    </r>
    <r>
      <rPr>
        <sz val="11"/>
        <color rgb="FF000000"/>
        <rFont val="Calibri"/>
      </rPr>
      <t xml:space="preserve"> files:</t>
    </r>
    <r>
      <rPr>
        <sz val="11"/>
        <color rgb="FF000000"/>
        <rFont val="Calibri"/>
      </rPr>
      <t xml:space="preserve">
</t>
    </r>
    <r>
      <rPr>
        <sz val="11"/>
        <color rgb="FF006096"/>
        <rFont val="Roboto Condensed"/>
      </rPr>
      <t>for file in /usr/dt/config/*/sys.resources; do</t>
    </r>
    <r>
      <rPr>
        <sz val="11"/>
        <color rgb="FF006096"/>
        <rFont val="Roboto Condensed"/>
      </rPr>
      <t xml:space="preserve">
</t>
    </r>
    <r>
      <rPr>
        <sz val="11"/>
        <color rgb="FF006096"/>
        <rFont val="Roboto Condensed"/>
      </rPr>
      <t xml:space="preserve">  etc_file=`echo $file | sed -e s/usr/etc/`</t>
    </r>
    <r>
      <rPr>
        <sz val="11"/>
        <color rgb="FF006096"/>
        <rFont val="Roboto Condensed"/>
      </rPr>
      <t xml:space="preserve">
</t>
    </r>
    <r>
      <rPr>
        <sz val="11"/>
        <color rgb="FF006096"/>
        <rFont val="Roboto Condensed"/>
      </rPr>
      <t xml:space="preserve">  echo "\nChecking config file "$etc_file"..."</t>
    </r>
    <r>
      <rPr>
        <sz val="11"/>
        <color rgb="FF006096"/>
        <rFont val="Roboto Condensed"/>
      </rPr>
      <t xml:space="preserve">
</t>
    </r>
    <r>
      <rPr>
        <sz val="11"/>
        <color rgb="FF006096"/>
        <rFont val="Roboto Condensed"/>
      </rPr>
      <t xml:space="preserve">  if [[ ! -f $etc_file ]]; then</t>
    </r>
    <r>
      <rPr>
        <sz val="11"/>
        <color rgb="FF006096"/>
        <rFont val="Roboto Condensed"/>
      </rPr>
      <t xml:space="preserve">
</t>
    </r>
    <r>
      <rPr>
        <sz val="11"/>
        <color rgb="FF006096"/>
        <rFont val="Roboto Condensed"/>
      </rPr>
      <t xml:space="preserve">    echo "Missing config file "$etc_file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'dtsession\*saverTimeout:' $etc_file || echo "Missing setting dtsession*saverTimeout"</t>
    </r>
    <r>
      <rPr>
        <sz val="11"/>
        <color rgb="FF006096"/>
        <rFont val="Roboto Condensed"/>
      </rPr>
      <t xml:space="preserve">
</t>
    </r>
    <r>
      <rPr>
        <sz val="11"/>
        <color rgb="FF006096"/>
        <rFont val="Roboto Condensed"/>
      </rPr>
      <t xml:space="preserve">    grep 'dtsession\*lockTimeout:' $etc_file || echo "Missing setting dtsession*lockTimeout"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The above command should yield a similar output to the following:</t>
    </r>
    <r>
      <rPr>
        <sz val="11"/>
        <color rgb="FF000000"/>
        <rFont val="Calibri"/>
      </rPr>
      <t xml:space="preserve">
</t>
    </r>
    <r>
      <rPr>
        <sz val="11"/>
        <color rgb="FF006096"/>
        <rFont val="Roboto Condensed"/>
      </rPr>
      <t>Checking config file /etc/dt/config/C/sys.resources...</t>
    </r>
    <r>
      <rPr>
        <sz val="11"/>
        <color rgb="FF006096"/>
        <rFont val="Roboto Condensed"/>
      </rPr>
      <t xml:space="preserve">
</t>
    </r>
    <r>
      <rPr>
        <sz val="11"/>
        <color rgb="FF006096"/>
        <rFont val="Roboto Condensed"/>
      </rPr>
      <t>dtsession*saverTimeout:  15</t>
    </r>
    <r>
      <rPr>
        <sz val="11"/>
        <color rgb="FF006096"/>
        <rFont val="Roboto Condensed"/>
      </rPr>
      <t xml:space="preserve">
</t>
    </r>
    <r>
      <rPr>
        <sz val="11"/>
        <color rgb="FF006096"/>
        <rFont val="Roboto Condensed"/>
      </rPr>
      <t>dtsession*lockTimeout:   15</t>
    </r>
    <r>
      <rPr>
        <sz val="11"/>
        <color rgb="FF006096"/>
        <rFont val="Roboto Condensed"/>
      </rPr>
      <t xml:space="preserve">
</t>
    </r>
    <r>
      <rPr>
        <sz val="11"/>
        <color rgb="FF000000"/>
        <rFont val="Calibri"/>
      </rPr>
      <t xml:space="preserve">
</t>
    </r>
    <r>
      <rPr>
        <sz val="11"/>
        <color rgb="FF000000"/>
        <rFont val="Calibri"/>
      </rPr>
      <t>Any files or values which are listed as missing or have value which exceeds the recommended or site defined value are deemed to be a failure.</t>
    </r>
  </si>
  <si>
    <t>4.6.1.8</t>
  </si>
  <si>
    <r>
      <rPr>
        <sz val="11"/>
        <rFont val="Calibri"/>
      </rPr>
      <t>Ensure CDE login screen hostname is masked</t>
    </r>
  </si>
  <si>
    <r>
      <rPr>
        <sz val="11"/>
        <color rgb="FF000000"/>
        <rFont val="Calibri"/>
      </rPr>
      <t xml:space="preserve">Copy the files from </t>
    </r>
    <r>
      <rPr>
        <b/>
        <sz val="11"/>
        <color rgb="FF000000"/>
        <rFont val="Calibri"/>
      </rPr>
      <t>/usr/dt/config/*/Xresources</t>
    </r>
    <r>
      <rPr>
        <sz val="11"/>
        <color rgb="FF000000"/>
        <rFont val="Calibri"/>
      </rPr>
      <t xml:space="preserve"> to </t>
    </r>
    <r>
      <rPr>
        <b/>
        <sz val="11"/>
        <color rgb="FF000000"/>
        <rFont val="Calibri"/>
      </rPr>
      <t>/etc/dt/config/*/Xresources</t>
    </r>
    <r>
      <rPr>
        <sz val="11"/>
        <color rgb="FF000000"/>
        <rFont val="Calibri"/>
      </rPr>
      <t xml:space="preserve"> and add the </t>
    </r>
    <r>
      <rPr>
        <b/>
        <sz val="11"/>
        <color rgb="FF000000"/>
        <rFont val="Calibri"/>
      </rPr>
      <t>Dtlogin*greeting.labelString</t>
    </r>
    <r>
      <rPr>
        <sz val="11"/>
        <color rgb="FF000000"/>
        <rFont val="Calibri"/>
      </rPr>
      <t xml:space="preserve"> and </t>
    </r>
    <r>
      <rPr>
        <b/>
        <sz val="11"/>
        <color rgb="FF000000"/>
        <rFont val="Calibri"/>
      </rPr>
      <t>Dtlogin*greeting.persLabelString</t>
    </r>
    <r>
      <rPr>
        <sz val="11"/>
        <color rgb="FF000000"/>
        <rFont val="Calibri"/>
      </rPr>
      <t xml:space="preserve"> parameters to all copied </t>
    </r>
    <r>
      <rPr>
        <b/>
        <sz val="11"/>
        <color rgb="FF000000"/>
        <rFont val="Calibri"/>
      </rPr>
      <t>Xresources</t>
    </r>
    <r>
      <rPr>
        <sz val="11"/>
        <color rgb="FF000000"/>
        <rFont val="Calibri"/>
      </rPr>
      <t xml:space="preserve"> files:</t>
    </r>
    <r>
      <rPr>
        <sz val="11"/>
        <color rgb="FF000000"/>
        <rFont val="Calibri"/>
      </rPr>
      <t xml:space="preserve">
</t>
    </r>
    <r>
      <rPr>
        <sz val="11"/>
        <color rgb="FF006096"/>
        <rFont val="Roboto Condensed"/>
      </rPr>
      <t>for file in /usr/dt/config/*/Xesources; do</t>
    </r>
    <r>
      <rPr>
        <sz val="11"/>
        <color rgb="FF006096"/>
        <rFont val="Roboto Condensed"/>
      </rPr>
      <t xml:space="preserve">
</t>
    </r>
    <r>
      <rPr>
        <sz val="11"/>
        <color rgb="FF006096"/>
        <rFont val="Roboto Condensed"/>
      </rPr>
      <t xml:space="preserve">  etc_file=`echo $file | sed -e s/usr/etc/`</t>
    </r>
    <r>
      <rPr>
        <sz val="11"/>
        <color rgb="FF006096"/>
        <rFont val="Roboto Condensed"/>
      </rPr>
      <t xml:space="preserve">
</t>
    </r>
    <r>
      <rPr>
        <sz val="11"/>
        <color rgb="FF006096"/>
        <rFont val="Roboto Condensed"/>
      </rPr>
      <t xml:space="preserve">  echo "\nupdating config file "$etc_file"..."</t>
    </r>
    <r>
      <rPr>
        <sz val="11"/>
        <color rgb="FF006096"/>
        <rFont val="Roboto Condensed"/>
      </rPr>
      <t xml:space="preserve">
</t>
    </r>
    <r>
      <rPr>
        <sz val="11"/>
        <color rgb="FF006096"/>
        <rFont val="Roboto Condensed"/>
      </rPr>
      <t xml:space="preserve">  if [[ ! -f $etc_file ]]; then</t>
    </r>
    <r>
      <rPr>
        <sz val="11"/>
        <color rgb="FF006096"/>
        <rFont val="Roboto Condensed"/>
      </rPr>
      <t xml:space="preserve">
</t>
    </r>
    <r>
      <rPr>
        <sz val="11"/>
        <color rgb="FF006096"/>
        <rFont val="Roboto Condensed"/>
      </rPr>
      <t xml:space="preserve">    dir=`dirname $file | sed -e s/usr/etc/`</t>
    </r>
    <r>
      <rPr>
        <sz val="11"/>
        <color rgb="FF006096"/>
        <rFont val="Roboto Condensed"/>
      </rPr>
      <t xml:space="preserve">
</t>
    </r>
    <r>
      <rPr>
        <sz val="11"/>
        <color rgb="FF006096"/>
        <rFont val="Roboto Condensed"/>
      </rPr>
      <t xml:space="preserve">    mkdir -p $dir</t>
    </r>
    <r>
      <rPr>
        <sz val="11"/>
        <color rgb="FF006096"/>
        <rFont val="Roboto Condensed"/>
      </rPr>
      <t xml:space="preserve">
</t>
    </r>
    <r>
      <rPr>
        <sz val="11"/>
        <color rgb="FF006096"/>
        <rFont val="Roboto Condensed"/>
      </rPr>
      <t xml:space="preserve">    cp $file $etc_file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WARN="Authorized uses only. All activity may be monitored and reported."</t>
    </r>
    <r>
      <rPr>
        <sz val="11"/>
        <color rgb="FF006096"/>
        <rFont val="Roboto Condensed"/>
      </rPr>
      <t xml:space="preserve">
</t>
    </r>
    <r>
      <rPr>
        <sz val="11"/>
        <color rgb="FF006096"/>
        <rFont val="Roboto Condensed"/>
      </rPr>
      <t xml:space="preserve">  cp $etc_file $etc_file.bak</t>
    </r>
    <r>
      <rPr>
        <sz val="11"/>
        <color rgb="FF006096"/>
        <rFont val="Roboto Condensed"/>
      </rPr>
      <t xml:space="preserve">
</t>
    </r>
    <r>
      <rPr>
        <sz val="11"/>
        <color rgb="FF006096"/>
        <rFont val="Roboto Condensed"/>
      </rPr>
      <t xml:space="preserve">  grep -v 'Dtlogin\*greeting.labelString:' $etc_file &gt; $etc_file.sav</t>
    </r>
    <r>
      <rPr>
        <sz val="11"/>
        <color rgb="FF006096"/>
        <rFont val="Roboto Condensed"/>
      </rPr>
      <t xml:space="preserve">
</t>
    </r>
    <r>
      <rPr>
        <sz val="11"/>
        <color rgb="FF006096"/>
        <rFont val="Roboto Condensed"/>
      </rPr>
      <t xml:space="preserve">  grep -v 'Dtlogin\*greeting.persLabelString:' $etc_file.sav &gt; $etc_file</t>
    </r>
    <r>
      <rPr>
        <sz val="11"/>
        <color rgb="FF006096"/>
        <rFont val="Roboto Condensed"/>
      </rPr>
      <t xml:space="preserve">
</t>
    </r>
    <r>
      <rPr>
        <sz val="11"/>
        <color rgb="FF006096"/>
        <rFont val="Roboto Condensed"/>
      </rPr>
      <t xml:space="preserve">  echo "Dtlogin*greeting.labelString: $WARN" &gt;&gt; $etc_file</t>
    </r>
    <r>
      <rPr>
        <sz val="11"/>
        <color rgb="FF006096"/>
        <rFont val="Roboto Condensed"/>
      </rPr>
      <t xml:space="preserve">
</t>
    </r>
    <r>
      <rPr>
        <sz val="11"/>
        <color rgb="FF006096"/>
        <rFont val="Roboto Condensed"/>
      </rPr>
      <t xml:space="preserve">  echo "Dtlogin*greeting.persLabelString: $WARN" &gt;&gt; $etc_file</t>
    </r>
    <r>
      <rPr>
        <sz val="11"/>
        <color rgb="FF006096"/>
        <rFont val="Roboto Condensed"/>
      </rPr>
      <t xml:space="preserve">
</t>
    </r>
    <r>
      <rPr>
        <sz val="11"/>
        <color rgb="FF006096"/>
        <rFont val="Roboto Condensed"/>
      </rPr>
      <t xml:space="preserve">  rm $etc_file.sav</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 xml:space="preserve">  WARN="Authorized uses only. All activity may be monitored and reported."</t>
    </r>
    <r>
      <rPr>
        <sz val="11"/>
        <color rgb="FF006096"/>
        <rFont val="Roboto Condensed"/>
      </rPr>
      <t xml:space="preserve">
</t>
    </r>
    <r>
      <rPr>
        <sz val="11"/>
        <color rgb="FF006096"/>
        <rFont val="Roboto Condensed"/>
      </rPr>
      <t xml:space="preserve">  echo "Dtlogin*greeting.labelString: $WARN" &gt;&gt; $dir/Xresources</t>
    </r>
    <r>
      <rPr>
        <sz val="11"/>
        <color rgb="FF006096"/>
        <rFont val="Roboto Condensed"/>
      </rPr>
      <t xml:space="preserve">
</t>
    </r>
    <r>
      <rPr>
        <sz val="11"/>
        <color rgb="FF006096"/>
        <rFont val="Roboto Condensed"/>
      </rPr>
      <t xml:space="preserve">  echo "Dtlogin*greeting.persLabelString: $WARN" &gt;&gt; $dir/Xresources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</si>
  <si>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Dtlogin*greeting.labelString</t>
    </r>
    <r>
      <rPr>
        <sz val="11"/>
        <color rgb="FF000000"/>
        <rFont val="Calibri"/>
      </rPr>
      <t xml:space="preserve"> parameter is the message displayed in the first dialogue box on the CDE login screen. This is where the username is entered.</t>
    </r>
    <r>
      <rPr>
        <sz val="11"/>
        <color rgb="FF000000"/>
        <rFont val="Calibri"/>
      </rPr>
      <t xml:space="preserve">
</t>
    </r>
    <r>
      <rPr>
        <sz val="11"/>
        <color rgb="FF000000"/>
        <rFont val="Calibri"/>
      </rPr>
      <t xml:space="preserve">The </t>
    </r>
    <r>
      <rPr>
        <b/>
        <sz val="11"/>
        <color rgb="FF000000"/>
        <rFont val="Calibri"/>
      </rPr>
      <t>Dtlogin*greeting.persLabelString</t>
    </r>
    <r>
      <rPr>
        <sz val="11"/>
        <color rgb="FF000000"/>
        <rFont val="Calibri"/>
      </rPr>
      <t xml:space="preserve"> is the message displayed in the second dialogue box on the CDE login screen. This is where the password is entered.</t>
    </r>
  </si>
  <si>
    <r>
      <rPr>
        <sz val="11"/>
        <color rgb="FF000000"/>
        <rFont val="Calibri"/>
      </rPr>
      <t xml:space="preserve">Validate the changes to the </t>
    </r>
    <r>
      <rPr>
        <b/>
        <sz val="11"/>
        <color rgb="FF000000"/>
        <rFont val="Calibri"/>
      </rPr>
      <t>Xresources</t>
    </r>
    <r>
      <rPr>
        <sz val="11"/>
        <color rgb="FF000000"/>
        <rFont val="Calibri"/>
      </rPr>
      <t xml:space="preserve"> files:</t>
    </r>
    <r>
      <rPr>
        <sz val="11"/>
        <color rgb="FF000000"/>
        <rFont val="Calibri"/>
      </rPr>
      <t xml:space="preserve">
</t>
    </r>
    <r>
      <rPr>
        <sz val="11"/>
        <color rgb="FF006096"/>
        <rFont val="Roboto Condensed"/>
      </rPr>
      <t>for file in /usr/dt/config/*/Xresources; do</t>
    </r>
    <r>
      <rPr>
        <sz val="11"/>
        <color rgb="FF006096"/>
        <rFont val="Roboto Condensed"/>
      </rPr>
      <t xml:space="preserve">
</t>
    </r>
    <r>
      <rPr>
        <sz val="11"/>
        <color rgb="FF006096"/>
        <rFont val="Roboto Condensed"/>
      </rPr>
      <t xml:space="preserve">  etc_file=`echo $file | sed -e s/usr/etc/`</t>
    </r>
    <r>
      <rPr>
        <sz val="11"/>
        <color rgb="FF006096"/>
        <rFont val="Roboto Condensed"/>
      </rPr>
      <t xml:space="preserve">
</t>
    </r>
    <r>
      <rPr>
        <sz val="11"/>
        <color rgb="FF006096"/>
        <rFont val="Roboto Condensed"/>
      </rPr>
      <t xml:space="preserve">  echo "\nChecking config file "$etc_file"..."</t>
    </r>
    <r>
      <rPr>
        <sz val="11"/>
        <color rgb="FF006096"/>
        <rFont val="Roboto Condensed"/>
      </rPr>
      <t xml:space="preserve">
</t>
    </r>
    <r>
      <rPr>
        <sz val="11"/>
        <color rgb="FF006096"/>
        <rFont val="Roboto Condensed"/>
      </rPr>
      <t xml:space="preserve">  if [[ ! -f $etc_file ]]; then</t>
    </r>
    <r>
      <rPr>
        <sz val="11"/>
        <color rgb="FF006096"/>
        <rFont val="Roboto Condensed"/>
      </rPr>
      <t xml:space="preserve">
</t>
    </r>
    <r>
      <rPr>
        <sz val="11"/>
        <color rgb="FF006096"/>
        <rFont val="Roboto Condensed"/>
      </rPr>
      <t xml:space="preserve">    echo "Missing config file "$etc_file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'Dtlogin\*greeting.labelString:' $etc_file || echo "Missing setting greeting.labelString"</t>
    </r>
    <r>
      <rPr>
        <sz val="11"/>
        <color rgb="FF006096"/>
        <rFont val="Roboto Condensed"/>
      </rPr>
      <t xml:space="preserve">
</t>
    </r>
    <r>
      <rPr>
        <sz val="11"/>
        <color rgb="FF006096"/>
        <rFont val="Roboto Condensed"/>
      </rPr>
      <t xml:space="preserve">    grep 'Dtlogin\*greeting.persLabelString:' $etc_file || echo "Missing setting greeting.persLabelString"</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The above command should yield a similar output to the following:</t>
    </r>
    <r>
      <rPr>
        <sz val="11"/>
        <color rgb="FF000000"/>
        <rFont val="Calibri"/>
      </rPr>
      <t xml:space="preserve">
</t>
    </r>
    <r>
      <rPr>
        <sz val="11"/>
        <color rgb="FF006096"/>
        <rFont val="Roboto Condensed"/>
      </rPr>
      <t>Checking config file /etc/dt/config/C/Xresources...</t>
    </r>
    <r>
      <rPr>
        <sz val="11"/>
        <color rgb="FF006096"/>
        <rFont val="Roboto Condensed"/>
      </rPr>
      <t xml:space="preserve">
</t>
    </r>
    <r>
      <rPr>
        <sz val="11"/>
        <color rgb="FF006096"/>
        <rFont val="Roboto Condensed"/>
      </rPr>
      <t>Dtlogin*greeting.labelString: Authorized uses only. All activity may be monitored and reported.</t>
    </r>
    <r>
      <rPr>
        <sz val="11"/>
        <color rgb="FF006096"/>
        <rFont val="Roboto Condensed"/>
      </rPr>
      <t xml:space="preserve">
</t>
    </r>
    <r>
      <rPr>
        <sz val="11"/>
        <color rgb="FF006096"/>
        <rFont val="Roboto Condensed"/>
      </rPr>
      <t>Dtlogin*greeting.persLabelString: Authorized uses only. All activity may be monitored and reported.</t>
    </r>
    <r>
      <rPr>
        <sz val="11"/>
        <color rgb="FF006096"/>
        <rFont val="Roboto Condensed"/>
      </rPr>
      <t xml:space="preserve">
</t>
    </r>
  </si>
  <si>
    <t>4.6.1.9</t>
  </si>
  <si>
    <r>
      <rPr>
        <sz val="11"/>
        <rFont val="Calibri"/>
      </rPr>
      <t>Ensure access to /etc/dt/config/Xconfig is configured</t>
    </r>
  </si>
  <si>
    <r>
      <rPr>
        <sz val="11"/>
        <color rgb="FF000000"/>
        <rFont val="Calibri"/>
      </rPr>
      <t xml:space="preserve">Check to see if the </t>
    </r>
    <r>
      <rPr>
        <b/>
        <sz val="11"/>
        <color rgb="FF000000"/>
        <rFont val="Calibri"/>
      </rPr>
      <t>/etc/dt/config/Xconfig</t>
    </r>
    <r>
      <rPr>
        <sz val="11"/>
        <color rgb="FF000000"/>
        <rFont val="Calibri"/>
      </rPr>
      <t xml:space="preserve"> exists:</t>
    </r>
    <r>
      <rPr>
        <sz val="11"/>
        <color rgb="FF000000"/>
        <rFont val="Calibri"/>
      </rPr>
      <t xml:space="preserve">
</t>
    </r>
    <r>
      <rPr>
        <sz val="11"/>
        <color rgb="FF006096"/>
        <rFont val="Roboto Condensed"/>
      </rPr>
      <t>ls -l /etc/dt/config/Xconfig</t>
    </r>
    <r>
      <rPr>
        <sz val="11"/>
        <color rgb="FF006096"/>
        <rFont val="Roboto Condensed"/>
      </rPr>
      <t xml:space="preserve">
</t>
    </r>
    <r>
      <rPr>
        <sz val="11"/>
        <color rgb="FF000000"/>
        <rFont val="Calibri"/>
      </rPr>
      <t xml:space="preserve">
</t>
    </r>
    <r>
      <rPr>
        <sz val="11"/>
        <color rgb="FF000000"/>
        <rFont val="Calibri"/>
      </rPr>
      <t xml:space="preserve">Apply the appropriate ownership and permissions to </t>
    </r>
    <r>
      <rPr>
        <b/>
        <sz val="11"/>
        <color rgb="FF000000"/>
        <rFont val="Calibri"/>
      </rPr>
      <t>/etc/dt/config/Xconfig</t>
    </r>
    <r>
      <rPr>
        <sz val="11"/>
        <color rgb="FF000000"/>
        <rFont val="Calibri"/>
      </rPr>
      <t>:</t>
    </r>
    <r>
      <rPr>
        <sz val="11"/>
        <color rgb="FF000000"/>
        <rFont val="Calibri"/>
      </rPr>
      <t xml:space="preserve">
</t>
    </r>
    <r>
      <rPr>
        <sz val="11"/>
        <color rgb="FF006096"/>
        <rFont val="Roboto Condensed"/>
      </rPr>
      <t>chown root:bin /etc/dt/config/Xconfig</t>
    </r>
    <r>
      <rPr>
        <sz val="11"/>
        <color rgb="FF006096"/>
        <rFont val="Roboto Condensed"/>
      </rPr>
      <t xml:space="preserve">
</t>
    </r>
    <r>
      <rPr>
        <sz val="11"/>
        <color rgb="FF006096"/>
        <rFont val="Roboto Condensed"/>
      </rPr>
      <t>chmod go-w /etc/dt/config/Xconfig</t>
    </r>
    <r>
      <rPr>
        <sz val="11"/>
        <color rgb="FF006096"/>
        <rFont val="Roboto Condensed"/>
      </rPr>
      <t xml:space="preserve">
</t>
    </r>
  </si>
  <si>
    <r>
      <rPr>
        <sz val="11"/>
        <color rgb="FF000000"/>
        <rFont val="Calibri"/>
      </rPr>
      <t xml:space="preserve">The </t>
    </r>
    <r>
      <rPr>
        <b/>
        <sz val="11"/>
        <color rgb="FF000000"/>
        <rFont val="Calibri"/>
      </rPr>
      <t>/etc/dt/config/Xconfig</t>
    </r>
    <r>
      <rPr>
        <sz val="11"/>
        <color rgb="FF000000"/>
        <rFont val="Calibri"/>
      </rPr>
      <t xml:space="preserve"> file is used to customize CDE DT login attributes. Ensure this file is owned by </t>
    </r>
    <r>
      <rPr>
        <b/>
        <sz val="11"/>
        <color rgb="FF000000"/>
        <rFont val="Calibri"/>
      </rPr>
      <t>root:bin</t>
    </r>
    <r>
      <rPr>
        <sz val="11"/>
        <color rgb="FF000000"/>
        <rFont val="Calibri"/>
      </rPr>
      <t xml:space="preserve"> and permissions prevent </t>
    </r>
    <r>
      <rPr>
        <b/>
        <sz val="11"/>
        <color rgb="FF000000"/>
        <rFont val="Calibri"/>
      </rPr>
      <t>group</t>
    </r>
    <r>
      <rPr>
        <sz val="11"/>
        <color rgb="FF000000"/>
        <rFont val="Calibri"/>
      </rPr>
      <t xml:space="preserve"> and </t>
    </r>
    <r>
      <rPr>
        <b/>
        <sz val="11"/>
        <color rgb="FF000000"/>
        <rFont val="Calibri"/>
      </rPr>
      <t>other</t>
    </r>
    <r>
      <rPr>
        <sz val="11"/>
        <color rgb="FF000000"/>
        <rFont val="Calibri"/>
      </rPr>
      <t xml:space="preserve"> from writing to the file.</t>
    </r>
  </si>
  <si>
    <r>
      <rPr>
        <sz val="11"/>
        <color rgb="FF000000"/>
        <rFont val="Calibri"/>
      </rPr>
      <t>Validate the ownership and permissions:</t>
    </r>
    <r>
      <rPr>
        <sz val="11"/>
        <color rgb="FF000000"/>
        <rFont val="Calibri"/>
      </rPr>
      <t xml:space="preserve">
</t>
    </r>
    <r>
      <rPr>
        <sz val="11"/>
        <color rgb="FF006096"/>
        <rFont val="Roboto Condensed"/>
      </rPr>
      <t>ls -l /etc/dt/config/Xconfig|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-r--r--r--  root      bin            /etc/dt/config/Xconfig</t>
    </r>
    <r>
      <rPr>
        <sz val="11"/>
        <color rgb="FF006096"/>
        <rFont val="Roboto Condensed"/>
      </rPr>
      <t xml:space="preserve">
</t>
    </r>
  </si>
  <si>
    <t>4.6.1.10</t>
  </si>
  <si>
    <r>
      <rPr>
        <sz val="11"/>
        <rFont val="Calibri"/>
      </rPr>
      <t>Ensure the file /etc/dt/config/Xservers is configured</t>
    </r>
  </si>
  <si>
    <r>
      <rPr>
        <sz val="11"/>
        <color rgb="FF000000"/>
        <rFont val="Calibri"/>
      </rPr>
      <t xml:space="preserve">Check to see if the </t>
    </r>
    <r>
      <rPr>
        <b/>
        <sz val="11"/>
        <color rgb="FF000000"/>
        <rFont val="Calibri"/>
      </rPr>
      <t>/etc/dt/config/Xservers</t>
    </r>
    <r>
      <rPr>
        <sz val="11"/>
        <color rgb="FF000000"/>
        <rFont val="Calibri"/>
      </rPr>
      <t xml:space="preserve"> exists:</t>
    </r>
    <r>
      <rPr>
        <sz val="11"/>
        <color rgb="FF000000"/>
        <rFont val="Calibri"/>
      </rPr>
      <t xml:space="preserve">
</t>
    </r>
    <r>
      <rPr>
        <sz val="11"/>
        <color rgb="FF006096"/>
        <rFont val="Roboto Condensed"/>
      </rPr>
      <t>ls -l /etc/dt/config/Xservers</t>
    </r>
    <r>
      <rPr>
        <sz val="11"/>
        <color rgb="FF006096"/>
        <rFont val="Roboto Condensed"/>
      </rPr>
      <t xml:space="preserve">
</t>
    </r>
    <r>
      <rPr>
        <sz val="11"/>
        <color rgb="FF000000"/>
        <rFont val="Calibri"/>
      </rPr>
      <t xml:space="preserve">
</t>
    </r>
    <r>
      <rPr>
        <sz val="11"/>
        <color rgb="FF000000"/>
        <rFont val="Calibri"/>
      </rPr>
      <t xml:space="preserve">If it exists ensure that it is explicitly defined in </t>
    </r>
    <r>
      <rPr>
        <b/>
        <sz val="11"/>
        <color rgb="FF000000"/>
        <rFont val="Calibri"/>
      </rPr>
      <t>/etc/dt/config/Xconfig</t>
    </r>
    <r>
      <rPr>
        <sz val="11"/>
        <color rgb="FF000000"/>
        <rFont val="Calibri"/>
      </rPr>
      <t>:</t>
    </r>
    <r>
      <rPr>
        <sz val="11"/>
        <color rgb="FF000000"/>
        <rFont val="Calibri"/>
      </rPr>
      <t xml:space="preserve">
</t>
    </r>
    <r>
      <rPr>
        <sz val="11"/>
        <color rgb="FF006096"/>
        <rFont val="Roboto Condensed"/>
      </rPr>
      <t>vi /etc/dt/config/Xconfig</t>
    </r>
    <r>
      <rPr>
        <sz val="11"/>
        <color rgb="FF006096"/>
        <rFont val="Roboto Condensed"/>
      </rPr>
      <t xml:space="preserve">
</t>
    </r>
    <r>
      <rPr>
        <sz val="11"/>
        <color rgb="FF000000"/>
        <rFont val="Calibri"/>
      </rPr>
      <t xml:space="preserve">
</t>
    </r>
    <r>
      <rPr>
        <sz val="11"/>
        <color rgb="FF000000"/>
        <rFont val="Calibri"/>
      </rPr>
      <t>Replace:</t>
    </r>
    <r>
      <rPr>
        <sz val="11"/>
        <color rgb="FF000000"/>
        <rFont val="Calibri"/>
      </rPr>
      <t xml:space="preserve">
</t>
    </r>
    <r>
      <rPr>
        <sz val="11"/>
        <color rgb="FF006096"/>
        <rFont val="Roboto Condensed"/>
      </rPr>
      <t>Dtlogin*servers:               Xservers</t>
    </r>
    <r>
      <rPr>
        <sz val="11"/>
        <color rgb="FF006096"/>
        <rFont val="Roboto Condensed"/>
      </rPr>
      <t xml:space="preserve">
</t>
    </r>
    <r>
      <rPr>
        <sz val="11"/>
        <color rgb="FF000000"/>
        <rFont val="Calibri"/>
      </rPr>
      <t xml:space="preserve">
</t>
    </r>
    <r>
      <rPr>
        <sz val="11"/>
        <color rgb="FF000000"/>
        <rFont val="Calibri"/>
      </rPr>
      <t>With:</t>
    </r>
    <r>
      <rPr>
        <sz val="11"/>
        <color rgb="FF000000"/>
        <rFont val="Calibri"/>
      </rPr>
      <t xml:space="preserve">
</t>
    </r>
    <r>
      <rPr>
        <sz val="11"/>
        <color rgb="FF006096"/>
        <rFont val="Roboto Condensed"/>
      </rPr>
      <t>Dtlogin*servers: /etc/dt/config/Xservers</t>
    </r>
    <r>
      <rPr>
        <sz val="11"/>
        <color rgb="FF006096"/>
        <rFont val="Roboto Condensed"/>
      </rPr>
      <t xml:space="preserve">
</t>
    </r>
    <r>
      <rPr>
        <sz val="11"/>
        <color rgb="FF000000"/>
        <rFont val="Calibri"/>
      </rPr>
      <t xml:space="preserve">
</t>
    </r>
    <r>
      <rPr>
        <sz val="11"/>
        <color rgb="FF000000"/>
        <rFont val="Calibri"/>
      </rPr>
      <t xml:space="preserve">Apply the appropriate ownership and permissions to </t>
    </r>
    <r>
      <rPr>
        <b/>
        <sz val="11"/>
        <color rgb="FF000000"/>
        <rFont val="Calibri"/>
      </rPr>
      <t>/etc/dt/config/Xservers</t>
    </r>
    <r>
      <rPr>
        <sz val="11"/>
        <color rgb="FF000000"/>
        <rFont val="Calibri"/>
      </rPr>
      <t>:</t>
    </r>
    <r>
      <rPr>
        <sz val="11"/>
        <color rgb="FF000000"/>
        <rFont val="Calibri"/>
      </rPr>
      <t xml:space="preserve">
</t>
    </r>
    <r>
      <rPr>
        <sz val="11"/>
        <color rgb="FF006096"/>
        <rFont val="Roboto Condensed"/>
      </rPr>
      <t>chown root:bin /etc/dt/config/Xservers</t>
    </r>
    <r>
      <rPr>
        <sz val="11"/>
        <color rgb="FF006096"/>
        <rFont val="Roboto Condensed"/>
      </rPr>
      <t xml:space="preserve">
</t>
    </r>
    <r>
      <rPr>
        <sz val="11"/>
        <color rgb="FF006096"/>
        <rFont val="Roboto Condensed"/>
      </rPr>
      <t>chmod go-w /etc/dt/config/Xservers</t>
    </r>
    <r>
      <rPr>
        <sz val="11"/>
        <color rgb="FF006096"/>
        <rFont val="Roboto Condensed"/>
      </rPr>
      <t xml:space="preserve">
</t>
    </r>
  </si>
  <si>
    <r>
      <rPr>
        <sz val="11"/>
        <color rgb="FF000000"/>
        <rFont val="Calibri"/>
      </rPr>
      <t xml:space="preserve">The </t>
    </r>
    <r>
      <rPr>
        <b/>
        <sz val="11"/>
        <color rgb="FF000000"/>
        <rFont val="Calibri"/>
      </rPr>
      <t>/etc/dt/config/Xservers</t>
    </r>
    <r>
      <rPr>
        <sz val="11"/>
        <color rgb="FF000000"/>
        <rFont val="Calibri"/>
      </rPr>
      <t xml:space="preserve"> contains entries to start the Xserver on the local display. Ensure this file is owned by </t>
    </r>
    <r>
      <rPr>
        <b/>
        <sz val="11"/>
        <color rgb="FF000000"/>
        <rFont val="Calibri"/>
      </rPr>
      <t>root:bin</t>
    </r>
    <r>
      <rPr>
        <sz val="11"/>
        <color rgb="FF000000"/>
        <rFont val="Calibri"/>
      </rPr>
      <t xml:space="preserve"> and prevents </t>
    </r>
    <r>
      <rPr>
        <b/>
        <sz val="11"/>
        <color rgb="FF000000"/>
        <rFont val="Calibri"/>
      </rPr>
      <t>group</t>
    </r>
    <r>
      <rPr>
        <sz val="11"/>
        <color rgb="FF000000"/>
        <rFont val="Calibri"/>
      </rPr>
      <t xml:space="preserve"> and </t>
    </r>
    <r>
      <rPr>
        <b/>
        <sz val="11"/>
        <color rgb="FF000000"/>
        <rFont val="Calibri"/>
      </rPr>
      <t>other</t>
    </r>
    <r>
      <rPr>
        <sz val="11"/>
        <color rgb="FF000000"/>
        <rFont val="Calibri"/>
      </rPr>
      <t xml:space="preserve"> from writing to it.</t>
    </r>
  </si>
  <si>
    <r>
      <rPr>
        <b/>
        <sz val="11"/>
        <color rgb="FF000000"/>
        <rFont val="Calibri"/>
      </rPr>
      <t>- IF -</t>
    </r>
    <r>
      <rPr>
        <sz val="11"/>
        <color rgb="FF000000"/>
        <rFont val="Calibri"/>
      </rPr>
      <t xml:space="preserve"> the file </t>
    </r>
    <r>
      <rPr>
        <b/>
        <sz val="11"/>
        <color rgb="FF000000"/>
        <rFont val="Calibri"/>
      </rPr>
      <t>/etc/dt/config/Xservers</t>
    </r>
    <r>
      <rPr>
        <sz val="11"/>
        <color rgb="FF000000"/>
        <rFont val="Calibri"/>
      </rPr>
      <t xml:space="preserve"> exists, run the following commands:</t>
    </r>
    <r>
      <rPr>
        <sz val="11"/>
        <color rgb="FF000000"/>
        <rFont val="Calibri"/>
      </rPr>
      <t xml:space="preserve">
</t>
    </r>
    <r>
      <rPr>
        <sz val="11"/>
        <color rgb="FF000000"/>
        <rFont val="Calibri"/>
      </rPr>
      <t>Run the following command to validate the ownership and permissions:</t>
    </r>
    <r>
      <rPr>
        <sz val="11"/>
        <color rgb="FF000000"/>
        <rFont val="Calibri"/>
      </rPr>
      <t xml:space="preserve">
</t>
    </r>
    <r>
      <rPr>
        <sz val="11"/>
        <color rgb="FF006096"/>
        <rFont val="Roboto Condensed"/>
      </rPr>
      <t>ls -l /etc/dt/config/Xservers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-rw-r--r--  root      bin            /etc/dt/config/Xservers</t>
    </r>
    <r>
      <rPr>
        <sz val="11"/>
        <color rgb="FF006096"/>
        <rFont val="Roboto Condensed"/>
      </rPr>
      <t xml:space="preserve">
</t>
    </r>
    <r>
      <rPr>
        <sz val="11"/>
        <color rgb="FF000000"/>
        <rFont val="Calibri"/>
      </rPr>
      <t xml:space="preserve">
</t>
    </r>
    <r>
      <rPr>
        <sz val="11"/>
        <color rgb="FF000000"/>
        <rFont val="Calibri"/>
      </rPr>
      <t>Run the following command to verify the absolute path is used:</t>
    </r>
    <r>
      <rPr>
        <sz val="11"/>
        <color rgb="FF000000"/>
        <rFont val="Calibri"/>
      </rPr>
      <t xml:space="preserve">
</t>
    </r>
    <r>
      <rPr>
        <sz val="11"/>
        <color rgb="FF006096"/>
        <rFont val="Roboto Condensed"/>
      </rPr>
      <t>/usr/bin/egrep '^\s*Dtlogin' /etc/dt/config/Xconfig</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Dtlogin*servers: /etc/dt/config/Xservers</t>
    </r>
    <r>
      <rPr>
        <sz val="11"/>
        <color rgb="FF006096"/>
        <rFont val="Roboto Condensed"/>
      </rPr>
      <t xml:space="preserve">
</t>
    </r>
  </si>
  <si>
    <t>4.6.1.11</t>
  </si>
  <si>
    <r>
      <rPr>
        <sz val="11"/>
        <rFont val="Calibri"/>
      </rPr>
      <t>Ensure access to Xresources is configured</t>
    </r>
  </si>
  <si>
    <r>
      <rPr>
        <sz val="11"/>
        <color rgb="FF000000"/>
        <rFont val="Calibri"/>
      </rPr>
      <t xml:space="preserve">Set the appropriate permissions and ownership on all </t>
    </r>
    <r>
      <rPr>
        <b/>
        <sz val="11"/>
        <color rgb="FF000000"/>
        <rFont val="Calibri"/>
      </rPr>
      <t>Xresources</t>
    </r>
    <r>
      <rPr>
        <sz val="11"/>
        <color rgb="FF000000"/>
        <rFont val="Calibri"/>
      </rPr>
      <t xml:space="preserve"> files:</t>
    </r>
    <r>
      <rPr>
        <sz val="11"/>
        <color rgb="FF000000"/>
        <rFont val="Calibri"/>
      </rPr>
      <t xml:space="preserve">
</t>
    </r>
    <r>
      <rPr>
        <sz val="11"/>
        <color rgb="FF006096"/>
        <rFont val="Roboto Condensed"/>
      </rPr>
      <t>chown root:sys /etc/dt/config/*/Xresources</t>
    </r>
    <r>
      <rPr>
        <sz val="11"/>
        <color rgb="FF006096"/>
        <rFont val="Roboto Condensed"/>
      </rPr>
      <t xml:space="preserve">
</t>
    </r>
    <r>
      <rPr>
        <sz val="11"/>
        <color rgb="FF006096"/>
        <rFont val="Roboto Condensed"/>
      </rPr>
      <t>chmod u-x,go-wx /etc/dt/config/*/Xresources</t>
    </r>
    <r>
      <rPr>
        <sz val="11"/>
        <color rgb="FF006096"/>
        <rFont val="Roboto Condensed"/>
      </rPr>
      <t xml:space="preserve">
</t>
    </r>
  </si>
  <si>
    <r>
      <rPr>
        <sz val="11"/>
        <color rgb="FF000000"/>
        <rFont val="Calibri"/>
      </rPr>
      <t xml:space="preserve">The </t>
    </r>
    <r>
      <rPr>
        <b/>
        <sz val="11"/>
        <color rgb="FF000000"/>
        <rFont val="Calibri"/>
      </rPr>
      <t>/etc/dt/config/*/Xresources</t>
    </r>
    <r>
      <rPr>
        <sz val="11"/>
        <color rgb="FF000000"/>
        <rFont val="Calibri"/>
      </rPr>
      <t xml:space="preserve"> file contains appearance and behavior resources for the </t>
    </r>
    <r>
      <rPr>
        <b/>
        <sz val="11"/>
        <color rgb="FF000000"/>
        <rFont val="Calibri"/>
      </rPr>
      <t>Dtlogin</t>
    </r>
    <r>
      <rPr>
        <sz val="11"/>
        <color rgb="FF000000"/>
        <rFont val="Calibri"/>
      </rPr>
      <t xml:space="preserve"> login screen.</t>
    </r>
  </si>
  <si>
    <r>
      <rPr>
        <sz val="11"/>
        <color rgb="FF000000"/>
        <rFont val="Calibri"/>
      </rPr>
      <t xml:space="preserve">Validate the ownership id </t>
    </r>
    <r>
      <rPr>
        <b/>
        <sz val="11"/>
        <color rgb="FF000000"/>
        <rFont val="Calibri"/>
      </rPr>
      <t>root</t>
    </r>
    <r>
      <rPr>
        <sz val="11"/>
        <color rgb="FF000000"/>
        <rFont val="Calibri"/>
      </rPr>
      <t xml:space="preserve">, group ownership is </t>
    </r>
    <r>
      <rPr>
        <b/>
        <sz val="11"/>
        <color rgb="FF000000"/>
        <rFont val="Calibri"/>
      </rPr>
      <t>sys</t>
    </r>
    <r>
      <rPr>
        <sz val="11"/>
        <color rgb="FF000000"/>
        <rFont val="Calibri"/>
      </rPr>
      <t xml:space="preserve">, and mode is </t>
    </r>
    <r>
      <rPr>
        <b/>
        <sz val="11"/>
        <color rgb="FF000000"/>
        <rFont val="Calibri"/>
      </rPr>
      <t>0644</t>
    </r>
    <r>
      <rPr>
        <sz val="11"/>
        <color rgb="FF000000"/>
        <rFont val="Calibri"/>
      </rPr>
      <t xml:space="preserve"> or more restrictive:</t>
    </r>
    <r>
      <rPr>
        <sz val="11"/>
        <color rgb="FF000000"/>
        <rFont val="Calibri"/>
      </rPr>
      <t xml:space="preserve">
</t>
    </r>
    <r>
      <rPr>
        <sz val="11"/>
        <color rgb="FF006096"/>
        <rFont val="Roboto Condensed"/>
      </rPr>
      <t>ls -l /etc/dt/config/*/Xresources | awk '{print $1 " " $3 " " $4 " " $9}'</t>
    </r>
    <r>
      <rPr>
        <sz val="11"/>
        <color rgb="FF006096"/>
        <rFont val="Roboto Condensed"/>
      </rPr>
      <t xml:space="preserve">
</t>
    </r>
    <r>
      <rPr>
        <sz val="11"/>
        <color rgb="FF000000"/>
        <rFont val="Calibri"/>
      </rPr>
      <t xml:space="preserve">
</t>
    </r>
    <r>
      <rPr>
        <sz val="11"/>
        <color rgb="FF000000"/>
        <rFont val="Calibri"/>
      </rPr>
      <t>The above command should yield a similar output to the following:</t>
    </r>
    <r>
      <rPr>
        <sz val="11"/>
        <color rgb="FF000000"/>
        <rFont val="Calibri"/>
      </rPr>
      <t xml:space="preserve">
</t>
    </r>
    <r>
      <rPr>
        <sz val="11"/>
        <color rgb="FF006096"/>
        <rFont val="Roboto Condensed"/>
      </rPr>
      <t>-rw-r--r-- root sys /etc/dt/config/en_GB/Xresources</t>
    </r>
    <r>
      <rPr>
        <sz val="11"/>
        <color rgb="FF006096"/>
        <rFont val="Roboto Condensed"/>
      </rPr>
      <t xml:space="preserve">
</t>
    </r>
    <r>
      <rPr>
        <sz val="11"/>
        <color rgb="FF006096"/>
        <rFont val="Roboto Condensed"/>
      </rPr>
      <t>-rw-r--r-- root sys /etc/dt/config/en_US/Xresources</t>
    </r>
    <r>
      <rPr>
        <sz val="11"/>
        <color rgb="FF006096"/>
        <rFont val="Roboto Condensed"/>
      </rPr>
      <t xml:space="preserve">
</t>
    </r>
  </si>
  <si>
    <t>Configure FTPD</t>
  </si>
  <si>
    <t>4.6.2.1</t>
  </si>
  <si>
    <r>
      <rPr>
        <sz val="11"/>
        <rFont val="Calibri"/>
      </rPr>
      <t>Ensure root access to ftpd is disabled</t>
    </r>
  </si>
  <si>
    <r>
      <rPr>
        <sz val="11"/>
        <color rgb="FF000000"/>
        <rFont val="Calibri"/>
      </rPr>
      <t xml:space="preserve">Add root to the </t>
    </r>
    <r>
      <rPr>
        <b/>
        <sz val="11"/>
        <color rgb="FF000000"/>
        <rFont val="Calibri"/>
      </rPr>
      <t>/etc/ftpusers</t>
    </r>
    <r>
      <rPr>
        <sz val="11"/>
        <color rgb="FF000000"/>
        <rFont val="Calibri"/>
      </rPr>
      <t xml:space="preserve"> file:</t>
    </r>
    <r>
      <rPr>
        <sz val="11"/>
        <color rgb="FF000000"/>
        <rFont val="Calibri"/>
      </rPr>
      <t xml:space="preserve">
</t>
    </r>
    <r>
      <rPr>
        <sz val="11"/>
        <color rgb="FF006096"/>
        <rFont val="Roboto Condensed"/>
      </rPr>
      <t>echo "root" &gt;&gt; /etc/ftpusers</t>
    </r>
    <r>
      <rPr>
        <sz val="11"/>
        <color rgb="FF006096"/>
        <rFont val="Roboto Condensed"/>
      </rPr>
      <t xml:space="preserve">
</t>
    </r>
  </si>
  <si>
    <r>
      <rPr>
        <sz val="11"/>
        <color rgb="FF000000"/>
        <rFont val="Calibri"/>
      </rPr>
      <t xml:space="preserve">This change adds the root user to the </t>
    </r>
    <r>
      <rPr>
        <b/>
        <sz val="11"/>
        <color rgb="FF000000"/>
        <rFont val="Calibri"/>
      </rPr>
      <t>/etc/ftpusers</t>
    </r>
    <r>
      <rPr>
        <sz val="11"/>
        <color rgb="FF000000"/>
        <rFont val="Calibri"/>
      </rPr>
      <t xml:space="preserve"> file, which disables </t>
    </r>
    <r>
      <rPr>
        <b/>
        <sz val="11"/>
        <color rgb="FF000000"/>
        <rFont val="Calibri"/>
      </rPr>
      <t>ftp</t>
    </r>
    <r>
      <rPr>
        <sz val="11"/>
        <color rgb="FF000000"/>
        <rFont val="Calibri"/>
      </rPr>
      <t xml:space="preserve"> for root.</t>
    </r>
  </si>
  <si>
    <r>
      <rPr>
        <sz val="11"/>
        <color rgb="FF000000"/>
        <rFont val="Calibri"/>
      </rPr>
      <t>From the command prompt, execute the following command:</t>
    </r>
    <r>
      <rPr>
        <sz val="11"/>
        <color rgb="FF000000"/>
        <rFont val="Calibri"/>
      </rPr>
      <t xml:space="preserve">
</t>
    </r>
    <r>
      <rPr>
        <sz val="11"/>
        <color rgb="FF006096"/>
        <rFont val="Roboto Condensed"/>
      </rPr>
      <t>grep "root" /etc/ftpusers</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root</t>
    </r>
    <r>
      <rPr>
        <sz val="11"/>
        <color rgb="FF006096"/>
        <rFont val="Roboto Condensed"/>
      </rPr>
      <t xml:space="preserve">
</t>
    </r>
  </si>
  <si>
    <t>4.6.2.2</t>
  </si>
  <si>
    <r>
      <rPr>
        <sz val="11"/>
        <rFont val="Calibri"/>
      </rPr>
      <t>Ensure ftpd login banner is configured</t>
    </r>
  </si>
  <si>
    <r>
      <rPr>
        <sz val="11"/>
        <color rgb="FF000000"/>
        <rFont val="Calibri"/>
      </rPr>
      <t xml:space="preserve">Ensure that the </t>
    </r>
    <r>
      <rPr>
        <b/>
        <sz val="11"/>
        <color rgb="FF000000"/>
        <rFont val="Calibri"/>
      </rPr>
      <t xml:space="preserve">bos.msg.en_US.net.tcp.client </t>
    </r>
    <r>
      <rPr>
        <sz val="11"/>
        <color rgb="FF000000"/>
        <rFont val="Calibri"/>
      </rPr>
      <t>fileset is installed:</t>
    </r>
    <r>
      <rPr>
        <sz val="11"/>
        <color rgb="FF000000"/>
        <rFont val="Calibri"/>
      </rPr>
      <t xml:space="preserve">
</t>
    </r>
    <r>
      <rPr>
        <sz val="11"/>
        <color rgb="FF006096"/>
        <rFont val="Roboto Condensed"/>
      </rPr>
      <t>lslpp -L "bos.msg.en_US.net.tcp.client"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the fileset is not installed, install it from the AIX media or another software repository. The fileset should reflect the language used on the server.</t>
    </r>
    <r>
      <rPr>
        <sz val="11"/>
        <color rgb="FF000000"/>
        <rFont val="Calibri"/>
      </rPr>
      <t xml:space="preserve">
</t>
    </r>
    <r>
      <rPr>
        <sz val="11"/>
        <color rgb="FF000000"/>
        <rFont val="Calibri"/>
      </rPr>
      <t xml:space="preserve">Once installed set the </t>
    </r>
    <r>
      <rPr>
        <b/>
        <sz val="11"/>
        <color rgb="FF000000"/>
        <rFont val="Calibri"/>
      </rPr>
      <t>ftp</t>
    </r>
    <r>
      <rPr>
        <sz val="11"/>
        <color rgb="FF000000"/>
        <rFont val="Calibri"/>
      </rPr>
      <t xml:space="preserve"> AUP banner:</t>
    </r>
    <r>
      <rPr>
        <sz val="11"/>
        <color rgb="FF000000"/>
        <rFont val="Calibri"/>
      </rPr>
      <t xml:space="preserve">
</t>
    </r>
    <r>
      <rPr>
        <sz val="11"/>
        <color rgb="FF006096"/>
        <rFont val="Roboto Condensed"/>
      </rPr>
      <t>dspcat -g /usr/lib/nls/msg/en_US/ftpd.cat &gt; /tmp/ftpd.tmp</t>
    </r>
    <r>
      <rPr>
        <sz val="11"/>
        <color rgb="FF006096"/>
        <rFont val="Roboto Condensed"/>
      </rPr>
      <t xml:space="preserve">
</t>
    </r>
    <r>
      <rPr>
        <sz val="11"/>
        <color rgb="FF006096"/>
        <rFont val="Roboto Condensed"/>
      </rPr>
      <t>sed "s/\"\%s FTP server (\%s) ready.\"/\"\%s Authorized uses only. All activity may be monitored and reported\"/" /tmp/ftpd.tmp &gt; /tmp/ftpd.msg</t>
    </r>
    <r>
      <rPr>
        <sz val="11"/>
        <color rgb="FF006096"/>
        <rFont val="Roboto Condensed"/>
      </rPr>
      <t xml:space="preserve">
</t>
    </r>
    <r>
      <rPr>
        <sz val="11"/>
        <color rgb="FF006096"/>
        <rFont val="Roboto Condensed"/>
      </rPr>
      <t>gencat /usr/lib/nls/msg/en_US/ftpd.cat /tmp/ftpd.msg</t>
    </r>
    <r>
      <rPr>
        <sz val="11"/>
        <color rgb="FF006096"/>
        <rFont val="Roboto Condensed"/>
      </rPr>
      <t xml:space="preserve">
</t>
    </r>
    <r>
      <rPr>
        <sz val="11"/>
        <color rgb="FF006096"/>
        <rFont val="Roboto Condensed"/>
      </rPr>
      <t>rm /tmp/ftpd.tmp /tmp/ftpd.msg</t>
    </r>
    <r>
      <rPr>
        <sz val="11"/>
        <color rgb="FF006096"/>
        <rFont val="Roboto Condensed"/>
      </rPr>
      <t xml:space="preserve">
</t>
    </r>
  </si>
  <si>
    <r>
      <rPr>
        <sz val="11"/>
        <color rgb="FF000000"/>
        <rFont val="Calibri"/>
      </rPr>
      <t xml:space="preserve">Set an </t>
    </r>
    <r>
      <rPr>
        <b/>
        <sz val="11"/>
        <color rgb="FF000000"/>
        <rFont val="Calibri"/>
      </rPr>
      <t>ftpd</t>
    </r>
    <r>
      <rPr>
        <sz val="11"/>
        <color rgb="FF000000"/>
        <rFont val="Calibri"/>
      </rPr>
      <t xml:space="preserve"> login banner which displays the acceptable usage policy.</t>
    </r>
  </si>
  <si>
    <r>
      <rPr>
        <sz val="11"/>
        <color rgb="FF000000"/>
        <rFont val="Calibri"/>
      </rPr>
      <t xml:space="preserve">If </t>
    </r>
    <r>
      <rPr>
        <b/>
        <sz val="11"/>
        <color rgb="FF000000"/>
        <rFont val="Calibri"/>
      </rPr>
      <t>ftpd</t>
    </r>
    <r>
      <rPr>
        <sz val="11"/>
        <color rgb="FF000000"/>
        <rFont val="Calibri"/>
      </rPr>
      <t xml:space="preserve"> is active verify the catalog is installed and the login banner has been updated:</t>
    </r>
    <r>
      <rPr>
        <sz val="11"/>
        <color rgb="FF000000"/>
        <rFont val="Calibri"/>
      </rPr>
      <t xml:space="preserve">
</t>
    </r>
    <r>
      <rPr>
        <sz val="11"/>
        <color rgb="FF006096"/>
        <rFont val="Roboto Condensed"/>
      </rPr>
      <t>if [[ $(grep -c "^ftp[[:blank:]]" /etc/inetd.conf) -gt 0 ]]; then</t>
    </r>
    <r>
      <rPr>
        <sz val="11"/>
        <color rgb="FF006096"/>
        <rFont val="Roboto Condensed"/>
      </rPr>
      <t xml:space="preserve">
</t>
    </r>
    <r>
      <rPr>
        <sz val="11"/>
        <color rgb="FF006096"/>
        <rFont val="Roboto Condensed"/>
      </rPr>
      <t xml:space="preserve">  lslpp -L "bos.msg.en_US.net.tcp.client" &gt;/dev/null &amp;&amp; print $(dspcat /usr/lib/nls/msg/en_US/ftpd.cat 1 9)</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RC=0</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"%s Authorized uses only. All activity may be monitored and reported"</t>
    </r>
    <r>
      <rPr>
        <sz val="11"/>
        <color rgb="FF006096"/>
        <rFont val="Roboto Condensed"/>
      </rPr>
      <t xml:space="preserve">
</t>
    </r>
  </si>
  <si>
    <r>
      <rPr>
        <sz val="11"/>
        <color rgb="FF000000"/>
        <rFont val="Calibri"/>
      </rPr>
      <t>%s FTP server (%s) ready.</t>
    </r>
  </si>
  <si>
    <t>4.6.2.3</t>
  </si>
  <si>
    <r>
      <rPr>
        <sz val="11"/>
        <rFont val="Calibri"/>
      </rPr>
      <t>Ensure ftpd umask is configured</t>
    </r>
  </si>
  <si>
    <r>
      <rPr>
        <sz val="11"/>
        <color rgb="FF000000"/>
        <rFont val="Calibri"/>
      </rPr>
      <t xml:space="preserve">Set the default umask of the </t>
    </r>
    <r>
      <rPr>
        <b/>
        <sz val="11"/>
        <color rgb="FF000000"/>
        <rFont val="Calibri"/>
      </rPr>
      <t>ftp</t>
    </r>
    <r>
      <rPr>
        <sz val="11"/>
        <color rgb="FF000000"/>
        <rFont val="Calibri"/>
      </rPr>
      <t xml:space="preserve"> daemon:</t>
    </r>
    <r>
      <rPr>
        <sz val="11"/>
        <color rgb="FF000000"/>
        <rFont val="Calibri"/>
      </rPr>
      <t xml:space="preserve">
</t>
    </r>
    <r>
      <rPr>
        <sz val="11"/>
        <color rgb="FF006096"/>
        <rFont val="Roboto Condensed"/>
      </rPr>
      <t>[[ $(grep -c "^ftp[[:blank:]]" /etc/inetd.conf) -gt 0 ]] &amp;&amp; chsubserver -c -v ftp -p tcp "ftpd -l -u 027" &amp;&amp; refresh -s inetd || RC=0</t>
    </r>
    <r>
      <rPr>
        <sz val="11"/>
        <color rgb="FF006096"/>
        <rFont val="Roboto Condensed"/>
      </rPr>
      <t xml:space="preserve">
</t>
    </r>
    <r>
      <rPr>
        <sz val="11"/>
        <color rgb="FF000000"/>
        <rFont val="Calibri"/>
      </rPr>
      <t xml:space="preserve">
</t>
    </r>
    <r>
      <rPr>
        <sz val="11"/>
        <color rgb="FF000000"/>
        <rFont val="Calibri"/>
      </rPr>
      <t>NOTE: The umask above restricts write permissions for both group and other. All access for other is removed.</t>
    </r>
  </si>
  <si>
    <r>
      <rPr>
        <sz val="11"/>
        <color rgb="FF000000"/>
        <rFont val="Calibri"/>
      </rPr>
      <t xml:space="preserve">The umask of the </t>
    </r>
    <r>
      <rPr>
        <b/>
        <sz val="11"/>
        <color rgb="FF000000"/>
        <rFont val="Calibri"/>
      </rPr>
      <t>ftpd</t>
    </r>
    <r>
      <rPr>
        <sz val="11"/>
        <color rgb="FF000000"/>
        <rFont val="Calibri"/>
      </rPr>
      <t xml:space="preserve"> service should be set to at least 027 in order to prevent the FTP daemon process from creating world-accessable, group-writeable files by default.</t>
    </r>
  </si>
  <si>
    <r>
      <rPr>
        <sz val="11"/>
        <color rgb="FF000000"/>
        <rFont val="Calibri"/>
      </rPr>
      <t>Validate the umask setting:</t>
    </r>
    <r>
      <rPr>
        <sz val="11"/>
        <color rgb="FF000000"/>
        <rFont val="Calibri"/>
      </rPr>
      <t xml:space="preserve">
</t>
    </r>
    <r>
      <rPr>
        <sz val="11"/>
        <color rgb="FF006096"/>
        <rFont val="Roboto Condensed"/>
      </rPr>
      <t>[[ $(grep -c "^ftp[[:blank:]]" /etc/inetd.conf) -gt 0 ]] &amp;&amp; grep "^ftp[[:blank:]]" /etc/inetd.conf |awk '{print $6, $7, $8, $9, $10}' || RC=0</t>
    </r>
    <r>
      <rPr>
        <sz val="11"/>
        <color rgb="FF006096"/>
        <rFont val="Roboto Condensed"/>
      </rPr>
      <t xml:space="preserve">
</t>
    </r>
    <r>
      <rPr>
        <sz val="11"/>
        <color rgb="FF000000"/>
        <rFont val="Calibri"/>
      </rPr>
      <t xml:space="preserve">
</t>
    </r>
    <r>
      <rPr>
        <sz val="11"/>
        <color rgb="FF000000"/>
        <rFont val="Calibri"/>
      </rPr>
      <t>The above command should yield the following output (only if the ftp daemon is not disabled):</t>
    </r>
    <r>
      <rPr>
        <sz val="11"/>
        <color rgb="FF000000"/>
        <rFont val="Calibri"/>
      </rPr>
      <t xml:space="preserve">
</t>
    </r>
    <r>
      <rPr>
        <sz val="11"/>
        <color rgb="FF006096"/>
        <rFont val="Roboto Condensed"/>
      </rPr>
      <t>/usr/sbin/ftpd ftpd -l -u 027</t>
    </r>
    <r>
      <rPr>
        <sz val="11"/>
        <color rgb="FF006096"/>
        <rFont val="Roboto Condensed"/>
      </rPr>
      <t xml:space="preserve">
</t>
    </r>
  </si>
  <si>
    <r>
      <rPr>
        <sz val="11"/>
        <color rgb="FF006096"/>
        <rFont val="Roboto Condensed"/>
      </rPr>
      <t>/usr/sbin/ftpd ftpd -l</t>
    </r>
    <r>
      <rPr>
        <sz val="11"/>
        <color rgb="FF006096"/>
        <rFont val="Roboto Condensed"/>
      </rPr>
      <t xml:space="preserve">
</t>
    </r>
  </si>
  <si>
    <t>Configure OpenSSH</t>
  </si>
  <si>
    <t>4.6.3.1</t>
  </si>
  <si>
    <r>
      <rPr>
        <sz val="11"/>
        <rFont val="Calibri"/>
      </rPr>
      <t>Ensure latest version of openssh is installed</t>
    </r>
  </si>
  <si>
    <r>
      <rPr>
        <sz val="11"/>
        <color rgb="FF000000"/>
        <rFont val="Calibri"/>
      </rPr>
      <t>Install OpenSSH version 9.9 (or later), depending on package source.</t>
    </r>
    <r>
      <rPr>
        <sz val="11"/>
        <color rgb="FF000000"/>
        <rFont val="Calibri"/>
      </rPr>
      <t xml:space="preserve">
</t>
    </r>
    <r>
      <rPr>
        <sz val="11"/>
        <color rgb="FF000000"/>
        <rFont val="Calibri"/>
      </rPr>
      <t xml:space="preserve">The current version available from IBM viaAIX Web Download Pack Programs </t>
    </r>
    <r>
      <rPr>
        <sz val="11"/>
        <color rgb="FF0000FF"/>
        <rFont val="Calibri"/>
      </rPr>
      <t>(https://www-01.ibm.com/marketing/iwm/iwm/web/pickUrxNew.do?source=aixbp)</t>
    </r>
    <r>
      <rPr>
        <sz val="11"/>
        <color rgb="FF000000"/>
        <rFont val="Calibri"/>
      </rPr>
      <t xml:space="preserve">is </t>
    </r>
    <r>
      <rPr>
        <b/>
        <sz val="11"/>
        <color rgb="FF000000"/>
        <rFont val="Calibri"/>
      </rPr>
      <t>9.9.3015.1000</t>
    </r>
    <r>
      <rPr>
        <sz val="11"/>
        <color rgb="FF000000"/>
        <rFont val="Calibri"/>
      </rPr>
      <t>.</t>
    </r>
  </si>
  <si>
    <r>
      <rPr>
        <sz val="11"/>
        <color rgb="FF000000"/>
        <rFont val="Calibri"/>
      </rPr>
      <t>OpenSSH is the expected program for remote command line access. It provides encrypted protocols such as SSH and SCP/SFTP.</t>
    </r>
  </si>
  <si>
    <r>
      <rPr>
        <sz val="11"/>
        <color rgb="FF000000"/>
        <rFont val="Calibri"/>
      </rPr>
      <t>OpenBSD maintains the OpenSSH project regularly updates OpenSSH. The Major/Minor numbers OpenBSD publishes may be higher than the Major/Minor numbers an OS platform uses - due to differences in how they manage packages.</t>
    </r>
    <r>
      <rPr>
        <sz val="11"/>
        <color rgb="FF000000"/>
        <rFont val="Calibri"/>
      </rPr>
      <t xml:space="preserve">
</t>
    </r>
    <r>
      <rPr>
        <sz val="11"/>
        <color rgb="FF000000"/>
        <rFont val="Calibri"/>
      </rPr>
      <t xml:space="preserve">The current OpenBSD release is: OpenSSH 9.9p2 released February 18, 2025. IBM's policy is to stay at a constant level (currently 9.9) and maintain a more stable set of configuration keywords or feature set. OpenBSD, </t>
    </r>
    <r>
      <rPr>
        <i/>
        <sz val="11"/>
        <color rgb="FF000000"/>
        <rFont val="Calibri"/>
      </rPr>
      <t>never</t>
    </r>
    <r>
      <rPr>
        <sz val="11"/>
        <color rgb="FF000000"/>
        <rFont val="Calibri"/>
      </rPr>
      <t xml:space="preserve"> patches a release. Instead, OpenBSD releases a new version with the latest security fixes and/or feature changes. This means IBM does not automatically push OpenSSH feature changes - but does look at new OpenBSD releases and incorporates security fixes, if any.</t>
    </r>
    <r>
      <rPr>
        <sz val="11"/>
        <color rgb="FF000000"/>
        <rFont val="Calibri"/>
      </rPr>
      <t xml:space="preserve">
</t>
    </r>
    <r>
      <rPr>
        <sz val="11"/>
        <color rgb="FF000000"/>
        <rFont val="Calibri"/>
      </rPr>
      <t xml:space="preserve">The current OpenSSH version maintained by IBM is OpenSSH 9.9. The </t>
    </r>
    <r>
      <rPr>
        <b/>
        <sz val="11"/>
        <color rgb="FF000000"/>
        <rFont val="Calibri"/>
      </rPr>
      <t>openssh</t>
    </r>
    <r>
      <rPr>
        <sz val="11"/>
        <color rgb="FF000000"/>
        <rFont val="Calibri"/>
      </rPr>
      <t xml:space="preserve"> fileset VRMF number should start with </t>
    </r>
    <r>
      <rPr>
        <b/>
        <sz val="11"/>
        <color rgb="FF000000"/>
        <rFont val="Calibri"/>
      </rPr>
      <t>9.9</t>
    </r>
    <r>
      <rPr>
        <sz val="11"/>
        <color rgb="FF000000"/>
        <rFont val="Calibri"/>
      </rPr>
      <t>.</t>
    </r>
  </si>
  <si>
    <r>
      <rPr>
        <sz val="11"/>
        <color rgb="FF000000"/>
        <rFont val="Calibri"/>
      </rPr>
      <t xml:space="preserve">The following command should return </t>
    </r>
    <r>
      <rPr>
        <b/>
        <sz val="11"/>
        <color rgb="FF000000"/>
        <rFont val="Calibri"/>
      </rPr>
      <t>Version 9+</t>
    </r>
    <r>
      <rPr>
        <sz val="11"/>
        <color rgb="FF000000"/>
        <rFont val="Calibri"/>
      </rPr>
      <t xml:space="preserve">
</t>
    </r>
    <r>
      <rPr>
        <sz val="11"/>
        <color rgb="FF006096"/>
        <rFont val="Roboto Condensed"/>
      </rPr>
      <t>test $(sshd -i &lt;/dev/null | cut -d _ -f 2) -ge 9 &amp;&amp; print "Version 9+" || print "Insufficient"</t>
    </r>
    <r>
      <rPr>
        <sz val="11"/>
        <color rgb="FF006096"/>
        <rFont val="Roboto Condensed"/>
      </rPr>
      <t xml:space="preserve">
</t>
    </r>
  </si>
  <si>
    <t>4.6.3.2</t>
  </si>
  <si>
    <r>
      <rPr>
        <sz val="11"/>
        <rFont val="Calibri"/>
      </rPr>
      <t>Ensure /etc/shosts.equiv and /etc/rhosts.equiv are removed</t>
    </r>
  </si>
  <si>
    <r>
      <rPr>
        <sz val="11"/>
        <color rgb="FF000000"/>
        <rFont val="Calibri"/>
      </rPr>
      <t xml:space="preserve">Print (for review) and then remove the content of the </t>
    </r>
    <r>
      <rPr>
        <b/>
        <sz val="11"/>
        <color rgb="FF000000"/>
        <rFont val="Calibri"/>
      </rPr>
      <t>/etc/[rs]hosts.equiv</t>
    </r>
    <r>
      <rPr>
        <sz val="11"/>
        <color rgb="FF000000"/>
        <rFont val="Calibri"/>
      </rPr>
      <t xml:space="preserve"> files:</t>
    </r>
    <r>
      <rPr>
        <sz val="11"/>
        <color rgb="FF000000"/>
        <rFont val="Calibri"/>
      </rPr>
      <t xml:space="preserve">
</t>
    </r>
    <r>
      <rPr>
        <sz val="11"/>
        <color rgb="FF006096"/>
        <rFont val="Roboto Condensed"/>
      </rPr>
      <t>for file in /etc/[rs]hosts.equiv; do</t>
    </r>
    <r>
      <rPr>
        <sz val="11"/>
        <color rgb="FF006096"/>
        <rFont val="Roboto Condensed"/>
      </rPr>
      <t xml:space="preserve">
</t>
    </r>
    <r>
      <rPr>
        <sz val="11"/>
        <color rgb="FF006096"/>
        <rFont val="Roboto Condensed"/>
      </rPr>
      <t xml:space="preserve">  print "+++ ${file} +++"</t>
    </r>
    <r>
      <rPr>
        <sz val="11"/>
        <color rgb="FF006096"/>
        <rFont val="Roboto Condensed"/>
      </rPr>
      <t xml:space="preserve">
</t>
    </r>
    <r>
      <rPr>
        <sz val="11"/>
        <color rgb="FF006096"/>
        <rFont val="Roboto Condensed"/>
      </rPr>
      <t xml:space="preserve">  /usr/bin/cat -n ${file}</t>
    </r>
    <r>
      <rPr>
        <sz val="11"/>
        <color rgb="FF006096"/>
        <rFont val="Roboto Condensed"/>
      </rPr>
      <t xml:space="preserve">
</t>
    </r>
    <r>
      <rPr>
        <sz val="11"/>
        <color rgb="FF006096"/>
        <rFont val="Roboto Condensed"/>
      </rPr>
      <t xml:space="preserve">  /usr/bin/rm -f ${file}</t>
    </r>
    <r>
      <rPr>
        <sz val="11"/>
        <color rgb="FF006096"/>
        <rFont val="Roboto Condensed"/>
      </rPr>
      <t xml:space="preserve">
</t>
    </r>
    <r>
      <rPr>
        <sz val="11"/>
        <color rgb="FF006096"/>
        <rFont val="Roboto Condensed"/>
      </rPr>
      <t>done</t>
    </r>
  </si>
  <si>
    <r>
      <rPr>
        <sz val="11"/>
        <color rgb="FF000000"/>
        <rFont val="Calibri"/>
      </rPr>
      <t xml:space="preserve">The recommendation is to remove both the </t>
    </r>
    <r>
      <rPr>
        <b/>
        <sz val="11"/>
        <color rgb="FF000000"/>
        <rFont val="Calibri"/>
      </rPr>
      <t>/etc/shosts.equiv</t>
    </r>
    <r>
      <rPr>
        <sz val="11"/>
        <color rgb="FF000000"/>
        <rFont val="Calibri"/>
      </rPr>
      <t xml:space="preserve"> and </t>
    </r>
    <r>
      <rPr>
        <b/>
        <sz val="11"/>
        <color rgb="FF000000"/>
        <rFont val="Calibri"/>
      </rPr>
      <t>/etc/rhosts.equiv</t>
    </r>
    <r>
      <rPr>
        <sz val="11"/>
        <color rgb="FF000000"/>
        <rFont val="Calibri"/>
      </rPr>
      <t xml:space="preserve"> file. This is a consequence of the recommendation to not use </t>
    </r>
    <r>
      <rPr>
        <b/>
        <sz val="11"/>
        <color rgb="FF000000"/>
        <rFont val="Calibri"/>
      </rPr>
      <t>HostbasedAuthentification</t>
    </r>
    <r>
      <rPr>
        <sz val="11"/>
        <color rgb="FF000000"/>
        <rFont val="Calibri"/>
      </rPr>
      <t>.</t>
    </r>
  </si>
  <si>
    <r>
      <rPr>
        <sz val="11"/>
        <color rgb="FF000000"/>
        <rFont val="Calibri"/>
      </rPr>
      <t xml:space="preserve">The file </t>
    </r>
    <r>
      <rPr>
        <b/>
        <sz val="11"/>
        <color rgb="FF000000"/>
        <rFont val="Calibri"/>
      </rPr>
      <t>/etc/shosts.equiv</t>
    </r>
    <r>
      <rPr>
        <sz val="11"/>
        <color rgb="FF000000"/>
        <rFont val="Calibri"/>
      </rPr>
      <t xml:space="preserve">, in combination with the OpenSSH </t>
    </r>
    <r>
      <rPr>
        <i/>
        <sz val="11"/>
        <color rgb="FF000000"/>
        <rFont val="Calibri"/>
      </rPr>
      <t>sshd_config:</t>
    </r>
    <r>
      <rPr>
        <sz val="11"/>
        <color rgb="FF000000"/>
        <rFont val="Calibri"/>
      </rPr>
      <t xml:space="preserve"> </t>
    </r>
    <r>
      <rPr>
        <b/>
        <sz val="11"/>
        <color rgb="FF000000"/>
        <rFont val="Calibri"/>
      </rPr>
      <t>HostbasedAuthentication</t>
    </r>
    <r>
      <rPr>
        <sz val="11"/>
        <color rgb="FF000000"/>
        <rFont val="Calibri"/>
      </rPr>
      <t>, can allow passwordless authentication between servers.</t>
    </r>
    <r>
      <rPr>
        <sz val="11"/>
        <color rgb="FF000000"/>
        <rFont val="Calibri"/>
      </rPr>
      <t xml:space="preserve">
</t>
    </r>
    <r>
      <rPr>
        <sz val="11"/>
        <color rgb="FF000000"/>
        <rFont val="Calibri"/>
      </rPr>
      <t xml:space="preserve">Without </t>
    </r>
    <r>
      <rPr>
        <b/>
        <sz val="11"/>
        <color rgb="FF000000"/>
        <rFont val="Calibri"/>
      </rPr>
      <t>HostbasedAuthentication</t>
    </r>
    <r>
      <rPr>
        <sz val="11"/>
        <color rgb="FF000000"/>
        <rFont val="Calibri"/>
      </rPr>
      <t xml:space="preserve"> the file </t>
    </r>
    <r>
      <rPr>
        <b/>
        <sz val="11"/>
        <color rgb="FF000000"/>
        <rFont val="Calibri"/>
      </rPr>
      <t>/etc/shosts.equiv</t>
    </r>
    <r>
      <rPr>
        <sz val="11"/>
        <color rgb="FF000000"/>
        <rFont val="Calibri"/>
      </rPr>
      <t xml:space="preserve"> has no purpose.</t>
    </r>
  </si>
  <si>
    <r>
      <rPr>
        <sz val="11"/>
        <color rgb="FF000000"/>
        <rFont val="Calibri"/>
      </rPr>
      <t xml:space="preserve">Ensure that the files </t>
    </r>
    <r>
      <rPr>
        <b/>
        <sz val="11"/>
        <color rgb="FF000000"/>
        <rFont val="Calibri"/>
      </rPr>
      <t>/etc/shosts.equiv</t>
    </r>
    <r>
      <rPr>
        <sz val="11"/>
        <color rgb="FF000000"/>
        <rFont val="Calibri"/>
      </rPr>
      <t xml:space="preserve"> and </t>
    </r>
    <r>
      <rPr>
        <b/>
        <sz val="11"/>
        <color rgb="FF000000"/>
        <rFont val="Calibri"/>
      </rPr>
      <t>/etc/rhosts.equiv</t>
    </r>
    <r>
      <rPr>
        <sz val="11"/>
        <color rgb="FF000000"/>
        <rFont val="Calibri"/>
      </rPr>
      <t xml:space="preserve"> have been removed:</t>
    </r>
    <r>
      <rPr>
        <sz val="11"/>
        <color rgb="FF000000"/>
        <rFont val="Calibri"/>
      </rPr>
      <t xml:space="preserve">
</t>
    </r>
    <r>
      <rPr>
        <sz val="11"/>
        <color rgb="FF006096"/>
        <rFont val="Roboto Condensed"/>
      </rPr>
      <t>ls -l /etc/[rs]hosts.equiv &amp;&amp; /usr/bin/printf "Remove file: %s\n" /etc/[rs]hosts.equiv</t>
    </r>
    <r>
      <rPr>
        <sz val="11"/>
        <color rgb="FF006096"/>
        <rFont val="Roboto Condensed"/>
      </rPr>
      <t xml:space="preserve">
</t>
    </r>
    <r>
      <rPr>
        <sz val="11"/>
        <color rgb="FF000000"/>
        <rFont val="Calibri"/>
      </rPr>
      <t xml:space="preserve">
</t>
    </r>
    <r>
      <rPr>
        <sz val="11"/>
        <color rgb="FF000000"/>
        <rFont val="Calibri"/>
      </rPr>
      <t>The above command should yield no output.</t>
    </r>
  </si>
  <si>
    <t>4.6.3.3</t>
  </si>
  <si>
    <r>
      <rPr>
        <sz val="11"/>
        <rFont val="Calibri"/>
      </rPr>
      <t>Ensure sftp-server arguments are configured</t>
    </r>
  </si>
  <si>
    <r>
      <rPr>
        <sz val="11"/>
        <color rgb="FF000000"/>
        <rFont val="Calibri"/>
      </rPr>
      <t xml:space="preserve">Edit the </t>
    </r>
    <r>
      <rPr>
        <b/>
        <sz val="11"/>
        <color rgb="FF000000"/>
        <rFont val="Calibri"/>
      </rPr>
      <t>/etc/ssh/sshd_config</t>
    </r>
    <r>
      <rPr>
        <sz val="11"/>
        <color rgb="FF000000"/>
        <rFont val="Calibri"/>
      </rPr>
      <t xml:space="preserve"> and set the sftp arguments to one of the following:</t>
    </r>
    <r>
      <rPr>
        <sz val="11"/>
        <color rgb="FF000000"/>
        <rFont val="Calibri"/>
      </rPr>
      <t xml:space="preserve">
</t>
    </r>
    <r>
      <rPr>
        <sz val="11"/>
        <color rgb="FF006096"/>
        <rFont val="Roboto Condensed"/>
      </rPr>
      <t>Subsystem sftp /usr/sbin/sftp-server -u 027 -f AUTH -l INFO</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Subsystem sftp /usr/sbin/sftp-server -u 027 -f AUTH -l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Subsystem sftp internal-sftp -u 027 -f AUTH -l INFO</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Subsystem sftp internal-sftp -u 027 -f AUTH -l VERBOSE</t>
    </r>
    <r>
      <rPr>
        <sz val="11"/>
        <color rgb="FF006096"/>
        <rFont val="Roboto Condensed"/>
      </rPr>
      <t xml:space="preserve">
</t>
    </r>
    <r>
      <rPr>
        <sz val="11"/>
        <color rgb="FF000000"/>
        <rFont val="Calibri"/>
      </rPr>
      <t xml:space="preserve">
</t>
    </r>
    <r>
      <rPr>
        <sz val="11"/>
        <color rgb="FF000000"/>
        <rFont val="Calibri"/>
      </rPr>
      <t xml:space="preserve">- 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 /usr/bin/stopsrc -s sshd; /usr/bin/sleep 5; /usr/bin/startsrc -s sshd</t>
    </r>
    <r>
      <rPr>
        <sz val="11"/>
        <color rgb="FF006096"/>
        <rFont val="Roboto Condensed"/>
      </rPr>
      <t xml:space="preserve">
</t>
    </r>
  </si>
  <si>
    <r>
      <rPr>
        <sz val="11"/>
        <color rgb="FF000000"/>
        <rFont val="Calibri"/>
      </rPr>
      <t xml:space="preserve">The </t>
    </r>
    <r>
      <rPr>
        <b/>
        <sz val="11"/>
        <color rgb="FF000000"/>
        <rFont val="Calibri"/>
      </rPr>
      <t>sftp-server</t>
    </r>
    <r>
      <rPr>
        <sz val="11"/>
        <color rgb="FF000000"/>
        <rFont val="Calibri"/>
      </rPr>
      <t xml:space="preserve"> is started by the </t>
    </r>
    <r>
      <rPr>
        <b/>
        <sz val="11"/>
        <color rgb="FF000000"/>
        <rFont val="Calibri"/>
      </rPr>
      <t>sshd</t>
    </r>
    <r>
      <rPr>
        <sz val="11"/>
        <color rgb="FF000000"/>
        <rFont val="Calibri"/>
      </rPr>
      <t xml:space="preserve"> server after authentication has been completed successfully. The process runs with the </t>
    </r>
    <r>
      <rPr>
        <b/>
        <sz val="11"/>
        <color rgb="FF000000"/>
        <rFont val="Calibri"/>
      </rPr>
      <t>euid</t>
    </r>
    <r>
      <rPr>
        <sz val="11"/>
        <color rgb="FF000000"/>
        <rFont val="Calibri"/>
      </rPr>
      <t xml:space="preserve"> of the authenticated user. The </t>
    </r>
    <r>
      <rPr>
        <b/>
        <sz val="11"/>
        <color rgb="FF000000"/>
        <rFont val="Calibri"/>
      </rPr>
      <t>sftp-server</t>
    </r>
    <r>
      <rPr>
        <sz val="11"/>
        <color rgb="FF000000"/>
        <rFont val="Calibri"/>
      </rPr>
      <t xml:space="preserve"> does not inherit the logging levels from </t>
    </r>
    <r>
      <rPr>
        <b/>
        <sz val="11"/>
        <color rgb="FF000000"/>
        <rFont val="Calibri"/>
      </rPr>
      <t>sshd</t>
    </r>
    <r>
      <rPr>
        <sz val="11"/>
        <color rgb="FF000000"/>
        <rFont val="Calibri"/>
      </rPr>
      <t xml:space="preserve"> and they must be configured manually.</t>
    </r>
    <r>
      <rPr>
        <sz val="11"/>
        <color rgb="FF000000"/>
        <rFont val="Calibri"/>
      </rPr>
      <t xml:space="preserve">
</t>
    </r>
    <r>
      <rPr>
        <sz val="11"/>
        <color rgb="FF000000"/>
        <rFont val="Calibri"/>
      </rPr>
      <t xml:space="preserve">SFTP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</si>
  <si>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Run the following command:</t>
    </r>
    <r>
      <rPr>
        <sz val="11"/>
        <color rgb="FF000000"/>
        <rFont val="Calibri"/>
      </rPr>
      <t xml:space="preserve">
</t>
    </r>
    <r>
      <rPr>
        <sz val="11"/>
        <color rgb="FF006096"/>
        <rFont val="Roboto Condensed"/>
      </rPr>
      <t># /usr/sbin/sshd -T | /usr/bin/egrep -i 'subsystem sftp'</t>
    </r>
    <r>
      <rPr>
        <sz val="11"/>
        <color rgb="FF006096"/>
        <rFont val="Roboto Condensed"/>
      </rPr>
      <t xml:space="preserve">
</t>
    </r>
    <r>
      <rPr>
        <sz val="11"/>
        <color rgb="FF000000"/>
        <rFont val="Calibri"/>
      </rPr>
      <t xml:space="preserve">
</t>
    </r>
    <r>
      <rPr>
        <sz val="11"/>
        <color rgb="FF000000"/>
        <rFont val="Calibri"/>
      </rPr>
      <t>Verify that output matches one of the options below:</t>
    </r>
    <r>
      <rPr>
        <sz val="11"/>
        <color rgb="FF000000"/>
        <rFont val="Calibri"/>
      </rPr>
      <t xml:space="preserve">
</t>
    </r>
    <r>
      <rPr>
        <sz val="11"/>
        <color rgb="FF006096"/>
        <rFont val="Roboto Condensed"/>
      </rPr>
      <t>Subsystem sftp /usr/sbin/sftp-server -u 027 -f AUTH -l INFO</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Subsystem sftp /usr/sbin/sftp-server -u 027 -f AUTH -l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Subsystem sftp internal-sftp -u 027 -f AUTH -l INFO</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Subsystem sftp internal-sftp -u 027 -f AUTH -l VERBOSE</t>
    </r>
    <r>
      <rPr>
        <sz val="11"/>
        <color rgb="FF006096"/>
        <rFont val="Roboto Condensed"/>
      </rPr>
      <t xml:space="preserve">
</t>
    </r>
  </si>
  <si>
    <t>4.6.3.4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</si>
  <si>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</si>
  <si>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 above any </t>
    </r>
    <r>
      <rPr>
        <b/>
        <sz val="11"/>
        <color rgb="FF000000"/>
        <rFont val="Calibri"/>
      </rPr>
      <t>Match</t>
    </r>
    <r>
      <rPr>
        <sz val="11"/>
        <color rgb="FF000000"/>
        <rFont val="Calibri"/>
      </rPr>
      <t xml:space="preserve"> set entries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startsrc -s sshd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</si>
  <si>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</si>
  <si>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/usr/bin/egrep -i "^(AllowUsers|AllowGroups|DenyUsers|DenyGroups)[[:blank:]]"</t>
    </r>
    <r>
      <rPr>
        <sz val="11"/>
        <color rgb="FF006096"/>
        <rFont val="Roboto Condensed"/>
      </rPr>
      <t xml:space="preserve">
</t>
    </r>
    <r>
      <rPr>
        <sz val="11"/>
        <color rgb="FF000000"/>
        <rFont val="Calibri"/>
      </rPr>
      <t xml:space="preserve">
</t>
    </r>
    <r>
      <rPr>
        <sz val="11"/>
        <color rgb="FF000000"/>
        <rFont val="Calibri"/>
      </rPr>
      <t>The above command should yield at least one of the following output:Verify that the output of both commands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 xml:space="preserve"> and/or </t>
    </r>
    <r>
      <rPr>
        <b/>
        <sz val="11"/>
        <color rgb="FF000000"/>
        <rFont val="Calibri"/>
      </rPr>
      <t>AllowGroups</t>
    </r>
    <r>
      <rPr>
        <sz val="11"/>
        <color rgb="FF000000"/>
        <rFont val="Calibri"/>
      </rPr>
      <t xml:space="preserve"> is returned, review the list(s) to ensure included users and/or groups follow local site policy</t>
    </r>
  </si>
  <si>
    <r>
      <rPr>
        <sz val="11"/>
        <color rgb="FF000000"/>
        <rFont val="Calibri"/>
      </rPr>
      <t>All users from any host are permitted.</t>
    </r>
  </si>
  <si>
    <t>4.6.3.5</t>
  </si>
  <si>
    <r>
      <rPr>
        <sz val="11"/>
        <rFont val="Calibri"/>
      </rPr>
      <t>Ensure sshd Banner is configured</t>
    </r>
  </si>
  <si>
    <r>
      <rPr>
        <sz val="11"/>
        <color rgb="FF000000"/>
        <rFont val="Calibri"/>
      </rPr>
      <t>Edit the /etc/ssh/sshd_config file to set the parameter above any Match set entries as follows:</t>
    </r>
    <r>
      <rPr>
        <sz val="11"/>
        <color rgb="FF000000"/>
        <rFont val="Calibri"/>
      </rPr>
      <t xml:space="preserve">
</t>
    </r>
    <r>
      <rPr>
        <sz val="11"/>
        <color rgb="FF006096"/>
        <rFont val="Roboto Condensed"/>
      </rPr>
      <t>Banner /etc/ssh/ssh_banner</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startsrc -s sshd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t>
    </r>
  </si>
  <si>
    <r>
      <rPr>
        <sz val="11"/>
        <color rgb="FF000000"/>
        <rFont val="Calibri"/>
      </rPr>
      <t>The Banner parameter specifies a file whose contents must be sent to the remote user before authentication is permitted. By default, no banner is displayed.</t>
    </r>
  </si>
  <si>
    <r>
      <rPr>
        <sz val="11"/>
        <color rgb="FF000000"/>
        <rFont val="Calibri"/>
      </rPr>
      <t>Run the following command:</t>
    </r>
    <r>
      <rPr>
        <sz val="11"/>
        <color rgb="FF000000"/>
        <rFont val="Calibri"/>
      </rPr>
      <t xml:space="preserve">
</t>
    </r>
    <r>
      <rPr>
        <sz val="11"/>
        <color rgb="FF006096"/>
        <rFont val="Roboto Condensed"/>
      </rPr>
      <t>sshd -T | /usr/bin/egrep -i "^banner[[:blank:]]"</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banner /etc/ssh/ssh_banner</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/etc/ssh/sshd_config</t>
    </r>
    <r>
      <rPr>
        <sz val="11"/>
        <color rgb="FF000000"/>
        <rFont val="Calibri"/>
      </rPr>
      <t xml:space="preserve"> does not include setting </t>
    </r>
    <r>
      <rPr>
        <b/>
        <sz val="11"/>
        <color rgb="FF000000"/>
        <rFont val="Calibri"/>
      </rPr>
      <t>Banner</t>
    </r>
    <r>
      <rPr>
        <sz val="11"/>
        <color rgb="FF000000"/>
        <rFont val="Calibri"/>
      </rPr>
      <t xml:space="preserve"> to </t>
    </r>
    <r>
      <rPr>
        <b/>
        <sz val="11"/>
        <color rgb="FF000000"/>
        <rFont val="Calibri"/>
      </rPr>
      <t>none</t>
    </r>
    <r>
      <rPr>
        <sz val="11"/>
        <color rgb="FF000000"/>
        <rFont val="Calibri"/>
      </rPr>
      <t>:</t>
    </r>
    <r>
      <rPr>
        <sz val="11"/>
        <color rgb="FF000000"/>
        <rFont val="Calibri"/>
      </rPr>
      <t xml:space="preserve">
</t>
    </r>
    <r>
      <rPr>
        <sz val="11"/>
        <color rgb="FF006096"/>
        <rFont val="Roboto Condensed"/>
      </rPr>
      <t># /usr/bin/egrep -i '^\s*Banner\s+\"?none' /etc/ssh/sshd_config</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t>
    </r>
    <r>
      <rPr>
        <b/>
        <sz val="11"/>
        <color rgb="FF000000"/>
        <rFont val="Calibri"/>
      </rPr>
      <t>/etc/ssh/sshd_config</t>
    </r>
    <r>
      <rPr>
        <sz val="11"/>
        <color rgb="FF000000"/>
        <rFont val="Calibri"/>
      </rPr>
      <t xml:space="preserve"> should be reviewed to verify:</t>
    </r>
    <r>
      <rPr>
        <sz val="11"/>
        <color rgb="FF000000"/>
        <rFont val="Calibri"/>
      </rPr>
      <t xml:space="preserve">
</t>
    </r>
    <r>
      <rPr>
        <sz val="11"/>
        <color rgb="FF000000"/>
        <rFont val="Calibri"/>
      </rPr>
      <t xml:space="preserve">- the setting is not only in a </t>
    </r>
    <r>
      <rPr>
        <b/>
        <sz val="11"/>
        <color rgb="FF000000"/>
        <rFont val="Calibri"/>
      </rPr>
      <t>Match</t>
    </r>
    <r>
      <rPr>
        <sz val="11"/>
        <color rgb="FF000000"/>
        <rFont val="Calibri"/>
      </rPr>
      <t xml:space="preserve"> block</t>
    </r>
    <r>
      <rPr>
        <sz val="11"/>
        <color rgb="FF000000"/>
        <rFont val="Calibri"/>
      </rPr>
      <t xml:space="preserve">
</t>
    </r>
    <r>
      <rPr>
        <sz val="11"/>
        <color rgb="FF000000"/>
        <rFont val="Calibri"/>
      </rPr>
      <t xml:space="preserve">- </t>
    </r>
    <r>
      <rPr>
        <b/>
        <sz val="11"/>
        <color rgb="FF000000"/>
        <rFont val="Calibri"/>
      </rPr>
      <t>Match</t>
    </r>
    <r>
      <rPr>
        <sz val="11"/>
        <color rgb="FF000000"/>
        <rFont val="Calibri"/>
      </rPr>
      <t xml:space="preserve"> blocks do not contain any incorrect or conflicting options</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</si>
  <si>
    <r>
      <rPr>
        <sz val="11"/>
        <color rgb="FF000000"/>
        <rFont val="Calibri"/>
      </rPr>
      <t>No banner is configured</t>
    </r>
  </si>
  <si>
    <t>4.6.3.6</t>
  </si>
  <si>
    <r>
      <rPr>
        <sz val="11"/>
        <rFont val="Calibri"/>
      </rPr>
      <t>Ensure sshd Ciphers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</si>
  <si>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startsrc -s sshd</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</si>
  <si>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</si>
  <si>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/usr/bin/egrep -i '^ciphers[[:blank:]]\"?([^#\n\r]+,)?((3des|blowfish|cast128|aes(128|192|256))-cbc|arcfour(128|256)?|rijndael-cbc@lysator\.liu\.se|chacha20-poly1305@openssh\.com)'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</si>
  <si>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t>4.6.3.7</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</si>
  <si>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</si>
  <si>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above any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startsrc -s sshd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</si>
  <si>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</si>
  <si>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/usr/bin/egrep -i '^\s*HostbasedAuthentication\s+\"?yes' /etc/ssh/sshd_config</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t>
    </r>
    <r>
      <rPr>
        <b/>
        <sz val="11"/>
        <color rgb="FF000000"/>
        <rFont val="Calibri"/>
      </rPr>
      <t>/etc/ssh/sshd_config</t>
    </r>
    <r>
      <rPr>
        <sz val="11"/>
        <color rgb="FF000000"/>
        <rFont val="Calibri"/>
      </rPr>
      <t xml:space="preserve"> should be reviewed to verify:</t>
    </r>
    <r>
      <rPr>
        <sz val="11"/>
        <color rgb="FF000000"/>
        <rFont val="Calibri"/>
      </rPr>
      <t xml:space="preserve">
</t>
    </r>
    <r>
      <rPr>
        <sz val="11"/>
        <color rgb="FF000000"/>
        <rFont val="Calibri"/>
      </rPr>
      <t xml:space="preserve">- the setting is not only in a </t>
    </r>
    <r>
      <rPr>
        <b/>
        <sz val="11"/>
        <color rgb="FF000000"/>
        <rFont val="Calibri"/>
      </rPr>
      <t>Match</t>
    </r>
    <r>
      <rPr>
        <sz val="11"/>
        <color rgb="FF000000"/>
        <rFont val="Calibri"/>
      </rPr>
      <t xml:space="preserve"> block</t>
    </r>
    <r>
      <rPr>
        <sz val="11"/>
        <color rgb="FF000000"/>
        <rFont val="Calibri"/>
      </rPr>
      <t xml:space="preserve">
</t>
    </r>
    <r>
      <rPr>
        <sz val="11"/>
        <color rgb="FF000000"/>
        <rFont val="Calibri"/>
      </rPr>
      <t xml:space="preserve">- </t>
    </r>
    <r>
      <rPr>
        <b/>
        <sz val="11"/>
        <color rgb="FF000000"/>
        <rFont val="Calibri"/>
      </rPr>
      <t>Match</t>
    </r>
    <r>
      <rPr>
        <sz val="11"/>
        <color rgb="FF000000"/>
        <rFont val="Calibri"/>
      </rPr>
      <t xml:space="preserve"> blocks do not contain any incorrect or conflicting options</t>
    </r>
  </si>
  <si>
    <r>
      <rPr>
        <sz val="11"/>
        <color rgb="FF000000"/>
        <rFont val="Calibri"/>
      </rPr>
      <t>HostbasedAuthentication no</t>
    </r>
  </si>
  <si>
    <t>4.6.3.8</t>
  </si>
  <si>
    <r>
      <rPr>
        <sz val="11"/>
        <rFont val="Calibri"/>
      </rPr>
      <t>Ensure sshd IgnoreRhosts is enabled</t>
    </r>
  </si>
  <si>
    <r>
      <rPr>
        <sz val="11"/>
        <color rgb="FF000000"/>
        <rFont val="Calibri"/>
      </rPr>
      <t>Edit the /etc/ssh/sshd_config file to set the parameter above any Match set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startsrc -s sshd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</si>
  <si>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</si>
  <si>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Run the following command:</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/etc/ssh/sshd_config</t>
    </r>
    <r>
      <rPr>
        <sz val="11"/>
        <color rgb="FF000000"/>
        <rFont val="Calibri"/>
      </rPr>
      <t xml:space="preserve"> does not include setting </t>
    </r>
    <r>
      <rPr>
        <b/>
        <sz val="11"/>
        <color rgb="FF000000"/>
        <rFont val="Calibri"/>
      </rPr>
      <t>IgnoreRhosts</t>
    </r>
    <r>
      <rPr>
        <sz val="11"/>
        <color rgb="FF000000"/>
        <rFont val="Calibri"/>
      </rPr>
      <t xml:space="preserve"> to </t>
    </r>
    <r>
      <rPr>
        <b/>
        <sz val="11"/>
        <color rgb="FF000000"/>
        <rFont val="Calibri"/>
      </rPr>
      <t>no</t>
    </r>
    <r>
      <rPr>
        <sz val="11"/>
        <color rgb="FF000000"/>
        <rFont val="Calibri"/>
      </rPr>
      <t>:</t>
    </r>
    <r>
      <rPr>
        <sz val="11"/>
        <color rgb="FF000000"/>
        <rFont val="Calibri"/>
      </rPr>
      <t xml:space="preserve">
</t>
    </r>
    <r>
      <rPr>
        <sz val="11"/>
        <color rgb="FF006096"/>
        <rFont val="Roboto Condensed"/>
      </rPr>
      <t># /usr/bin/egrep -i '^\s*IgnoreRhosts\s+\"?no' /etc/ssh/sshd_config</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t>
    </r>
    <r>
      <rPr>
        <b/>
        <sz val="11"/>
        <color rgb="FF000000"/>
        <rFont val="Calibri"/>
      </rPr>
      <t>/etc/ssh/sshd_config</t>
    </r>
    <r>
      <rPr>
        <sz val="11"/>
        <color rgb="FF000000"/>
        <rFont val="Calibri"/>
      </rPr>
      <t xml:space="preserve"> should be reviewed to verify:</t>
    </r>
    <r>
      <rPr>
        <sz val="11"/>
        <color rgb="FF000000"/>
        <rFont val="Calibri"/>
      </rPr>
      <t xml:space="preserve">
</t>
    </r>
    <r>
      <rPr>
        <sz val="11"/>
        <color rgb="FF000000"/>
        <rFont val="Calibri"/>
      </rPr>
      <t xml:space="preserve">- the setting is not only in a </t>
    </r>
    <r>
      <rPr>
        <b/>
        <sz val="11"/>
        <color rgb="FF000000"/>
        <rFont val="Calibri"/>
      </rPr>
      <t>Match</t>
    </r>
    <r>
      <rPr>
        <sz val="11"/>
        <color rgb="FF000000"/>
        <rFont val="Calibri"/>
      </rPr>
      <t xml:space="preserve"> block</t>
    </r>
    <r>
      <rPr>
        <sz val="11"/>
        <color rgb="FF000000"/>
        <rFont val="Calibri"/>
      </rPr>
      <t xml:space="preserve">
</t>
    </r>
    <r>
      <rPr>
        <sz val="11"/>
        <color rgb="FF000000"/>
        <rFont val="Calibri"/>
      </rPr>
      <t xml:space="preserve">- </t>
    </r>
    <r>
      <rPr>
        <b/>
        <sz val="11"/>
        <color rgb="FF000000"/>
        <rFont val="Calibri"/>
      </rPr>
      <t>Match</t>
    </r>
    <r>
      <rPr>
        <sz val="11"/>
        <color rgb="FF000000"/>
        <rFont val="Calibri"/>
      </rPr>
      <t xml:space="preserve"> blocks do not contain any incorrect or conflicting options</t>
    </r>
  </si>
  <si>
    <r>
      <rPr>
        <sz val="11"/>
        <color rgb="FF000000"/>
        <rFont val="Calibri"/>
      </rPr>
      <t>IgnoreRhosts yes</t>
    </r>
  </si>
  <si>
    <t>4.6.3.9</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</si>
  <si>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</si>
  <si>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add/modify the </t>
    </r>
    <r>
      <rPr>
        <b/>
        <sz val="11"/>
        <color rgb="FF000000"/>
        <rFont val="Calibri"/>
      </rPr>
      <t>KexAlgorithms</t>
    </r>
    <r>
      <rPr>
        <sz val="11"/>
        <color rgb="FF000000"/>
        <rFont val="Calibri"/>
      </rPr>
      <t xml:space="preserve"> line to contain a comma separated list of the site approved key exchange algorithms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KexAlgorithms curve25519-sha256,curve25519-sha256@libssh.org,diffie-hellman-group14-sha256,diffie-hellman-group16-sha512,diffie-hellman-group18-sha512,ecdh-sha2-nistp521,ecdh-sha2-nistp384,ecdh-sha2-nistp256,diffie-hellman-group-exchange-sha256</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</si>
  <si>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140-2 approved are:-    ecdh-sha2-nistp256-    ecdh-sha2-nistp384-    ecdh-sha2-nistp521-    diffie-hellman-group-exchange-sha256-    diffie-hellman-group16-sha512-    diffie-hellman-group18-sha512-    diffie-hellman-group14-sha256</t>
    </r>
    <r>
      <rPr>
        <sz val="11"/>
        <color rgb="FF000000"/>
        <rFont val="Calibri"/>
      </rPr>
      <t xml:space="preserve">
</t>
    </r>
    <r>
      <rPr>
        <sz val="11"/>
        <color rgb="FF000000"/>
        <rFont val="Calibri"/>
      </rPr>
      <t>- The Key Exchange algorithms supported by OpenSSH 8.2 are:</t>
    </r>
    <r>
      <rPr>
        <sz val="11"/>
        <color rgb="FF000000"/>
        <rFont val="Calibri"/>
      </rPr>
      <t xml:space="preserve">
</t>
    </r>
    <r>
      <rPr>
        <sz val="11"/>
        <color rgb="FF006096"/>
        <rFont val="Roboto Condensed"/>
      </rPr>
      <t>curve25519-sha256</t>
    </r>
    <r>
      <rPr>
        <sz val="11"/>
        <color rgb="FF006096"/>
        <rFont val="Roboto Condensed"/>
      </rPr>
      <t xml:space="preserve">
</t>
    </r>
    <r>
      <rPr>
        <sz val="11"/>
        <color rgb="FF006096"/>
        <rFont val="Roboto Condensed"/>
      </rPr>
      <t>curve25519-sha256@libssh.org</t>
    </r>
    <r>
      <rPr>
        <sz val="11"/>
        <color rgb="FF006096"/>
        <rFont val="Roboto Condensed"/>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diffie-hellman-group14-sha256</t>
    </r>
    <r>
      <rPr>
        <sz val="11"/>
        <color rgb="FF006096"/>
        <rFont val="Roboto Condensed"/>
      </rPr>
      <t xml:space="preserve">
</t>
    </r>
    <r>
      <rPr>
        <sz val="11"/>
        <color rgb="FF006096"/>
        <rFont val="Roboto Condensed"/>
      </rPr>
      <t>diffie-hellman-group16-sha512</t>
    </r>
    <r>
      <rPr>
        <sz val="11"/>
        <color rgb="FF006096"/>
        <rFont val="Roboto Condensed"/>
      </rPr>
      <t xml:space="preserve">
</t>
    </r>
    <r>
      <rPr>
        <sz val="11"/>
        <color rgb="FF006096"/>
        <rFont val="Roboto Condensed"/>
      </rPr>
      <t>diffie-hellman-group18-sha512</t>
    </r>
    <r>
      <rPr>
        <sz val="11"/>
        <color rgb="FF006096"/>
        <rFont val="Roboto Condensed"/>
      </rPr>
      <t xml:space="preserve">
</t>
    </r>
    <r>
      <rPr>
        <sz val="11"/>
        <color rgb="FF006096"/>
        <rFont val="Roboto Condensed"/>
      </rPr>
      <t>diffie-hellman-group-exchange-sha1</t>
    </r>
    <r>
      <rPr>
        <sz val="11"/>
        <color rgb="FF006096"/>
        <rFont val="Roboto Condensed"/>
      </rPr>
      <t xml:space="preserve">
</t>
    </r>
    <r>
      <rPr>
        <sz val="11"/>
        <color rgb="FF006096"/>
        <rFont val="Roboto Condensed"/>
      </rPr>
      <t>diffie-hellman-group-exchange-sha256</t>
    </r>
    <r>
      <rPr>
        <sz val="11"/>
        <color rgb="FF006096"/>
        <rFont val="Roboto Condensed"/>
      </rPr>
      <t xml:space="preserve">
</t>
    </r>
    <r>
      <rPr>
        <sz val="11"/>
        <color rgb="FF006096"/>
        <rFont val="Roboto Condensed"/>
      </rPr>
      <t>ecdh-sha2-nistp256</t>
    </r>
    <r>
      <rPr>
        <sz val="11"/>
        <color rgb="FF006096"/>
        <rFont val="Roboto Condensed"/>
      </rPr>
      <t xml:space="preserve">
</t>
    </r>
    <r>
      <rPr>
        <sz val="11"/>
        <color rgb="FF006096"/>
        <rFont val="Roboto Condensed"/>
      </rPr>
      <t>ecdh-sha2-nistp384</t>
    </r>
    <r>
      <rPr>
        <sz val="11"/>
        <color rgb="FF006096"/>
        <rFont val="Roboto Condensed"/>
      </rPr>
      <t xml:space="preserve">
</t>
    </r>
    <r>
      <rPr>
        <sz val="11"/>
        <color rgb="FF006096"/>
        <rFont val="Roboto Condensed"/>
      </rPr>
      <t>ecdh-sha2-nistp521</t>
    </r>
    <r>
      <rPr>
        <sz val="11"/>
        <color rgb="FF006096"/>
        <rFont val="Roboto Condensed"/>
      </rPr>
      <t xml:space="preserve">
</t>
    </r>
    <r>
      <rPr>
        <sz val="11"/>
        <color rgb="FF006096"/>
        <rFont val="Roboto Condensed"/>
      </rPr>
      <t>sntrup4591761x25519-sha512@tinyssh.org</t>
    </r>
    <r>
      <rPr>
        <sz val="11"/>
        <color rgb="FF006096"/>
        <rFont val="Roboto Condensed"/>
      </rPr>
      <t xml:space="preserve">
</t>
    </r>
  </si>
  <si>
    <r>
      <rPr>
        <sz val="11"/>
        <color rgb="FF000000"/>
        <rFont val="Calibri"/>
      </rPr>
      <t>Weak clients no longer connect.</t>
    </r>
  </si>
  <si>
    <r>
      <rPr>
        <sz val="11"/>
        <color rgb="FF000000"/>
        <rFont val="Calibri"/>
      </rPr>
      <t>Run the following command and verify that output does not contain any of the listed weak Key Exchange algorithms</t>
    </r>
    <r>
      <rPr>
        <sz val="11"/>
        <color rgb="FF000000"/>
        <rFont val="Calibri"/>
      </rPr>
      <t xml:space="preserve">
</t>
    </r>
    <r>
      <rPr>
        <sz val="11"/>
        <color rgb="FF006096"/>
        <rFont val="Roboto Condensed"/>
      </rPr>
      <t># sshd -T -C user=root -C host="$(hostname)" -C addr="$(grep $(hostname) /etc/hosts | awk '{print $1}')" | grep kexalgorithms</t>
    </r>
    <r>
      <rPr>
        <sz val="11"/>
        <color rgb="FF006096"/>
        <rFont val="Roboto Condensed"/>
      </rPr>
      <t xml:space="preserve">
</t>
    </r>
    <r>
      <rPr>
        <sz val="11"/>
        <color rgb="FF000000"/>
        <rFont val="Calibri"/>
      </rPr>
      <t xml:space="preserve">
</t>
    </r>
    <r>
      <rPr>
        <b/>
        <sz val="11"/>
        <color rgb="FF000000"/>
        <rFont val="Calibri"/>
      </rPr>
      <t>Weak Key Exchange Algorithms</t>
    </r>
    <r>
      <rPr>
        <sz val="11"/>
        <color rgb="FF000000"/>
        <rFont val="Calibri"/>
      </rPr>
      <t>:</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</si>
  <si>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6096"/>
        <rFont val="Roboto Condensed"/>
      </rPr>
      <t>KexAlgorithms curve25519-sha256,curve25519-sha256@libssh.org,ecdh-sha2-nistp256,ecdh-sha2-nistp384,ecdh-sha2-nistp521,diffie-hellman-group-exchange-sha256,diffie-hellman-group16-sha512,diffie-hellman-group18-sha512,diffie-hellman-group14-sha256</t>
    </r>
    <r>
      <rPr>
        <sz val="11"/>
        <color rgb="FF006096"/>
        <rFont val="Roboto Condensed"/>
      </rPr>
      <t xml:space="preserve">
</t>
    </r>
  </si>
  <si>
    <t>4.6.3.10</t>
  </si>
  <si>
    <r>
      <rPr>
        <sz val="11"/>
        <rFont val="Calibri"/>
      </rPr>
      <t>Ensure sshd LogLevel is configured</t>
    </r>
  </si>
  <si>
    <r>
      <rPr>
        <sz val="11"/>
        <color rgb="FF000000"/>
        <rFont val="Calibri"/>
      </rPr>
      <t>Edit the /etc/ssh/sshd_config file to set the parameter above any Match set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startsrc -s sshd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</si>
  <si>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</si>
  <si>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t>
    </r>
    <r>
      <rPr>
        <b/>
        <sz val="11"/>
        <color rgb="FF000000"/>
        <rFont val="Calibri"/>
      </rPr>
      <t>/etc/ssh/sshd_config</t>
    </r>
    <r>
      <rPr>
        <sz val="11"/>
        <color rgb="FF000000"/>
        <rFont val="Calibri"/>
      </rPr>
      <t xml:space="preserve"> should be reviewed to verify:</t>
    </r>
    <r>
      <rPr>
        <sz val="11"/>
        <color rgb="FF000000"/>
        <rFont val="Calibri"/>
      </rPr>
      <t xml:space="preserve">
</t>
    </r>
    <r>
      <rPr>
        <sz val="11"/>
        <color rgb="FF000000"/>
        <rFont val="Calibri"/>
      </rPr>
      <t xml:space="preserve">- the setting is not only in a </t>
    </r>
    <r>
      <rPr>
        <b/>
        <sz val="11"/>
        <color rgb="FF000000"/>
        <rFont val="Calibri"/>
      </rPr>
      <t>Match</t>
    </r>
    <r>
      <rPr>
        <sz val="11"/>
        <color rgb="FF000000"/>
        <rFont val="Calibri"/>
      </rPr>
      <t xml:space="preserve"> block</t>
    </r>
    <r>
      <rPr>
        <sz val="11"/>
        <color rgb="FF000000"/>
        <rFont val="Calibri"/>
      </rPr>
      <t xml:space="preserve">
</t>
    </r>
    <r>
      <rPr>
        <sz val="11"/>
        <color rgb="FF000000"/>
        <rFont val="Calibri"/>
      </rPr>
      <t xml:space="preserve">- </t>
    </r>
    <r>
      <rPr>
        <b/>
        <sz val="11"/>
        <color rgb="FF000000"/>
        <rFont val="Calibri"/>
      </rPr>
      <t>Match</t>
    </r>
    <r>
      <rPr>
        <sz val="11"/>
        <color rgb="FF000000"/>
        <rFont val="Calibri"/>
      </rPr>
      <t xml:space="preserve"> blocks do not contain any incorrect or conflicting options</t>
    </r>
  </si>
  <si>
    <r>
      <rPr>
        <sz val="11"/>
        <color rgb="FF000000"/>
        <rFont val="Calibri"/>
      </rPr>
      <t>#LogLevel INFO</t>
    </r>
  </si>
  <si>
    <t>4.6.3.11</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</si>
  <si>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</si>
  <si>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t>
    </r>
    <r>
      <rPr>
        <b/>
        <sz val="11"/>
        <color rgb="FF000000"/>
        <rFont val="Calibri"/>
      </rPr>
      <t>hmac-sha1-etm@openssh.com,hmac-sha2-256-etm@openssh.com,hmac-sha2-512-etm@openssh.com</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startsrc -s sshd</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</si>
  <si>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</si>
  <si>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/usr/bin/egrep -i 'macs[[:blank:]]([^#\n\r]+,)?(hmac-md5|hmac-md5-96|hmac-ripemd160|hmac-sha1-96|umac-64@openssh\.com|hmac-md5-etm@openssh\.com|hmac-md5-96-etm@openssh\.com|hmac-ripemd160-etm@openssh\.com|hmac-sha1-96-etm@openssh\.com|umac-64-etm@openssh\.com|umac-128-etm@openssh\.com)'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</si>
  <si>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6096"/>
        <rFont val="Roboto Condensed"/>
      </rPr>
      <t>MACs umac-64-etm@openssh.com,umac-128-etm@openssh.com,hmac-sha2-256-etm@openssh.com,hmac-sha2-512-etm@openssh.com,hmac-sha1-etm@openssh.com,umac-64@openssh.com,umac-128@openssh.com,hmac-sha2-256,hmac-sha2-512,hmac-sha1</t>
    </r>
    <r>
      <rPr>
        <sz val="11"/>
        <color rgb="FF006096"/>
        <rFont val="Roboto Condensed"/>
      </rPr>
      <t xml:space="preserve">
</t>
    </r>
  </si>
  <si>
    <t>4.6.3.12</t>
  </si>
  <si>
    <r>
      <rPr>
        <sz val="11"/>
        <rFont val="Calibri"/>
      </rPr>
      <t>Ensure sshd MaxAuthTries is configured</t>
    </r>
  </si>
  <si>
    <r>
      <rPr>
        <sz val="11"/>
        <color rgb="FF000000"/>
        <rFont val="Calibri"/>
      </rPr>
      <t>Edit the</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startsrc -s sshd</t>
    </r>
    <r>
      <rPr>
        <sz val="11"/>
        <color rgb="FF006096"/>
        <rFont val="Roboto Condensed"/>
      </rPr>
      <t xml:space="preserve">
</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</si>
  <si>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</si>
  <si>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output for </t>
    </r>
    <r>
      <rPr>
        <b/>
        <sz val="11"/>
        <color rgb="FF000000"/>
        <rFont val="Calibri"/>
      </rPr>
      <t>MaxAuthTries</t>
    </r>
    <r>
      <rPr>
        <sz val="11"/>
        <color rgb="FF000000"/>
        <rFont val="Calibri"/>
      </rPr>
      <t xml:space="preserve"> is 4 or less:</t>
    </r>
    <r>
      <rPr>
        <sz val="11"/>
        <color rgb="FF000000"/>
        <rFont val="Calibri"/>
      </rPr>
      <t xml:space="preserve">
</t>
    </r>
    <r>
      <rPr>
        <sz val="11"/>
        <color rgb="FF006096"/>
        <rFont val="Roboto Condensed"/>
      </rPr>
      <t>sshd -T | grep maxauthtries</t>
    </r>
    <r>
      <rPr>
        <sz val="11"/>
        <color rgb="FF006096"/>
        <rFont val="Roboto Condensed"/>
      </rPr>
      <t xml:space="preserve">
</t>
    </r>
  </si>
  <si>
    <t>4.6.3.13</t>
  </si>
  <si>
    <r>
      <rPr>
        <sz val="11"/>
        <rFont val="Calibri"/>
      </rPr>
      <t>Ensure sshd PermitEmptyPasswords is disabled</t>
    </r>
  </si>
  <si>
    <r>
      <rPr>
        <sz val="11"/>
        <color rgb="FF000000"/>
        <rFont val="Calibri"/>
      </rPr>
      <t xml:space="preserve">Edit the </t>
    </r>
    <r>
      <rPr>
        <b/>
        <sz val="11"/>
        <color rgb="FF000000"/>
        <rFont val="Calibri"/>
      </rPr>
      <t>/etc/ssh/sshd_config</t>
    </r>
    <r>
      <rPr>
        <sz val="11"/>
        <color rgb="FF000000"/>
        <rFont val="Calibri"/>
      </rPr>
      <t xml:space="preserve"> file to disable the acceptance null passwords:</t>
    </r>
    <r>
      <rPr>
        <sz val="11"/>
        <color rgb="FF000000"/>
        <rFont val="Calibri"/>
      </rPr>
      <t xml:space="preserve">
</t>
    </r>
    <r>
      <rPr>
        <sz val="11"/>
        <color rgb="FF006096"/>
        <rFont val="Roboto Condensed"/>
      </rPr>
      <t>vi /etc/ssh/sshd_config</t>
    </r>
    <r>
      <rPr>
        <sz val="11"/>
        <color rgb="FF006096"/>
        <rFont val="Roboto Condensed"/>
      </rPr>
      <t xml:space="preserve">
</t>
    </r>
    <r>
      <rPr>
        <sz val="11"/>
        <color rgb="FF000000"/>
        <rFont val="Calibri"/>
      </rPr>
      <t xml:space="preserve">
</t>
    </r>
    <r>
      <rPr>
        <sz val="11"/>
        <color rgb="FF000000"/>
        <rFont val="Calibri"/>
      </rPr>
      <t>Replace:</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sz val="11"/>
        <color rgb="FF000000"/>
        <rFont val="Calibri"/>
      </rPr>
      <t>With:</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startsrc -s sshd</t>
    </r>
    <r>
      <rPr>
        <sz val="11"/>
        <color rgb="FF006096"/>
        <rFont val="Roboto Condensed"/>
      </rPr>
      <t xml:space="preserve">
</t>
    </r>
  </si>
  <si>
    <r>
      <rPr>
        <sz val="11"/>
        <color rgb="FF000000"/>
        <rFont val="Calibri"/>
      </rPr>
      <t xml:space="preserve">The recommendation is to edit the </t>
    </r>
    <r>
      <rPr>
        <b/>
        <sz val="11"/>
        <color rgb="FF000000"/>
        <rFont val="Calibri"/>
      </rPr>
      <t>/etc/ssh/sshd_config</t>
    </r>
    <r>
      <rPr>
        <sz val="11"/>
        <color rgb="FF000000"/>
        <rFont val="Calibri"/>
      </rPr>
      <t xml:space="preserve"> file to ensure that the SSH daemon does not authenticate users with a null password.</t>
    </r>
  </si>
  <si>
    <r>
      <rPr>
        <sz val="11"/>
        <color rgb="FF000000"/>
        <rFont val="Calibri"/>
      </rPr>
      <t xml:space="preserve">Ensure that the </t>
    </r>
    <r>
      <rPr>
        <b/>
        <sz val="11"/>
        <color rgb="FF000000"/>
        <rFont val="Calibri"/>
      </rPr>
      <t>PermitEmptyPasswords</t>
    </r>
    <r>
      <rPr>
        <sz val="11"/>
        <color rgb="FF000000"/>
        <rFont val="Calibri"/>
      </rPr>
      <t xml:space="preserve"> parameter has been changed:</t>
    </r>
    <r>
      <rPr>
        <sz val="11"/>
        <color rgb="FF000000"/>
        <rFont val="Calibri"/>
      </rPr>
      <t xml:space="preserve">
</t>
    </r>
    <r>
      <rPr>
        <sz val="11"/>
        <color rgb="FF006096"/>
        <rFont val="Roboto Condensed"/>
      </rPr>
      <t>grep "^PermitEmptyPasswords[[:blank:]]" /etc/ssh/sshd_config</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PermitEmptyPasswords no</t>
    </r>
    <r>
      <rPr>
        <sz val="11"/>
        <color rgb="FF006096"/>
        <rFont val="Roboto Condensed"/>
      </rPr>
      <t xml:space="preserve">
</t>
    </r>
  </si>
  <si>
    <r>
      <rPr>
        <sz val="11"/>
        <color rgb="FF000000"/>
        <rFont val="Calibri"/>
      </rPr>
      <t>PermitEmptyPasswords no</t>
    </r>
  </si>
  <si>
    <t>4.6.3.14</t>
  </si>
  <si>
    <r>
      <rPr>
        <sz val="11"/>
        <rFont val="Calibri"/>
      </rPr>
      <t>Ensure sshd PermitRootLogin is configured</t>
    </r>
  </si>
  <si>
    <r>
      <rPr>
        <sz val="11"/>
        <color rgb="FF006096"/>
        <rFont val="Roboto Condensed"/>
      </rPr>
      <t>#!/usr/bin/ksh</t>
    </r>
    <r>
      <rPr>
        <sz val="11"/>
        <color rgb="FF006096"/>
        <rFont val="Roboto Condensed"/>
      </rPr>
      <t xml:space="preserve">
</t>
    </r>
    <r>
      <rPr>
        <sz val="11"/>
        <color rgb="FF006096"/>
        <rFont val="Roboto Condensed"/>
      </rPr>
      <t>PREFERRED_SETTING="prohibit-password"</t>
    </r>
    <r>
      <rPr>
        <sz val="11"/>
        <color rgb="FF006096"/>
        <rFont val="Roboto Condensed"/>
      </rPr>
      <t xml:space="preserve">
</t>
    </r>
    <r>
      <rPr>
        <sz val="11"/>
        <color rgb="FF006096"/>
        <rFont val="Roboto Condensed"/>
      </rPr>
      <t>umask 077</t>
    </r>
    <r>
      <rPr>
        <sz val="11"/>
        <color rgb="FF006096"/>
        <rFont val="Roboto Condensed"/>
      </rPr>
      <t xml:space="preserve">
</t>
    </r>
    <r>
      <rPr>
        <sz val="11"/>
        <color rgb="FF006096"/>
        <rFont val="Roboto Condensed"/>
      </rPr>
      <t>set $(/usr/bin/egrep "^PermitRootLogin" /etc/ssh/sshd_config)</t>
    </r>
    <r>
      <rPr>
        <sz val="11"/>
        <color rgb="FF006096"/>
        <rFont val="Roboto Condensed"/>
      </rPr>
      <t xml:space="preserve">
</t>
    </r>
    <r>
      <rPr>
        <sz val="11"/>
        <color rgb="FF006096"/>
        <rFont val="Roboto Condensed"/>
      </rPr>
      <t>echo $?</t>
    </r>
    <r>
      <rPr>
        <sz val="11"/>
        <color rgb="FF006096"/>
        <rFont val="Roboto Condensed"/>
      </rPr>
      <t xml:space="preserve">
</t>
    </r>
    <r>
      <rPr>
        <sz val="11"/>
        <color rgb="FF006096"/>
        <rFont val="Roboto Condensed"/>
      </rPr>
      <t>if [[ ! -z $1 ]]; then</t>
    </r>
    <r>
      <rPr>
        <sz val="11"/>
        <color rgb="FF006096"/>
        <rFont val="Roboto Condensed"/>
      </rPr>
      <t xml:space="preserve">
</t>
    </r>
    <r>
      <rPr>
        <sz val="11"/>
        <color rgb="FF006096"/>
        <rFont val="Roboto Condensed"/>
      </rPr>
      <t xml:space="preserve">  #  Look for a setting and change to no if anything else</t>
    </r>
    <r>
      <rPr>
        <sz val="11"/>
        <color rgb="FF006096"/>
        <rFont val="Roboto Condensed"/>
      </rPr>
      <t xml:space="preserve">
</t>
    </r>
    <r>
      <rPr>
        <sz val="11"/>
        <color rgb="FF006096"/>
        <rFont val="Roboto Condensed"/>
      </rPr>
      <t xml:space="preserve">  if [[ $2 != ${PREFERRED_SETTING} ]]; then</t>
    </r>
    <r>
      <rPr>
        <sz val="11"/>
        <color rgb="FF006096"/>
        <rFont val="Roboto Condensed"/>
      </rPr>
      <t xml:space="preserve">
</t>
    </r>
    <r>
      <rPr>
        <sz val="11"/>
        <color rgb="FF006096"/>
        <rFont val="Roboto Condensed"/>
      </rPr>
      <t xml:space="preserve">    sed "s/^PermitRootLogin \{1\}[^ ]\{1,\}/PermitRootLogin ${PREFERRED_SETTING}/" /etc/ssh/sshd_config &gt;/tmp/sshd_config.$$</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  Look for a comment and append</t>
    </r>
    <r>
      <rPr>
        <sz val="11"/>
        <color rgb="FF006096"/>
        <rFont val="Roboto Condensed"/>
      </rPr>
      <t xml:space="preserve">
</t>
    </r>
    <r>
      <rPr>
        <sz val="11"/>
        <color rgb="FF006096"/>
        <rFont val="Roboto Condensed"/>
      </rPr>
      <t xml:space="preserve">  sed "/^# \{0,\}PermitRootLogin/ a\^JPermitRootLogin ${PREFERRED_SETTING}/" /etc/ssh/sshd_config  &gt;/tmp/sshd_config.$$</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if [[ -e /tmp/sshd_config.$$ ]]; then</t>
    </r>
    <r>
      <rPr>
        <sz val="11"/>
        <color rgb="FF006096"/>
        <rFont val="Roboto Condensed"/>
      </rPr>
      <t xml:space="preserve">
</t>
    </r>
    <r>
      <rPr>
        <sz val="11"/>
        <color rgb="FF006096"/>
        <rFont val="Roboto Condensed"/>
      </rPr>
      <t xml:space="preserve">  diff -u /tmp/sshd_config.$$  /etc/ssh/sshd_config</t>
    </r>
    <r>
      <rPr>
        <sz val="11"/>
        <color rgb="FF006096"/>
        <rFont val="Roboto Condensed"/>
      </rPr>
      <t xml:space="preserve">
</t>
    </r>
    <r>
      <rPr>
        <sz val="11"/>
        <color rgb="FF006096"/>
        <rFont val="Roboto Condensed"/>
      </rPr>
      <t xml:space="preserve">  rm /tmp/sshd_config.$$</t>
    </r>
    <r>
      <rPr>
        <sz val="11"/>
        <color rgb="FF006096"/>
        <rFont val="Roboto Condensed"/>
      </rPr>
      <t xml:space="preserve">
</t>
    </r>
    <r>
      <rPr>
        <sz val="11"/>
        <color rgb="FF006096"/>
        <rFont val="Roboto Condensed"/>
      </rPr>
      <t>elif</t>
    </r>
    <r>
      <rPr>
        <sz val="11"/>
        <color rgb="FF006096"/>
        <rFont val="Roboto Condensed"/>
      </rPr>
      <t xml:space="preserve">
</t>
    </r>
    <r>
      <rPr>
        <sz val="11"/>
        <color rgb="FF006096"/>
        <rFont val="Roboto Condensed"/>
      </rPr>
      <t xml:space="preserve">  # Verify setting is specified</t>
    </r>
    <r>
      <rPr>
        <sz val="11"/>
        <color rgb="FF006096"/>
        <rFont val="Roboto Condensed"/>
      </rPr>
      <t xml:space="preserve">
</t>
    </r>
    <r>
      <rPr>
        <sz val="11"/>
        <color rgb="FF006096"/>
        <rFont val="Roboto Condensed"/>
      </rPr>
      <t xml:space="preserve">  /usr/bin/egrep "^PermitRootLogin" /etc/ssh/sshd_config &gt;&gt;/dev/null</t>
    </r>
    <r>
      <rPr>
        <sz val="11"/>
        <color rgb="FF006096"/>
        <rFont val="Roboto Condensed"/>
      </rPr>
      <t xml:space="preserve">
</t>
    </r>
    <r>
      <rPr>
        <sz val="11"/>
        <color rgb="FF006096"/>
        <rFont val="Roboto Condensed"/>
      </rPr>
      <t xml:space="preserve">  if [[ $? -ne 0 ]]; then</t>
    </r>
    <r>
      <rPr>
        <sz val="11"/>
        <color rgb="FF006096"/>
        <rFont val="Roboto Condensed"/>
      </rPr>
      <t xml:space="preserve">
</t>
    </r>
    <r>
      <rPr>
        <sz val="11"/>
        <color rgb="FF006096"/>
        <rFont val="Roboto Condensed"/>
      </rPr>
      <t xml:space="preserve">    print "PermitRootLogin ${PREFERRED_SETTING}" &gt;&gt; /etc/ssh/sshd_config</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sleep 5</t>
    </r>
    <r>
      <rPr>
        <sz val="11"/>
        <color rgb="FF006096"/>
        <rFont val="Roboto Condensed"/>
      </rPr>
      <t xml:space="preserve">
</t>
    </r>
    <r>
      <rPr>
        <sz val="11"/>
        <color rgb="FF006096"/>
        <rFont val="Roboto Condensed"/>
      </rPr>
      <t>startsrc -s sshd</t>
    </r>
    <r>
      <rPr>
        <sz val="11"/>
        <color rgb="FF006096"/>
        <rFont val="Roboto Condensed"/>
      </rPr>
      <t xml:space="preserve">
</t>
    </r>
  </si>
  <si>
    <r>
      <rPr>
        <sz val="11"/>
        <color rgb="FF000000"/>
        <rFont val="Calibri"/>
      </rPr>
      <t>This recommendation disables direct root login via SSH using a password. To be absolutely certain direct login is disabled the recommendation requires this variable is set rather than rely on a default that might change after an update to SSH.</t>
    </r>
    <r>
      <rPr>
        <sz val="11"/>
        <color rgb="FF000000"/>
        <rFont val="Calibri"/>
      </rPr>
      <t xml:space="preserve">
</t>
    </r>
    <r>
      <rPr>
        <sz val="11"/>
        <color rgb="FF000000"/>
        <rFont val="Calibri"/>
      </rPr>
      <t xml:space="preserve">The recommendation requires an edit of the file </t>
    </r>
    <r>
      <rPr>
        <b/>
        <sz val="11"/>
        <color rgb="FF000000"/>
        <rFont val="Calibri"/>
      </rPr>
      <t>/etc/ssh/sshd_config</t>
    </r>
    <r>
      <rPr>
        <sz val="11"/>
        <color rgb="FF000000"/>
        <rFont val="Calibri"/>
      </rPr>
      <t xml:space="preserve"> file to disable direct root login.</t>
    </r>
  </si>
  <si>
    <r>
      <rPr>
        <sz val="11"/>
        <color rgb="FF000000"/>
        <rFont val="Calibri"/>
      </rPr>
      <t xml:space="preserve">The level 1 recommendation does not </t>
    </r>
    <r>
      <rPr>
        <i/>
        <sz val="11"/>
        <color rgb="FF000000"/>
        <rFont val="Calibri"/>
      </rPr>
      <t>require</t>
    </r>
    <r>
      <rPr>
        <sz val="11"/>
        <color rgb="FF000000"/>
        <rFont val="Calibri"/>
      </rPr>
      <t xml:space="preserve"> a setting of </t>
    </r>
    <r>
      <rPr>
        <b/>
        <sz val="11"/>
        <color rgb="FF000000"/>
        <rFont val="Calibri"/>
      </rPr>
      <t>no</t>
    </r>
    <r>
      <rPr>
        <sz val="11"/>
        <color rgb="FF000000"/>
        <rFont val="Calibri"/>
      </rPr>
      <t xml:space="preserve"> - setting the attribute to </t>
    </r>
    <r>
      <rPr>
        <b/>
        <sz val="11"/>
        <color rgb="FF000000"/>
        <rFont val="Calibri"/>
      </rPr>
      <t>no</t>
    </r>
    <r>
      <rPr>
        <sz val="11"/>
        <color rgb="FF000000"/>
        <rFont val="Calibri"/>
      </rPr>
      <t xml:space="preserve"> requires either sharing a root password (to use </t>
    </r>
    <r>
      <rPr>
        <b/>
        <sz val="11"/>
        <color rgb="FF000000"/>
        <rFont val="Calibri"/>
      </rPr>
      <t>su</t>
    </r>
    <r>
      <rPr>
        <sz val="11"/>
        <color rgb="FF000000"/>
        <rFont val="Calibri"/>
      </rPr>
      <t xml:space="preserve">), the installation of </t>
    </r>
    <r>
      <rPr>
        <b/>
        <sz val="11"/>
        <color rgb="FF000000"/>
        <rFont val="Calibri"/>
      </rPr>
      <t>sudo</t>
    </r>
    <r>
      <rPr>
        <sz val="11"/>
        <color rgb="FF000000"/>
        <rFont val="Calibri"/>
      </rPr>
      <t xml:space="preserve">, or a configuration using </t>
    </r>
    <r>
      <rPr>
        <b/>
        <sz val="11"/>
        <color rgb="FF000000"/>
        <rFont val="Calibri"/>
      </rPr>
      <t>extended RBAC</t>
    </r>
    <r>
      <rPr>
        <sz val="11"/>
        <color rgb="FF000000"/>
        <rFont val="Calibri"/>
      </rPr>
      <t xml:space="preserve"> for actions that require enhanced privileges.</t>
    </r>
    <r>
      <rPr>
        <sz val="11"/>
        <color rgb="FF000000"/>
        <rFont val="Calibri"/>
      </rPr>
      <t xml:space="preserve">
</t>
    </r>
    <r>
      <rPr>
        <sz val="11"/>
        <color rgb="FF000000"/>
        <rFont val="Calibri"/>
      </rPr>
      <t xml:space="preserve">The recommendation </t>
    </r>
    <r>
      <rPr>
        <b/>
        <sz val="11"/>
        <color rgb="FF000000"/>
        <rFont val="Calibri"/>
      </rPr>
      <t>4.3.6.10</t>
    </r>
    <r>
      <rPr>
        <sz val="11"/>
        <color rgb="FF000000"/>
        <rFont val="Calibri"/>
      </rPr>
      <t xml:space="preserve"> specifies a LOG_LEVEL of </t>
    </r>
    <r>
      <rPr>
        <b/>
        <sz val="11"/>
        <color rgb="FF000000"/>
        <rFont val="Calibri"/>
      </rPr>
      <t>INFO</t>
    </r>
    <r>
      <rPr>
        <sz val="11"/>
        <color rgb="FF000000"/>
        <rFont val="Calibri"/>
      </rPr>
      <t xml:space="preserve"> or </t>
    </r>
    <r>
      <rPr>
        <b/>
        <sz val="11"/>
        <color rgb="FF000000"/>
        <rFont val="Calibri"/>
      </rPr>
      <t>DEBUG</t>
    </r>
    <r>
      <rPr>
        <sz val="11"/>
        <color rgb="FF000000"/>
        <rFont val="Calibri"/>
      </rPr>
      <t>.</t>
    </r>
    <r>
      <rPr>
        <sz val="11"/>
        <color rgb="FF000000"/>
        <rFont val="Calibri"/>
      </rPr>
      <t xml:space="preserve">
</t>
    </r>
    <r>
      <rPr>
        <sz val="11"/>
        <color rgb="FF000000"/>
        <rFont val="Calibri"/>
      </rPr>
      <t xml:space="preserve">To resolve, partially, the accountability concerns, permitting </t>
    </r>
    <r>
      <rPr>
        <b/>
        <sz val="11"/>
        <color rgb="FF000000"/>
        <rFont val="Calibri"/>
      </rPr>
      <t>publickey</t>
    </r>
    <r>
      <rPr>
        <sz val="11"/>
        <color rgb="FF000000"/>
        <rFont val="Calibri"/>
      </rPr>
      <t xml:space="preserve"> authentication as root together with </t>
    </r>
    <r>
      <rPr>
        <b/>
        <sz val="11"/>
        <color rgb="FF000000"/>
        <rFont val="Calibri"/>
      </rPr>
      <t>LogLevel INFO</t>
    </r>
    <r>
      <rPr>
        <sz val="11"/>
        <color rgb="FF000000"/>
        <rFont val="Calibri"/>
      </rPr>
      <t xml:space="preserve"> (minimum) provides the following </t>
    </r>
    <r>
      <rPr>
        <b/>
        <sz val="11"/>
        <color rgb="FF000000"/>
        <rFont val="Calibri"/>
      </rPr>
      <t>syslog</t>
    </r>
    <r>
      <rPr>
        <sz val="11"/>
        <color rgb="FF000000"/>
        <rFont val="Calibri"/>
      </rPr>
      <t xml:space="preserve"> information:</t>
    </r>
    <r>
      <rPr>
        <sz val="11"/>
        <color rgb="FF000000"/>
        <rFont val="Calibri"/>
      </rPr>
      <t xml:space="preserve">
</t>
    </r>
    <r>
      <rPr>
        <sz val="11"/>
        <color rgb="FF006096"/>
        <rFont val="Roboto Condensed"/>
      </rPr>
      <t>Jun 25 09:26:41 x071 auth|security:info sshd[8323282]: Accepted publickey for michael from 192.168.129.11 port 54278 ssh2: RSA SHA256:dRHxa5CGr5HCdC89suwYIBtAT8lyogz4SErSxTq0JXk</t>
    </r>
    <r>
      <rPr>
        <sz val="11"/>
        <color rgb="FF006096"/>
        <rFont val="Roboto Condensed"/>
      </rPr>
      <t xml:space="preserve">
</t>
    </r>
    <r>
      <rPr>
        <sz val="11"/>
        <color rgb="FF006096"/>
        <rFont val="Roboto Condensed"/>
      </rPr>
      <t>Jun 25 09:26:52 x071 auth|security:info sshd[8847396]: Accepted publickey for root from 192.168.129.11 port 54279 ssh2: RSA SHA256:dRHxa5CGr5HCdC89suwYIBtAT8lyogz4SErSxTq0JXk</t>
    </r>
    <r>
      <rPr>
        <sz val="11"/>
        <color rgb="FF006096"/>
        <rFont val="Roboto Condensed"/>
      </rPr>
      <t xml:space="preserve">
</t>
    </r>
    <r>
      <rPr>
        <sz val="11"/>
        <color rgb="FF006096"/>
        <rFont val="Roboto Condensed"/>
      </rPr>
      <t>Jun 25 09:26:53 x071 auth|security:info sshd[9044142]: Accepted publickey for root from 192.168.129.11 port 54280 ssh2: RSA SHA256:dRHxa5CGr5HCdC89suwYIBtAT8lyogz4SErSxTq0JXk</t>
    </r>
    <r>
      <rPr>
        <sz val="11"/>
        <color rgb="FF006096"/>
        <rFont val="Roboto Condensed"/>
      </rPr>
      <t xml:space="preserve">
</t>
    </r>
    <r>
      <rPr>
        <sz val="11"/>
        <color rgb="FF000000"/>
        <rFont val="Calibri"/>
      </rPr>
      <t xml:space="preserve">
</t>
    </r>
    <r>
      <rPr>
        <sz val="11"/>
        <color rgb="FF000000"/>
        <rFont val="Calibri"/>
      </rPr>
      <t xml:space="preserve">Local site policy might decide that publickey accountability is sufficient and a setting of </t>
    </r>
    <r>
      <rPr>
        <b/>
        <sz val="11"/>
        <color rgb="FF000000"/>
        <rFont val="Calibri"/>
      </rPr>
      <t>PermitRootLogin prohibit-password</t>
    </r>
    <r>
      <rPr>
        <sz val="11"/>
        <color rgb="FF000000"/>
        <rFont val="Calibri"/>
      </rPr>
      <t xml:space="preserve"> (the new default) provides sufficient accountability and security.</t>
    </r>
    <r>
      <rPr>
        <sz val="11"/>
        <color rgb="FF000000"/>
        <rFont val="Calibri"/>
      </rPr>
      <t xml:space="preserve">
</t>
    </r>
    <r>
      <rPr>
        <sz val="11"/>
        <color rgb="FF000000"/>
        <rFont val="Calibri"/>
      </rPr>
      <t xml:space="preserve">Note: only public keys in a file such as </t>
    </r>
    <r>
      <rPr>
        <b/>
        <sz val="11"/>
        <color rgb="FF000000"/>
        <rFont val="Calibri"/>
      </rPr>
      <t>~root/.ssh/authorized_keys</t>
    </r>
    <r>
      <rPr>
        <sz val="11"/>
        <color rgb="FF000000"/>
        <rFont val="Calibri"/>
      </rPr>
      <t xml:space="preserve"> will be able to connect.</t>
    </r>
  </si>
  <si>
    <r>
      <rPr>
        <sz val="11"/>
        <color rgb="FF000000"/>
        <rFont val="Calibri"/>
      </rPr>
      <t xml:space="preserve">Ensure that the </t>
    </r>
    <r>
      <rPr>
        <b/>
        <sz val="11"/>
        <color rgb="FF000000"/>
        <rFont val="Calibri"/>
      </rPr>
      <t>PermitRootLogin</t>
    </r>
    <r>
      <rPr>
        <sz val="11"/>
        <color rgb="FF000000"/>
        <rFont val="Calibri"/>
      </rPr>
      <t xml:space="preserve"> parameter has been changed:</t>
    </r>
    <r>
      <rPr>
        <sz val="11"/>
        <color rgb="FF000000"/>
        <rFont val="Calibri"/>
      </rPr>
      <t xml:space="preserve">
</t>
    </r>
    <r>
      <rPr>
        <sz val="11"/>
        <color rgb="FF006096"/>
        <rFont val="Roboto Condensed"/>
      </rPr>
      <t>/usr/bin/egrep "^PermitRootLogin" /etc/ssh/sshd_config</t>
    </r>
    <r>
      <rPr>
        <sz val="11"/>
        <color rgb="FF006096"/>
        <rFont val="Roboto Condensed"/>
      </rPr>
      <t xml:space="preserve">
</t>
    </r>
    <r>
      <rPr>
        <sz val="11"/>
        <color rgb="FF000000"/>
        <rFont val="Calibri"/>
      </rPr>
      <t xml:space="preserve">
</t>
    </r>
    <r>
      <rPr>
        <sz val="11"/>
        <color rgb="FF000000"/>
        <rFont val="Calibri"/>
      </rPr>
      <t>The above command should yield one of the following:</t>
    </r>
    <r>
      <rPr>
        <sz val="11"/>
        <color rgb="FF000000"/>
        <rFont val="Calibri"/>
      </rPr>
      <t xml:space="preserve">
</t>
    </r>
    <r>
      <rPr>
        <sz val="11"/>
        <color rgb="FF006096"/>
        <rFont val="Roboto Condensed"/>
      </rPr>
      <t>PermitRootLogin prohibit-password</t>
    </r>
    <r>
      <rPr>
        <sz val="11"/>
        <color rgb="FF006096"/>
        <rFont val="Roboto Condensed"/>
      </rPr>
      <t xml:space="preserve">
</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sz val="11"/>
        <color rgb="FF006096"/>
        <rFont val="Roboto Condensed"/>
      </rPr>
      <t>PermitRootLogin forced-commands-only</t>
    </r>
    <r>
      <rPr>
        <sz val="11"/>
        <color rgb="FF006096"/>
        <rFont val="Roboto Condensed"/>
      </rPr>
      <t xml:space="preserve">
</t>
    </r>
  </si>
  <si>
    <r>
      <rPr>
        <sz val="11"/>
        <color rgb="FF000000"/>
        <rFont val="Calibri"/>
      </rPr>
      <t>PermitRootLogin prohibit-password</t>
    </r>
  </si>
  <si>
    <t>4.6.3.15</t>
  </si>
  <si>
    <r>
      <rPr>
        <sz val="11"/>
        <rFont val="Calibri"/>
      </rPr>
      <t>Ensure sshd PermitRootLogin is disabled</t>
    </r>
  </si>
  <si>
    <r>
      <rPr>
        <sz val="11"/>
        <color rgb="FF006096"/>
        <rFont val="Roboto Condensed"/>
      </rPr>
      <t>#!/usr/bin/ksh</t>
    </r>
    <r>
      <rPr>
        <sz val="11"/>
        <color rgb="FF006096"/>
        <rFont val="Roboto Condensed"/>
      </rPr>
      <t xml:space="preserve">
</t>
    </r>
    <r>
      <rPr>
        <sz val="11"/>
        <color rgb="FF006096"/>
        <rFont val="Roboto Condensed"/>
      </rPr>
      <t>PREFERRED_SETTING="no"</t>
    </r>
    <r>
      <rPr>
        <sz val="11"/>
        <color rgb="FF006096"/>
        <rFont val="Roboto Condensed"/>
      </rPr>
      <t xml:space="preserve">
</t>
    </r>
    <r>
      <rPr>
        <sz val="11"/>
        <color rgb="FF006096"/>
        <rFont val="Roboto Condensed"/>
      </rPr>
      <t>umask 077</t>
    </r>
    <r>
      <rPr>
        <sz val="11"/>
        <color rgb="FF006096"/>
        <rFont val="Roboto Condensed"/>
      </rPr>
      <t xml:space="preserve">
</t>
    </r>
    <r>
      <rPr>
        <sz val="11"/>
        <color rgb="FF006096"/>
        <rFont val="Roboto Condensed"/>
      </rPr>
      <t>set $(/usr/bin/egrep "^PermitRootLogin" /etc/ssh/sshd_config)</t>
    </r>
    <r>
      <rPr>
        <sz val="11"/>
        <color rgb="FF006096"/>
        <rFont val="Roboto Condensed"/>
      </rPr>
      <t xml:space="preserve">
</t>
    </r>
    <r>
      <rPr>
        <sz val="11"/>
        <color rgb="FF006096"/>
        <rFont val="Roboto Condensed"/>
      </rPr>
      <t>echo $?</t>
    </r>
    <r>
      <rPr>
        <sz val="11"/>
        <color rgb="FF006096"/>
        <rFont val="Roboto Condensed"/>
      </rPr>
      <t xml:space="preserve">
</t>
    </r>
    <r>
      <rPr>
        <sz val="11"/>
        <color rgb="FF006096"/>
        <rFont val="Roboto Condensed"/>
      </rPr>
      <t>if [[ ! -z $1 ]]; then</t>
    </r>
    <r>
      <rPr>
        <sz val="11"/>
        <color rgb="FF006096"/>
        <rFont val="Roboto Condensed"/>
      </rPr>
      <t xml:space="preserve">
</t>
    </r>
    <r>
      <rPr>
        <sz val="11"/>
        <color rgb="FF006096"/>
        <rFont val="Roboto Condensed"/>
      </rPr>
      <t xml:space="preserve">  #  Look for a setting and change to no if anything else</t>
    </r>
    <r>
      <rPr>
        <sz val="11"/>
        <color rgb="FF006096"/>
        <rFont val="Roboto Condensed"/>
      </rPr>
      <t xml:space="preserve">
</t>
    </r>
    <r>
      <rPr>
        <sz val="11"/>
        <color rgb="FF006096"/>
        <rFont val="Roboto Condensed"/>
      </rPr>
      <t xml:space="preserve">  if [[ $2 != ${PREFERRED_SETTING} ]]; then</t>
    </r>
    <r>
      <rPr>
        <sz val="11"/>
        <color rgb="FF006096"/>
        <rFont val="Roboto Condensed"/>
      </rPr>
      <t xml:space="preserve">
</t>
    </r>
    <r>
      <rPr>
        <sz val="11"/>
        <color rgb="FF006096"/>
        <rFont val="Roboto Condensed"/>
      </rPr>
      <t xml:space="preserve">    sed "s/^PermitRootLogin \{1\}[^ ]\{1,\}/PermitRootLogin ${PREFERRED_SETTING}/" /etc/ssh/sshd_config &gt;/tmp/sshd_config.$$</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  Look for a comment and append</t>
    </r>
    <r>
      <rPr>
        <sz val="11"/>
        <color rgb="FF006096"/>
        <rFont val="Roboto Condensed"/>
      </rPr>
      <t xml:space="preserve">
</t>
    </r>
    <r>
      <rPr>
        <sz val="11"/>
        <color rgb="FF006096"/>
        <rFont val="Roboto Condensed"/>
      </rPr>
      <t xml:space="preserve">  sed "/^# \{0,\}PermitRootLogin/ a\^JPermitRootLogin ${PREFERRED_SETTING}/" /etc/ssh/sshd_config  &gt;/tmp/sshd_config.$$</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if [[ -e /tmp/sshd_config.$$ ]]; then</t>
    </r>
    <r>
      <rPr>
        <sz val="11"/>
        <color rgb="FF006096"/>
        <rFont val="Roboto Condensed"/>
      </rPr>
      <t xml:space="preserve">
</t>
    </r>
    <r>
      <rPr>
        <sz val="11"/>
        <color rgb="FF006096"/>
        <rFont val="Roboto Condensed"/>
      </rPr>
      <t xml:space="preserve">  diff -u /tmp/sshd_config.$$  /etc/ssh/sshd_config</t>
    </r>
    <r>
      <rPr>
        <sz val="11"/>
        <color rgb="FF006096"/>
        <rFont val="Roboto Condensed"/>
      </rPr>
      <t xml:space="preserve">
</t>
    </r>
    <r>
      <rPr>
        <sz val="11"/>
        <color rgb="FF006096"/>
        <rFont val="Roboto Condensed"/>
      </rPr>
      <t xml:space="preserve">  rm /tmp/sshd_config.$$</t>
    </r>
    <r>
      <rPr>
        <sz val="11"/>
        <color rgb="FF006096"/>
        <rFont val="Roboto Condensed"/>
      </rPr>
      <t xml:space="preserve">
</t>
    </r>
    <r>
      <rPr>
        <sz val="11"/>
        <color rgb="FF006096"/>
        <rFont val="Roboto Condensed"/>
      </rPr>
      <t>elif</t>
    </r>
    <r>
      <rPr>
        <sz val="11"/>
        <color rgb="FF006096"/>
        <rFont val="Roboto Condensed"/>
      </rPr>
      <t xml:space="preserve">
</t>
    </r>
    <r>
      <rPr>
        <sz val="11"/>
        <color rgb="FF006096"/>
        <rFont val="Roboto Condensed"/>
      </rPr>
      <t xml:space="preserve">  # Verify setting is specified</t>
    </r>
    <r>
      <rPr>
        <sz val="11"/>
        <color rgb="FF006096"/>
        <rFont val="Roboto Condensed"/>
      </rPr>
      <t xml:space="preserve">
</t>
    </r>
    <r>
      <rPr>
        <sz val="11"/>
        <color rgb="FF006096"/>
        <rFont val="Roboto Condensed"/>
      </rPr>
      <t xml:space="preserve">  /usr/bin/egrep "^PermitRootLogin" /etc/ssh/sshd_config &gt;&gt;/dev/null</t>
    </r>
    <r>
      <rPr>
        <sz val="11"/>
        <color rgb="FF006096"/>
        <rFont val="Roboto Condensed"/>
      </rPr>
      <t xml:space="preserve">
</t>
    </r>
    <r>
      <rPr>
        <sz val="11"/>
        <color rgb="FF006096"/>
        <rFont val="Roboto Condensed"/>
      </rPr>
      <t xml:space="preserve">  if [[ $? -ne 0 ]]; then</t>
    </r>
    <r>
      <rPr>
        <sz val="11"/>
        <color rgb="FF006096"/>
        <rFont val="Roboto Condensed"/>
      </rPr>
      <t xml:space="preserve">
</t>
    </r>
    <r>
      <rPr>
        <sz val="11"/>
        <color rgb="FF006096"/>
        <rFont val="Roboto Condensed"/>
      </rPr>
      <t xml:space="preserve">    print "PermitRootLogin ${PREFERRED_SETTING}" &gt;&gt; /etc/ssh/sshd_config</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sleep 5</t>
    </r>
    <r>
      <rPr>
        <sz val="11"/>
        <color rgb="FF006096"/>
        <rFont val="Roboto Condensed"/>
      </rPr>
      <t xml:space="preserve">
</t>
    </r>
    <r>
      <rPr>
        <sz val="11"/>
        <color rgb="FF006096"/>
        <rFont val="Roboto Condensed"/>
      </rPr>
      <t>startsrc -s sshd</t>
    </r>
    <r>
      <rPr>
        <sz val="11"/>
        <color rgb="FF006096"/>
        <rFont val="Roboto Condensed"/>
      </rPr>
      <t xml:space="preserve">
</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</si>
  <si>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current default is </t>
    </r>
    <r>
      <rPr>
        <b/>
        <sz val="11"/>
        <color rgb="FF000000"/>
        <rFont val="Calibri"/>
      </rPr>
      <t>prohibit-password</t>
    </r>
    <r>
      <rPr>
        <sz val="11"/>
        <color rgb="FF000000"/>
        <rFont val="Calibri"/>
      </rPr>
      <t>.</t>
    </r>
  </si>
  <si>
    <r>
      <rPr>
        <sz val="11"/>
        <color rgb="FF000000"/>
        <rFont val="Calibri"/>
      </rPr>
      <t xml:space="preserve">The level 1 recommendation does not </t>
    </r>
    <r>
      <rPr>
        <i/>
        <sz val="11"/>
        <color rgb="FF000000"/>
        <rFont val="Calibri"/>
      </rPr>
      <t>require</t>
    </r>
    <r>
      <rPr>
        <sz val="11"/>
        <color rgb="FF000000"/>
        <rFont val="Calibri"/>
      </rPr>
      <t xml:space="preserve"> a setting of </t>
    </r>
    <r>
      <rPr>
        <b/>
        <sz val="11"/>
        <color rgb="FF000000"/>
        <rFont val="Calibri"/>
      </rPr>
      <t>no</t>
    </r>
    <r>
      <rPr>
        <sz val="11"/>
        <color rgb="FF000000"/>
        <rFont val="Calibri"/>
      </rPr>
      <t xml:space="preserve"> - setting the attribute to </t>
    </r>
    <r>
      <rPr>
        <b/>
        <sz val="11"/>
        <color rgb="FF000000"/>
        <rFont val="Calibri"/>
      </rPr>
      <t>no</t>
    </r>
    <r>
      <rPr>
        <sz val="11"/>
        <color rgb="FF000000"/>
        <rFont val="Calibri"/>
      </rPr>
      <t xml:space="preserve"> requires either sharing a root password (to use </t>
    </r>
    <r>
      <rPr>
        <b/>
        <sz val="11"/>
        <color rgb="FF000000"/>
        <rFont val="Calibri"/>
      </rPr>
      <t>su</t>
    </r>
    <r>
      <rPr>
        <sz val="11"/>
        <color rgb="FF000000"/>
        <rFont val="Calibri"/>
      </rPr>
      <t xml:space="preserve">), the installation of </t>
    </r>
    <r>
      <rPr>
        <b/>
        <sz val="11"/>
        <color rgb="FF000000"/>
        <rFont val="Calibri"/>
      </rPr>
      <t>sudo</t>
    </r>
    <r>
      <rPr>
        <sz val="11"/>
        <color rgb="FF000000"/>
        <rFont val="Calibri"/>
      </rPr>
      <t xml:space="preserve">, or a configuration using </t>
    </r>
    <r>
      <rPr>
        <b/>
        <sz val="11"/>
        <color rgb="FF000000"/>
        <rFont val="Calibri"/>
      </rPr>
      <t>extended RBAC</t>
    </r>
    <r>
      <rPr>
        <sz val="11"/>
        <color rgb="FF000000"/>
        <rFont val="Calibri"/>
      </rPr>
      <t xml:space="preserve"> for actions that require enhanced privileges.</t>
    </r>
    <r>
      <rPr>
        <sz val="11"/>
        <color rgb="FF000000"/>
        <rFont val="Calibri"/>
      </rPr>
      <t xml:space="preserve">
</t>
    </r>
    <r>
      <rPr>
        <sz val="11"/>
        <color rgb="FF000000"/>
        <rFont val="Calibri"/>
      </rPr>
      <t xml:space="preserve">Level 2 recommendation is to align with other Benchmarks that set </t>
    </r>
    <r>
      <rPr>
        <b/>
        <sz val="11"/>
        <color rgb="FF000000"/>
        <rFont val="Calibri"/>
      </rPr>
      <t>PermitRootLogin</t>
    </r>
    <r>
      <rPr>
        <sz val="11"/>
        <color rgb="FF000000"/>
        <rFont val="Calibri"/>
      </rPr>
      <t xml:space="preserve"> to </t>
    </r>
    <r>
      <rPr>
        <b/>
        <sz val="11"/>
        <color rgb="FF000000"/>
        <rFont val="Calibri"/>
      </rPr>
      <t>no</t>
    </r>
    <r>
      <rPr>
        <sz val="11"/>
        <color rgb="FF000000"/>
        <rFont val="Calibri"/>
      </rPr>
      <t>.</t>
    </r>
  </si>
  <si>
    <r>
      <rPr>
        <sz val="11"/>
        <color rgb="FF000000"/>
        <rFont val="Calibri"/>
      </rPr>
      <t xml:space="preserve">Ensure that the </t>
    </r>
    <r>
      <rPr>
        <b/>
        <sz val="11"/>
        <color rgb="FF000000"/>
        <rFont val="Calibri"/>
      </rPr>
      <t>PermitRootLogin</t>
    </r>
    <r>
      <rPr>
        <sz val="11"/>
        <color rgb="FF000000"/>
        <rFont val="Calibri"/>
      </rPr>
      <t xml:space="preserve"> parameter has been changed:</t>
    </r>
    <r>
      <rPr>
        <sz val="11"/>
        <color rgb="FF000000"/>
        <rFont val="Calibri"/>
      </rPr>
      <t xml:space="preserve">
</t>
    </r>
    <r>
      <rPr>
        <sz val="11"/>
        <color rgb="FF006096"/>
        <rFont val="Roboto Condensed"/>
      </rPr>
      <t>/usr/bin/egrep "^PermitRootLogin" /etc/ssh/sshd_config</t>
    </r>
    <r>
      <rPr>
        <sz val="11"/>
        <color rgb="FF006096"/>
        <rFont val="Roboto Condensed"/>
      </rPr>
      <t xml:space="preserve">
</t>
    </r>
    <r>
      <rPr>
        <sz val="11"/>
        <color rgb="FF000000"/>
        <rFont val="Calibri"/>
      </rPr>
      <t xml:space="preserve">
</t>
    </r>
    <r>
      <rPr>
        <sz val="11"/>
        <color rgb="FF000000"/>
        <rFont val="Calibri"/>
      </rPr>
      <t>The above command should yield the following:</t>
    </r>
    <r>
      <rPr>
        <sz val="11"/>
        <color rgb="FF000000"/>
        <rFont val="Calibri"/>
      </rPr>
      <t xml:space="preserve">
</t>
    </r>
    <r>
      <rPr>
        <sz val="11"/>
        <color rgb="FF006096"/>
        <rFont val="Roboto Condensed"/>
      </rPr>
      <t>PermitRootLogin no</t>
    </r>
    <r>
      <rPr>
        <sz val="11"/>
        <color rgb="FF006096"/>
        <rFont val="Roboto Condensed"/>
      </rPr>
      <t xml:space="preserve">
</t>
    </r>
  </si>
  <si>
    <t>4.6.3.16</t>
  </si>
  <si>
    <r>
      <rPr>
        <sz val="11"/>
        <rFont val="Calibri"/>
      </rPr>
      <t>Ensure sshd PermitUserEnvironment is disabled</t>
    </r>
  </si>
  <si>
    <r>
      <rPr>
        <sz val="11"/>
        <color rgb="FF000000"/>
        <rFont val="Calibri"/>
      </rPr>
      <t>Edit the /etc/ssh/sshd_config file to set the parameter:</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sz val="11"/>
        <color rgb="FF000000"/>
        <rFont val="Calibri"/>
      </rPr>
      <t xml:space="preserve">Re-cycle the </t>
    </r>
    <r>
      <rPr>
        <b/>
        <sz val="11"/>
        <color rgb="FF000000"/>
        <rFont val="Calibri"/>
      </rPr>
      <t>sshd</t>
    </r>
    <r>
      <rPr>
        <sz val="11"/>
        <color rgb="FF000000"/>
        <rFont val="Calibri"/>
      </rPr>
      <t xml:space="preserve"> daemon to pick up the configuration changes:</t>
    </r>
    <r>
      <rPr>
        <sz val="11"/>
        <color rgb="FF000000"/>
        <rFont val="Calibri"/>
      </rPr>
      <t xml:space="preserve">
</t>
    </r>
    <r>
      <rPr>
        <sz val="11"/>
        <color rgb="FF006096"/>
        <rFont val="Roboto Condensed"/>
      </rPr>
      <t>stopsrc -s sshd</t>
    </r>
    <r>
      <rPr>
        <sz val="11"/>
        <color rgb="FF006096"/>
        <rFont val="Roboto Condensed"/>
      </rPr>
      <t xml:space="preserve">
</t>
    </r>
    <r>
      <rPr>
        <sz val="11"/>
        <color rgb="FF006096"/>
        <rFont val="Roboto Condensed"/>
      </rPr>
      <t>startsrc -s sshd</t>
    </r>
    <r>
      <rPr>
        <sz val="11"/>
        <color rgb="FF006096"/>
        <rFont val="Roboto Condensed"/>
      </rPr>
      <t xml:space="preserve">
</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</si>
  <si>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</si>
  <si>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Run the following command:</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permituserenvironment no</t>
    </r>
    <r>
      <rPr>
        <sz val="11"/>
        <color rgb="FF006096"/>
        <rFont val="Roboto Condensed"/>
      </rPr>
      <t xml:space="preserve">
</t>
    </r>
  </si>
  <si>
    <t>4.6.3.17</t>
  </si>
  <si>
    <r>
      <rPr>
        <sz val="11"/>
        <rFont val="Calibri"/>
      </rPr>
      <t>Ensure sshd ReKeyLimit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</si>
  <si>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RekeyLimit 1G 3600</t>
    </r>
    <r>
      <rPr>
        <sz val="11"/>
        <color rgb="FF006096"/>
        <rFont val="Roboto Condensed"/>
      </rPr>
      <t xml:space="preserve">
</t>
    </r>
  </si>
  <si>
    <r>
      <rPr>
        <sz val="11"/>
        <color rgb="FF000000"/>
        <rFont val="Calibri"/>
      </rPr>
      <t>This variable specifies the maximum amount of data that may be transmitted before the session key is renegotiated, optionally followed by a maximum amount of time that may pass before the session key is renegotiated.</t>
    </r>
  </si>
  <si>
    <r>
      <rPr>
        <sz val="11"/>
        <color rgb="FF000000"/>
        <rFont val="Calibri"/>
      </rPr>
      <t>Run the following command:</t>
    </r>
    <r>
      <rPr>
        <sz val="11"/>
        <color rgb="FF000000"/>
        <rFont val="Calibri"/>
      </rPr>
      <t xml:space="preserve">
</t>
    </r>
    <r>
      <rPr>
        <sz val="11"/>
        <color rgb="FF006096"/>
        <rFont val="Roboto Condensed"/>
      </rPr>
      <t>sshd -T | grep rekeylimit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rekeylimit 1073741824 3600</t>
    </r>
    <r>
      <rPr>
        <sz val="11"/>
        <color rgb="FF006096"/>
        <rFont val="Roboto Condensed"/>
      </rPr>
      <t xml:space="preserve">
</t>
    </r>
  </si>
  <si>
    <r>
      <rPr>
        <sz val="11"/>
        <color rgb="FF000000"/>
        <rFont val="Calibri"/>
      </rPr>
      <t>RekeyLimit default None</t>
    </r>
  </si>
  <si>
    <t>4.6.3.18</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</si>
  <si>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</si>
  <si>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</si>
  <si>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</si>
  <si>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/usr/sbin/sshd -T | /usr/bin/egrep -i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/usr/sbin/sshd -T -C user=sshuser | /usr/bin/egrep -i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</si>
  <si>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</si>
  <si>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Configure Sendmail</t>
  </si>
  <si>
    <t>4.6.4.1</t>
  </si>
  <si>
    <r>
      <rPr>
        <sz val="11"/>
        <rFont val="Calibri"/>
      </rPr>
      <t>Ensure sendmail version information is hidden</t>
    </r>
  </si>
  <si>
    <r>
      <rPr>
        <sz val="11"/>
        <color rgb="FF000000"/>
        <rFont val="Calibri"/>
      </rPr>
      <t xml:space="preserve">Create a backup copy of </t>
    </r>
    <r>
      <rPr>
        <b/>
        <sz val="11"/>
        <color rgb="FF000000"/>
        <rFont val="Calibri"/>
      </rPr>
      <t>/etc/mail/sendmail.cf</t>
    </r>
    <r>
      <rPr>
        <sz val="11"/>
        <color rgb="FF000000"/>
        <rFont val="Calibri"/>
      </rPr>
      <t>:</t>
    </r>
    <r>
      <rPr>
        <sz val="11"/>
        <color rgb="FF000000"/>
        <rFont val="Calibri"/>
      </rPr>
      <t xml:space="preserve">
</t>
    </r>
    <r>
      <rPr>
        <sz val="11"/>
        <color rgb="FF006096"/>
        <rFont val="Roboto Condensed"/>
      </rPr>
      <t>cp -p /etc/mail/sendmail.cf /etc/mail/sendmail.cf.pre_cis</t>
    </r>
    <r>
      <rPr>
        <sz val="11"/>
        <color rgb="FF006096"/>
        <rFont val="Roboto Condensed"/>
      </rPr>
      <t xml:space="preserve">
</t>
    </r>
    <r>
      <rPr>
        <sz val="11"/>
        <color rgb="FF000000"/>
        <rFont val="Calibri"/>
      </rPr>
      <t xml:space="preserve">
</t>
    </r>
    <r>
      <rPr>
        <sz val="11"/>
        <color rgb="FF000000"/>
        <rFont val="Calibri"/>
      </rPr>
      <t>Edit:</t>
    </r>
    <r>
      <rPr>
        <sz val="11"/>
        <color rgb="FF000000"/>
        <rFont val="Calibri"/>
      </rPr>
      <t xml:space="preserve">
</t>
    </r>
    <r>
      <rPr>
        <sz val="11"/>
        <color rgb="FF006096"/>
        <rFont val="Roboto Condensed"/>
      </rPr>
      <t>vi /etc/mail/sendmail.cf</t>
    </r>
    <r>
      <rPr>
        <sz val="11"/>
        <color rgb="FF006096"/>
        <rFont val="Roboto Condensed"/>
      </rPr>
      <t xml:space="preserve">
</t>
    </r>
    <r>
      <rPr>
        <sz val="11"/>
        <color rgb="FF000000"/>
        <rFont val="Calibri"/>
      </rPr>
      <t xml:space="preserve">
</t>
    </r>
    <r>
      <rPr>
        <sz val="11"/>
        <color rgb="FF000000"/>
        <rFont val="Calibri"/>
      </rPr>
      <t>Replace:</t>
    </r>
    <r>
      <rPr>
        <sz val="11"/>
        <color rgb="FF000000"/>
        <rFont val="Calibri"/>
      </rPr>
      <t xml:space="preserve">
</t>
    </r>
    <r>
      <rPr>
        <sz val="11"/>
        <color rgb="FF006096"/>
        <rFont val="Roboto Condensed"/>
      </rPr>
      <t>O SmtpGreetingMessage=$j Sendmail $b</t>
    </r>
    <r>
      <rPr>
        <sz val="11"/>
        <color rgb="FF006096"/>
        <rFont val="Roboto Condensed"/>
      </rPr>
      <t xml:space="preserve">
</t>
    </r>
    <r>
      <rPr>
        <sz val="11"/>
        <color rgb="FF000000"/>
        <rFont val="Calibri"/>
      </rPr>
      <t xml:space="preserve">
</t>
    </r>
    <r>
      <rPr>
        <sz val="11"/>
        <color rgb="FF000000"/>
        <rFont val="Calibri"/>
      </rPr>
      <t>With:</t>
    </r>
    <r>
      <rPr>
        <sz val="11"/>
        <color rgb="FF000000"/>
        <rFont val="Calibri"/>
      </rPr>
      <t xml:space="preserve">
</t>
    </r>
    <r>
      <rPr>
        <sz val="11"/>
        <color rgb="FF006096"/>
        <rFont val="Roboto Condensed"/>
      </rPr>
      <t>O SmtpGreetingMessage=mailerready</t>
    </r>
    <r>
      <rPr>
        <sz val="11"/>
        <color rgb="FF006096"/>
        <rFont val="Roboto Condensed"/>
      </rPr>
      <t xml:space="preserve">
</t>
    </r>
    <r>
      <rPr>
        <sz val="11"/>
        <color rgb="FF000000"/>
        <rFont val="Calibri"/>
      </rPr>
      <t xml:space="preserve">
</t>
    </r>
    <r>
      <rPr>
        <sz val="11"/>
        <color rgb="FF000000"/>
        <rFont val="Calibri"/>
      </rPr>
      <t>- Ensure Sendmail helpfile exists</t>
    </r>
    <r>
      <rPr>
        <sz val="11"/>
        <color rgb="FF000000"/>
        <rFont val="Calibri"/>
      </rPr>
      <t xml:space="preserve">
</t>
    </r>
    <r>
      <rPr>
        <sz val="11"/>
        <color rgb="FF006096"/>
        <rFont val="Roboto Condensed"/>
      </rPr>
      <t>test -e /etc/mail/helpfile || touch /etc/mail/helpfile</t>
    </r>
    <r>
      <rPr>
        <sz val="11"/>
        <color rgb="FF006096"/>
        <rFont val="Roboto Condensed"/>
      </rPr>
      <t xml:space="preserve">
</t>
    </r>
  </si>
  <si>
    <r>
      <rPr>
        <sz val="11"/>
        <color rgb="FF000000"/>
        <rFont val="Calibri"/>
      </rPr>
      <t xml:space="preserve">The recommendation is to change both the default </t>
    </r>
    <r>
      <rPr>
        <b/>
        <sz val="11"/>
        <color rgb="FF000000"/>
        <rFont val="Calibri"/>
      </rPr>
      <t>sendmail</t>
    </r>
    <r>
      <rPr>
        <sz val="11"/>
        <color rgb="FF000000"/>
        <rFont val="Calibri"/>
      </rPr>
      <t xml:space="preserve"> greeting and HELP output to not display the </t>
    </r>
    <r>
      <rPr>
        <b/>
        <sz val="11"/>
        <color rgb="FF000000"/>
        <rFont val="Calibri"/>
      </rPr>
      <t>sendmail</t>
    </r>
    <r>
      <rPr>
        <sz val="11"/>
        <color rgb="FF000000"/>
        <rFont val="Calibri"/>
      </rPr>
      <t xml:space="preserve"> version.</t>
    </r>
  </si>
  <si>
    <r>
      <rPr>
        <sz val="11"/>
        <color rgb="FF000000"/>
        <rFont val="Calibri"/>
      </rPr>
      <t>- Validate the configuration of the software:</t>
    </r>
    <r>
      <rPr>
        <sz val="11"/>
        <color rgb="FF000000"/>
        <rFont val="Calibri"/>
      </rPr>
      <t xml:space="preserve">
</t>
    </r>
    <r>
      <rPr>
        <sz val="11"/>
        <color rgb="FF000000"/>
        <rFont val="Calibri"/>
      </rPr>
      <t xml:space="preserve">- The command should </t>
    </r>
    <r>
      <rPr>
        <b/>
        <sz val="11"/>
        <color rgb="FF000000"/>
        <rFont val="Calibri"/>
      </rPr>
      <t>NOT</t>
    </r>
    <r>
      <rPr>
        <sz val="11"/>
        <color rgb="FF000000"/>
        <rFont val="Calibri"/>
      </rPr>
      <t xml:space="preserve"> yield: </t>
    </r>
    <r>
      <rPr>
        <b/>
        <sz val="11"/>
        <color rgb="FF000000"/>
        <rFont val="Calibri"/>
      </rPr>
      <t>O SmtpGreetingMessage=$j Sendmail $b</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No output is also an error.</t>
    </r>
    <r>
      <rPr>
        <sz val="11"/>
        <color rgb="FF000000"/>
        <rFont val="Calibri"/>
      </rPr>
      <t xml:space="preserve">
</t>
    </r>
    <r>
      <rPr>
        <sz val="11"/>
        <color rgb="FF006096"/>
        <rFont val="Roboto Condensed"/>
      </rPr>
      <t>/usr/bin/egrep -i "^O SmtpGreetingMessage" /etc/mail/sendmail.cf</t>
    </r>
    <r>
      <rPr>
        <sz val="11"/>
        <color rgb="FF006096"/>
        <rFont val="Roboto Condensed"/>
      </rPr>
      <t xml:space="preserve">
</t>
    </r>
    <r>
      <rPr>
        <sz val="11"/>
        <color rgb="FF000000"/>
        <rFont val="Calibri"/>
      </rPr>
      <t xml:space="preserve">
</t>
    </r>
    <r>
      <rPr>
        <sz val="11"/>
        <color rgb="FF000000"/>
        <rFont val="Calibri"/>
      </rPr>
      <t>- Verify a sendmail helpfile exists:</t>
    </r>
    <r>
      <rPr>
        <sz val="11"/>
        <color rgb="FF000000"/>
        <rFont val="Calibri"/>
      </rPr>
      <t xml:space="preserve">
</t>
    </r>
    <r>
      <rPr>
        <sz val="11"/>
        <color rgb="FF006096"/>
        <rFont val="Roboto Condensed"/>
      </rPr>
      <t>test -e /etc/mail/helpfile || echo "Sendmail HELP file is missing"</t>
    </r>
    <r>
      <rPr>
        <sz val="11"/>
        <color rgb="FF006096"/>
        <rFont val="Roboto Condensed"/>
      </rPr>
      <t xml:space="preserve">
</t>
    </r>
  </si>
  <si>
    <r>
      <rPr>
        <b/>
        <sz val="11"/>
        <color rgb="FF000000"/>
        <rFont val="Calibri"/>
      </rPr>
      <t>SmtpGreetingMessage=$j Sendmail $b</t>
    </r>
  </si>
  <si>
    <t>4.6.4.2</t>
  </si>
  <si>
    <r>
      <rPr>
        <sz val="11"/>
        <rFont val="Calibri"/>
      </rPr>
      <t>Ensure sendmail PrivacyOptions is configured</t>
    </r>
  </si>
  <si>
    <r>
      <rPr>
        <sz val="11"/>
        <color rgb="FF000000"/>
        <rFont val="Calibri"/>
      </rPr>
      <t xml:space="preserve">Edit the </t>
    </r>
    <r>
      <rPr>
        <b/>
        <sz val="11"/>
        <color rgb="FF000000"/>
        <rFont val="Calibri"/>
      </rPr>
      <t>/etc/mail/sendmail.cf</t>
    </r>
    <r>
      <rPr>
        <sz val="11"/>
        <color rgb="FF000000"/>
        <rFont val="Calibri"/>
      </rPr>
      <t xml:space="preserve"> file and add any missing options to the </t>
    </r>
    <r>
      <rPr>
        <b/>
        <sz val="11"/>
        <color rgb="FF000000"/>
        <rFont val="Calibri"/>
      </rPr>
      <t>O PrivacyOptions</t>
    </r>
    <r>
      <rPr>
        <sz val="11"/>
        <color rgb="FF000000"/>
        <rFont val="Calibri"/>
      </rPr>
      <t xml:space="preserve"> directive.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O PrivacyOptions=authwarnings noexpn novrfy</t>
    </r>
    <r>
      <rPr>
        <sz val="11"/>
        <color rgb="FF006096"/>
        <rFont val="Roboto Condensed"/>
      </rPr>
      <t xml:space="preserve">
</t>
    </r>
    <r>
      <rPr>
        <sz val="11"/>
        <color rgb="FF000000"/>
        <rFont val="Calibri"/>
      </rPr>
      <t xml:space="preserve">
</t>
    </r>
    <r>
      <rPr>
        <sz val="11"/>
        <color rgb="FF000000"/>
        <rFont val="Calibri"/>
      </rPr>
      <t xml:space="preserve">NOTE: </t>
    </r>
    <r>
      <rPr>
        <b/>
        <sz val="11"/>
        <color rgb="FF000000"/>
        <rFont val="Calibri"/>
      </rPr>
      <t>sendmail.cf</t>
    </r>
    <r>
      <rPr>
        <sz val="11"/>
        <color rgb="FF000000"/>
        <rFont val="Calibri"/>
      </rPr>
      <t xml:space="preserve"> supports the use of both the comma and space characters to separate the options.</t>
    </r>
  </si>
  <si>
    <r>
      <rPr>
        <sz val="11"/>
        <color rgb="FF000000"/>
        <rFont val="Calibri"/>
      </rPr>
      <t>The recommendation is to ensure that PrivacyOptions includes at least three settings:</t>
    </r>
    <r>
      <rPr>
        <sz val="11"/>
        <color rgb="FF000000"/>
        <rFont val="Calibri"/>
      </rPr>
      <t xml:space="preserve">
</t>
    </r>
    <r>
      <rPr>
        <sz val="11"/>
        <color rgb="FF000000"/>
        <rFont val="Calibri"/>
      </rPr>
      <t>- authwarnings (a default)</t>
    </r>
    <r>
      <rPr>
        <sz val="11"/>
        <color rgb="FF000000"/>
        <rFont val="Calibri"/>
      </rPr>
      <t xml:space="preserve">
</t>
    </r>
    <r>
      <rPr>
        <sz val="11"/>
        <color rgb="FF000000"/>
        <rFont val="Calibri"/>
      </rPr>
      <t>- novrfy</t>
    </r>
    <r>
      <rPr>
        <sz val="11"/>
        <color rgb="FF000000"/>
        <rFont val="Calibri"/>
      </rPr>
      <t xml:space="preserve">
</t>
    </r>
    <r>
      <rPr>
        <sz val="11"/>
        <color rgb="FF000000"/>
        <rFont val="Calibri"/>
      </rPr>
      <t>- noexpn</t>
    </r>
  </si>
  <si>
    <r>
      <rPr>
        <sz val="11"/>
        <color rgb="FF000000"/>
        <rFont val="Calibri"/>
      </rPr>
      <t>- Validate the configuration of the software:</t>
    </r>
    <r>
      <rPr>
        <sz val="11"/>
        <color rgb="FF000000"/>
        <rFont val="Calibri"/>
      </rPr>
      <t xml:space="preserve">
</t>
    </r>
    <r>
      <rPr>
        <sz val="11"/>
        <color rgb="FF006096"/>
        <rFont val="Roboto Condensed"/>
      </rPr>
      <t>popt=$(/usr/bin/egrep -i "^O PrivacyOptions" /etc/mail/sendmail.cf)</t>
    </r>
    <r>
      <rPr>
        <sz val="11"/>
        <color rgb="FF006096"/>
        <rFont val="Roboto Condensed"/>
      </rPr>
      <t xml:space="preserve">
</t>
    </r>
    <r>
      <rPr>
        <sz val="11"/>
        <color rgb="FF006096"/>
        <rFont val="Roboto Condensed"/>
      </rPr>
      <t>for option in authwarnings novrfy noexpn; do</t>
    </r>
    <r>
      <rPr>
        <sz val="11"/>
        <color rgb="FF006096"/>
        <rFont val="Roboto Condensed"/>
      </rPr>
      <t xml:space="preserve">
</t>
    </r>
    <r>
      <rPr>
        <sz val="11"/>
        <color rgb="FF006096"/>
        <rFont val="Roboto Condensed"/>
      </rPr>
      <t>echo ${popt} | /usr/bin/grep -i ${option} &gt;/dev/null &amp;&amp; continue</t>
    </r>
    <r>
      <rPr>
        <sz val="11"/>
        <color rgb="FF006096"/>
        <rFont val="Roboto Condensed"/>
      </rPr>
      <t xml:space="preserve">
</t>
    </r>
    <r>
      <rPr>
        <sz val="11"/>
        <color rgb="FF006096"/>
        <rFont val="Roboto Condensed"/>
      </rPr>
      <t>echo Missing sendmail PrivacyOption: $option</t>
    </r>
    <r>
      <rPr>
        <sz val="11"/>
        <color rgb="FF006096"/>
        <rFont val="Roboto Condensed"/>
      </rPr>
      <t xml:space="preserve">
</t>
    </r>
    <r>
      <rPr>
        <sz val="11"/>
        <color rgb="FF006096"/>
        <rFont val="Roboto Condensed"/>
      </rPr>
      <t>done</t>
    </r>
    <r>
      <rPr>
        <sz val="11"/>
        <color rgb="FF006096"/>
        <rFont val="Roboto Condensed"/>
      </rPr>
      <t xml:space="preserve">
</t>
    </r>
  </si>
  <si>
    <r>
      <rPr>
        <b/>
        <sz val="11"/>
        <color rgb="FF000000"/>
        <rFont val="Calibri"/>
      </rPr>
      <t>PrivacyOptions=authwarnings noexpn novrfy</t>
    </r>
  </si>
  <si>
    <t>4.6.4.3</t>
  </si>
  <si>
    <r>
      <rPr>
        <sz val="11"/>
        <rFont val="Calibri"/>
      </rPr>
      <t>Ensure access to /etc/mail/sendmail.cf is configured</t>
    </r>
  </si>
  <si>
    <r>
      <rPr>
        <sz val="11"/>
        <color rgb="FF000000"/>
        <rFont val="Calibri"/>
      </rPr>
      <t xml:space="preserve">Set the recommended permissions and ownership on </t>
    </r>
    <r>
      <rPr>
        <b/>
        <sz val="11"/>
        <color rgb="FF000000"/>
        <rFont val="Calibri"/>
      </rPr>
      <t>/etc/mail/sendmail.cf</t>
    </r>
    <r>
      <rPr>
        <sz val="11"/>
        <color rgb="FF000000"/>
        <rFont val="Calibri"/>
      </rPr>
      <t>:</t>
    </r>
    <r>
      <rPr>
        <sz val="11"/>
        <color rgb="FF000000"/>
        <rFont val="Calibri"/>
      </rPr>
      <t xml:space="preserve">
</t>
    </r>
    <r>
      <rPr>
        <sz val="11"/>
        <color rgb="FF006096"/>
        <rFont val="Roboto Condensed"/>
      </rPr>
      <t>chmod u=rw,g=r,o= /etc/mail/sendmail.cf</t>
    </r>
    <r>
      <rPr>
        <sz val="11"/>
        <color rgb="FF006096"/>
        <rFont val="Roboto Condensed"/>
      </rPr>
      <t xml:space="preserve">
</t>
    </r>
    <r>
      <rPr>
        <sz val="11"/>
        <color rgb="FF006096"/>
        <rFont val="Roboto Condensed"/>
      </rPr>
      <t>chown root.system /etc/mail/sendmail.cf</t>
    </r>
    <r>
      <rPr>
        <sz val="11"/>
        <color rgb="FF006096"/>
        <rFont val="Roboto Condensed"/>
      </rPr>
      <t xml:space="preserve">
</t>
    </r>
    <r>
      <rPr>
        <sz val="11"/>
        <color rgb="FF006096"/>
        <rFont val="Roboto Condensed"/>
      </rPr>
      <t>trustchk -u /etc/mail/sendmail.cf mode owner group</t>
    </r>
    <r>
      <rPr>
        <sz val="11"/>
        <color rgb="FF006096"/>
        <rFont val="Roboto Condensed"/>
      </rPr>
      <t xml:space="preserve">
</t>
    </r>
  </si>
  <si>
    <r>
      <rPr>
        <sz val="11"/>
        <color rgb="FF000000"/>
        <rFont val="Calibri"/>
      </rPr>
      <t xml:space="preserve">The access controls for </t>
    </r>
    <r>
      <rPr>
        <b/>
        <sz val="11"/>
        <color rgb="FF000000"/>
        <rFont val="Calibri"/>
      </rPr>
      <t>/etc/mail/sendmail.cf</t>
    </r>
    <r>
      <rPr>
        <sz val="11"/>
        <color rgb="FF000000"/>
        <rFont val="Calibri"/>
      </rPr>
      <t xml:space="preserve"> are applied.</t>
    </r>
  </si>
  <si>
    <r>
      <rPr>
        <sz val="11"/>
        <color rgb="FF000000"/>
        <rFont val="Calibri"/>
      </rPr>
      <t>From the command prompt, execute the following command:</t>
    </r>
    <r>
      <rPr>
        <sz val="11"/>
        <color rgb="FF000000"/>
        <rFont val="Calibri"/>
      </rPr>
      <t xml:space="preserve">
</t>
    </r>
    <r>
      <rPr>
        <sz val="11"/>
        <color rgb="FF006096"/>
        <rFont val="Roboto Condensed"/>
      </rPr>
      <t>ls -l /etc/mail/sendmail.cf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-rw-r----- root system sendmail.cf</t>
    </r>
    <r>
      <rPr>
        <sz val="11"/>
        <color rgb="FF006096"/>
        <rFont val="Roboto Condensed"/>
      </rPr>
      <t xml:space="preserve">
</t>
    </r>
  </si>
  <si>
    <r>
      <rPr>
        <sz val="11"/>
        <color rgb="FF006096"/>
        <rFont val="Roboto Condensed"/>
      </rPr>
      <t>-rw-r--r-- root system sendmail.cf</t>
    </r>
    <r>
      <rPr>
        <sz val="11"/>
        <color rgb="FF006096"/>
        <rFont val="Roboto Condensed"/>
      </rPr>
      <t xml:space="preserve">
</t>
    </r>
  </si>
  <si>
    <t>4.6.4.4</t>
  </si>
  <si>
    <r>
      <rPr>
        <sz val="11"/>
        <rFont val="Calibri"/>
      </rPr>
      <t>Ensure access to /var/spool/clientmqueue is configured</t>
    </r>
  </si>
  <si>
    <r>
      <rPr>
        <sz val="11"/>
        <color rgb="FF000000"/>
        <rFont val="Calibri"/>
      </rPr>
      <t xml:space="preserve">Set the recommended permissions and ownership on </t>
    </r>
    <r>
      <rPr>
        <b/>
        <sz val="11"/>
        <color rgb="FF000000"/>
        <rFont val="Calibri"/>
      </rPr>
      <t>/var/spool/mqueue</t>
    </r>
    <r>
      <rPr>
        <sz val="11"/>
        <color rgb="FF000000"/>
        <rFont val="Calibri"/>
      </rPr>
      <t>:</t>
    </r>
    <r>
      <rPr>
        <sz val="11"/>
        <color rgb="FF000000"/>
        <rFont val="Calibri"/>
      </rPr>
      <t xml:space="preserve">
</t>
    </r>
    <r>
      <rPr>
        <sz val="11"/>
        <color rgb="FF006096"/>
        <rFont val="Roboto Condensed"/>
      </rPr>
      <t>chmod ug=rwx,o=   /var/spool/clientmqueue</t>
    </r>
    <r>
      <rPr>
        <sz val="11"/>
        <color rgb="FF006096"/>
        <rFont val="Roboto Condensed"/>
      </rPr>
      <t xml:space="preserve">
</t>
    </r>
    <r>
      <rPr>
        <sz val="11"/>
        <color rgb="FF006096"/>
        <rFont val="Roboto Condensed"/>
      </rPr>
      <t>chown smmsp.smmsp /var/spool/clientmqueue</t>
    </r>
    <r>
      <rPr>
        <sz val="11"/>
        <color rgb="FF006096"/>
        <rFont val="Roboto Condensed"/>
      </rPr>
      <t xml:space="preserve">
</t>
    </r>
  </si>
  <si>
    <r>
      <rPr>
        <sz val="11"/>
        <color rgb="FF000000"/>
        <rFont val="Calibri"/>
      </rPr>
      <t xml:space="preserve">The recommended DAC (discretionary access control) settings for the </t>
    </r>
    <r>
      <rPr>
        <b/>
        <sz val="11"/>
        <color rgb="FF000000"/>
        <rFont val="Calibri"/>
      </rPr>
      <t>/var/spool/clientmqueue</t>
    </r>
    <r>
      <rPr>
        <sz val="11"/>
        <color rgb="FF000000"/>
        <rFont val="Calibri"/>
      </rPr>
      <t xml:space="preserve"> directory are applied.</t>
    </r>
  </si>
  <si>
    <r>
      <rPr>
        <sz val="11"/>
        <color rgb="FF000000"/>
        <rFont val="Calibri"/>
      </rPr>
      <t>From the command prompt, execute the following command:</t>
    </r>
    <r>
      <rPr>
        <sz val="11"/>
        <color rgb="FF000000"/>
        <rFont val="Calibri"/>
      </rPr>
      <t xml:space="preserve">
</t>
    </r>
    <r>
      <rPr>
        <sz val="11"/>
        <color rgb="FF006096"/>
        <rFont val="Roboto Condensed"/>
      </rPr>
      <t>ls -ld /var/spool/clientmqueue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drwxrwx--- smmsp smmsp /var/spool/clientmqueue</t>
    </r>
    <r>
      <rPr>
        <sz val="11"/>
        <color rgb="FF006096"/>
        <rFont val="Roboto Condensed"/>
      </rPr>
      <t xml:space="preserve">
</t>
    </r>
  </si>
  <si>
    <r>
      <rPr>
        <sz val="11"/>
        <color rgb="FF006096"/>
        <rFont val="Roboto Condensed"/>
      </rPr>
      <t>drwxrwx---    smmsp    smmsp           /var/spool/clientmqueue</t>
    </r>
    <r>
      <rPr>
        <sz val="11"/>
        <color rgb="FF006096"/>
        <rFont val="Roboto Condensed"/>
      </rPr>
      <t xml:space="preserve">
</t>
    </r>
  </si>
  <si>
    <t>4.6.4.5</t>
  </si>
  <si>
    <r>
      <rPr>
        <sz val="11"/>
        <rFont val="Calibri"/>
      </rPr>
      <t>Ensure access to /var/spool/mqueue is configured</t>
    </r>
  </si>
  <si>
    <r>
      <rPr>
        <sz val="11"/>
        <color rgb="FF000000"/>
        <rFont val="Calibri"/>
      </rPr>
      <t xml:space="preserve">Set the recommended permissions and ownership on </t>
    </r>
    <r>
      <rPr>
        <b/>
        <sz val="11"/>
        <color rgb="FF000000"/>
        <rFont val="Calibri"/>
      </rPr>
      <t>/var/spool/mqueue</t>
    </r>
    <r>
      <rPr>
        <sz val="11"/>
        <color rgb="FF000000"/>
        <rFont val="Calibri"/>
      </rPr>
      <t>:</t>
    </r>
    <r>
      <rPr>
        <sz val="11"/>
        <color rgb="FF000000"/>
        <rFont val="Calibri"/>
      </rPr>
      <t xml:space="preserve">
</t>
    </r>
    <r>
      <rPr>
        <sz val="11"/>
        <color rgb="FF006096"/>
        <rFont val="Roboto Condensed"/>
      </rPr>
      <t>chmod u=rwx,go= /var/spool/mqueue</t>
    </r>
    <r>
      <rPr>
        <sz val="11"/>
        <color rgb="FF006096"/>
        <rFont val="Roboto Condensed"/>
      </rPr>
      <t xml:space="preserve">
</t>
    </r>
    <r>
      <rPr>
        <sz val="11"/>
        <color rgb="FF006096"/>
        <rFont val="Roboto Condensed"/>
      </rPr>
      <t>chown root /var/spool/mqueue</t>
    </r>
    <r>
      <rPr>
        <sz val="11"/>
        <color rgb="FF006096"/>
        <rFont val="Roboto Condensed"/>
      </rPr>
      <t xml:space="preserve">
</t>
    </r>
  </si>
  <si>
    <r>
      <rPr>
        <sz val="11"/>
        <color rgb="FF000000"/>
        <rFont val="Calibri"/>
      </rPr>
      <t xml:space="preserve">The recommended DAC (discretionary access control) settings for the </t>
    </r>
    <r>
      <rPr>
        <b/>
        <sz val="11"/>
        <color rgb="FF000000"/>
        <rFont val="Calibri"/>
      </rPr>
      <t>/var/spool/mqueue</t>
    </r>
    <r>
      <rPr>
        <sz val="11"/>
        <color rgb="FF000000"/>
        <rFont val="Calibri"/>
      </rPr>
      <t xml:space="preserve"> directory are applied.</t>
    </r>
  </si>
  <si>
    <r>
      <rPr>
        <sz val="11"/>
        <color rgb="FF000000"/>
        <rFont val="Calibri"/>
      </rPr>
      <t>From the command prompt, execute the following command:</t>
    </r>
    <r>
      <rPr>
        <sz val="11"/>
        <color rgb="FF000000"/>
        <rFont val="Calibri"/>
      </rPr>
      <t xml:space="preserve">
</t>
    </r>
    <r>
      <rPr>
        <sz val="11"/>
        <color rgb="FF006096"/>
        <rFont val="Roboto Condensed"/>
      </rPr>
      <t>ls -ld /var/spool/mqueue | awk '{print $1 " " $3 " " $4 " " $9}'</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drwx------    root     system          /var/spool/mqueue</t>
    </r>
    <r>
      <rPr>
        <sz val="11"/>
        <color rgb="FF006096"/>
        <rFont val="Roboto Condensed"/>
      </rPr>
      <t xml:space="preserve">
</t>
    </r>
  </si>
  <si>
    <r>
      <rPr>
        <sz val="11"/>
        <color rgb="FF006096"/>
        <rFont val="Roboto Condensed"/>
      </rPr>
      <t>drwxrwx---    root     system          /var/spool/mqueue</t>
    </r>
    <r>
      <rPr>
        <sz val="11"/>
        <color rgb="FF006096"/>
        <rFont val="Roboto Condensed"/>
      </rPr>
      <t xml:space="preserve">
</t>
    </r>
  </si>
  <si>
    <t>Configure Login Controls</t>
  </si>
  <si>
    <t>4.7.1</t>
  </si>
  <si>
    <r>
      <rPr>
        <sz val="11"/>
        <rFont val="Calibri"/>
      </rPr>
      <t>Ensure herald is configured</t>
    </r>
  </si>
  <si>
    <r>
      <rPr>
        <sz val="11"/>
        <color rgb="FF000000"/>
        <rFont val="Calibri"/>
      </rPr>
      <t xml:space="preserve">Add a default login herald to </t>
    </r>
    <r>
      <rPr>
        <b/>
        <sz val="11"/>
        <color rgb="FF000000"/>
        <rFont val="Calibri"/>
      </rPr>
      <t>/etc/security/login.cfg</t>
    </r>
    <r>
      <rPr>
        <sz val="11"/>
        <color rgb="FF000000"/>
        <rFont val="Calibri"/>
      </rPr>
      <t xml:space="preserve"> with the appropriate contents according to your site policy:</t>
    </r>
    <r>
      <rPr>
        <sz val="11"/>
        <color rgb="FF000000"/>
        <rFont val="Calibri"/>
      </rPr>
      <t xml:space="preserve">
</t>
    </r>
    <r>
      <rPr>
        <sz val="11"/>
        <color rgb="FF006096"/>
        <rFont val="Roboto Condensed"/>
      </rPr>
      <t>chsec -f /etc/security/login.cfg -s default -a herald="Authorized users only. All activity may be monitored and reported.\\nlogin: "</t>
    </r>
    <r>
      <rPr>
        <sz val="11"/>
        <color rgb="FF006096"/>
        <rFont val="Roboto Condensed"/>
      </rPr>
      <t xml:space="preserve">
</t>
    </r>
  </si>
  <si>
    <r>
      <rPr>
        <sz val="11"/>
        <color rgb="FF000000"/>
        <rFont val="Calibri"/>
      </rPr>
      <t xml:space="preserve">The contents of the </t>
    </r>
    <r>
      <rPr>
        <b/>
        <sz val="11"/>
        <color rgb="FF000000"/>
        <rFont val="Calibri"/>
      </rPr>
      <t>herald</t>
    </r>
    <r>
      <rPr>
        <sz val="11"/>
        <color rgb="FF000000"/>
        <rFont val="Calibri"/>
      </rPr>
      <t xml:space="preserve"> are displayed to users prior to login for local terminals.</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</si>
  <si>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lssec -f /etc/security/login.cfg -s default -a herald | read stanza herald</t>
    </r>
    <r>
      <rPr>
        <sz val="11"/>
        <color rgb="FF006096"/>
        <rFont val="Roboto Condensed"/>
      </rPr>
      <t xml:space="preserve">
</t>
    </r>
    <r>
      <rPr>
        <sz val="11"/>
        <color rgb="FF006096"/>
        <rFont val="Roboto Condensed"/>
      </rPr>
      <t>print ${herald}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herald="Authorized users only. All activity may be monitored and reported.\nlogin: "</t>
    </r>
    <r>
      <rPr>
        <sz val="11"/>
        <color rgb="FF006096"/>
        <rFont val="Roboto Condensed"/>
      </rPr>
      <t xml:space="preserve">
</t>
    </r>
  </si>
  <si>
    <t>4.7.2</t>
  </si>
  <si>
    <r>
      <rPr>
        <sz val="11"/>
        <rFont val="Calibri"/>
      </rPr>
      <t>Ensure logindelay is configured</t>
    </r>
  </si>
  <si>
    <r>
      <rPr>
        <sz val="11"/>
        <color rgb="FF000000"/>
        <rFont val="Calibri"/>
      </rPr>
      <t xml:space="preserve">In </t>
    </r>
    <r>
      <rPr>
        <b/>
        <sz val="11"/>
        <color rgb="FF000000"/>
        <rFont val="Calibri"/>
      </rPr>
      <t>/etc/security/login.cfg</t>
    </r>
    <r>
      <rPr>
        <sz val="11"/>
        <color rgb="FF000000"/>
        <rFont val="Calibri"/>
      </rPr>
      <t xml:space="preserve">, set the default stanza </t>
    </r>
    <r>
      <rPr>
        <b/>
        <sz val="11"/>
        <color rgb="FF000000"/>
        <rFont val="Calibri"/>
      </rPr>
      <t xml:space="preserve">logindelay </t>
    </r>
    <r>
      <rPr>
        <sz val="11"/>
        <color rgb="FF000000"/>
        <rFont val="Calibri"/>
      </rPr>
      <t xml:space="preserve">attribute to </t>
    </r>
    <r>
      <rPr>
        <b/>
        <sz val="11"/>
        <color rgb="FF000000"/>
        <rFont val="Calibri"/>
      </rPr>
      <t>10</t>
    </r>
    <r>
      <rPr>
        <sz val="11"/>
        <color rgb="FF000000"/>
        <rFont val="Calibri"/>
      </rPr>
      <t xml:space="preserve"> or greater:</t>
    </r>
    <r>
      <rPr>
        <sz val="11"/>
        <color rgb="FF000000"/>
        <rFont val="Calibri"/>
      </rPr>
      <t xml:space="preserve">
</t>
    </r>
    <r>
      <rPr>
        <sz val="11"/>
        <color rgb="FF006096"/>
        <rFont val="Roboto Condensed"/>
      </rPr>
      <t>chsec -f /etc/security/login.cfg -s default -a logindelay=10</t>
    </r>
    <r>
      <rPr>
        <sz val="11"/>
        <color rgb="FF006096"/>
        <rFont val="Roboto Condensed"/>
      </rPr>
      <t xml:space="preserve">
</t>
    </r>
    <r>
      <rPr>
        <sz val="11"/>
        <color rgb="FF000000"/>
        <rFont val="Calibri"/>
      </rPr>
      <t xml:space="preserve">
</t>
    </r>
    <r>
      <rPr>
        <sz val="11"/>
        <color rgb="FF000000"/>
        <rFont val="Calibri"/>
      </rPr>
      <t>This means that a user will have to wait 10 seconds before being able to re-enter their password. During subsequent attempts this delay will increase as a multiplier of (the number of failed login attempts * logindelay)</t>
    </r>
  </si>
  <si>
    <r>
      <rPr>
        <sz val="11"/>
        <color rgb="FF000000"/>
        <rFont val="Calibri"/>
      </rPr>
      <t>Defines the number of seconds delay between each failed login attempt. This works as a multiplier, so if the parameter is set to 10, after the first failed login it would delay for 10 seconds, after the second failed login 20 seconds etc.</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</si>
  <si>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/etc/security/login.cfg -s default -a logindelay</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logindelay=10</t>
    </r>
    <r>
      <rPr>
        <sz val="11"/>
        <color rgb="FF006096"/>
        <rFont val="Roboto Condensed"/>
      </rPr>
      <t xml:space="preserve">
</t>
    </r>
  </si>
  <si>
    <r>
      <rPr>
        <sz val="11"/>
        <color rgb="FF000000"/>
        <rFont val="Calibri"/>
      </rPr>
      <t>No limit</t>
    </r>
  </si>
  <si>
    <t>4.7.3</t>
  </si>
  <si>
    <r>
      <rPr>
        <sz val="11"/>
        <rFont val="Calibri"/>
      </rPr>
      <t>Ensure loginretries is configured</t>
    </r>
  </si>
  <si>
    <r>
      <rPr>
        <sz val="11"/>
        <color rgb="FF000000"/>
        <rFont val="Calibri"/>
      </rPr>
      <t xml:space="preserve">In </t>
    </r>
    <r>
      <rPr>
        <b/>
        <sz val="11"/>
        <color rgb="FF000000"/>
        <rFont val="Calibri"/>
      </rPr>
      <t>/etc/security/user</t>
    </r>
    <r>
      <rPr>
        <sz val="11"/>
        <color rgb="FF000000"/>
        <rFont val="Calibri"/>
      </rPr>
      <t xml:space="preserve">, set the default stanza </t>
    </r>
    <r>
      <rPr>
        <b/>
        <sz val="11"/>
        <color rgb="FF000000"/>
        <rFont val="Calibri"/>
      </rPr>
      <t>loginretries</t>
    </r>
    <r>
      <rPr>
        <sz val="11"/>
        <color rgb="FF000000"/>
        <rFont val="Calibri"/>
      </rPr>
      <t xml:space="preserve"> attribute to </t>
    </r>
    <r>
      <rPr>
        <b/>
        <sz val="11"/>
        <color rgb="FF000000"/>
        <rFont val="Calibri"/>
      </rPr>
      <t>5</t>
    </r>
    <r>
      <rPr>
        <sz val="11"/>
        <color rgb="FF000000"/>
        <rFont val="Calibri"/>
      </rPr>
      <t>:</t>
    </r>
    <r>
      <rPr>
        <sz val="11"/>
        <color rgb="FF000000"/>
        <rFont val="Calibri"/>
      </rPr>
      <t xml:space="preserve">
</t>
    </r>
    <r>
      <rPr>
        <sz val="11"/>
        <color rgb="FF006096"/>
        <rFont val="Roboto Condensed"/>
      </rPr>
      <t>chsec -f /etc/security/user -s default -a loginretries=5</t>
    </r>
    <r>
      <rPr>
        <sz val="11"/>
        <color rgb="FF006096"/>
        <rFont val="Roboto Condensed"/>
      </rPr>
      <t xml:space="preserve">
</t>
    </r>
    <r>
      <rPr>
        <sz val="11"/>
        <color rgb="FF000000"/>
        <rFont val="Calibri"/>
      </rPr>
      <t xml:space="preserve">
</t>
    </r>
    <r>
      <rPr>
        <sz val="11"/>
        <color rgb="FF000000"/>
        <rFont val="Calibri"/>
      </rPr>
      <t>This means that a user will have 5 attempts to enter the correct password. This does not apply to the root user, which has its own stanza entry disabling this feature.</t>
    </r>
  </si>
  <si>
    <r>
      <rPr>
        <sz val="11"/>
        <color rgb="FF000000"/>
        <rFont val="Calibri"/>
      </rPr>
      <t>Defines the number of attempts a user has to login to the system before their account is disabled.</t>
    </r>
  </si>
  <si>
    <r>
      <rPr>
        <sz val="11"/>
        <color rgb="FF000000"/>
        <rFont val="Calibri"/>
      </rPr>
      <t>The setting chosen here (5) is a group consensus as secure enough. However, a local site-policy may have a more strict requirement for all, or some systems.</t>
    </r>
    <r>
      <rPr>
        <sz val="11"/>
        <color rgb="FF000000"/>
        <rFont val="Calibri"/>
      </rPr>
      <t xml:space="preserve">
</t>
    </r>
    <r>
      <rPr>
        <sz val="11"/>
        <color rgb="FF000000"/>
        <rFont val="Calibri"/>
      </rPr>
      <t>While the audit and artifact currently test for exactly 5 - the actual recommendation is:</t>
    </r>
    <r>
      <rPr>
        <b/>
        <sz val="11"/>
        <color rgb="FF000000"/>
        <rFont val="Calibri"/>
      </rPr>
      <t>greater than 0 (zero) AND (less than or equal to 5 (five)</t>
    </r>
    <r>
      <rPr>
        <sz val="11"/>
        <color rgb="FF000000"/>
        <rFont val="Calibri"/>
      </rPr>
      <t>or</t>
    </r>
    <r>
      <rPr>
        <b/>
        <sz val="11"/>
        <color rgb="FF000000"/>
        <rFont val="Calibri"/>
      </rPr>
      <t>greater than 0 (zero) AND not greater than 5 (five)</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</si>
  <si>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loginretries</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loginretries=5</t>
    </r>
    <r>
      <rPr>
        <sz val="11"/>
        <color rgb="FF006096"/>
        <rFont val="Roboto Condensed"/>
      </rPr>
      <t xml:space="preserve">
</t>
    </r>
  </si>
  <si>
    <t>4.7.4</t>
  </si>
  <si>
    <r>
      <rPr>
        <sz val="11"/>
        <rFont val="Calibri"/>
      </rPr>
      <t>Ensure logintimeout is configured</t>
    </r>
  </si>
  <si>
    <r>
      <rPr>
        <sz val="11"/>
        <color rgb="FF000000"/>
        <rFont val="Calibri"/>
      </rPr>
      <t xml:space="preserve">In </t>
    </r>
    <r>
      <rPr>
        <b/>
        <sz val="11"/>
        <color rgb="FF000000"/>
        <rFont val="Calibri"/>
      </rPr>
      <t>/etc/security/login.cfg</t>
    </r>
    <r>
      <rPr>
        <sz val="11"/>
        <color rgb="FF000000"/>
        <rFont val="Calibri"/>
      </rPr>
      <t xml:space="preserve">, set the usw stanza </t>
    </r>
    <r>
      <rPr>
        <b/>
        <sz val="11"/>
        <color rgb="FF000000"/>
        <rFont val="Calibri"/>
      </rPr>
      <t>logintimeout</t>
    </r>
    <r>
      <rPr>
        <sz val="11"/>
        <color rgb="FF000000"/>
        <rFont val="Calibri"/>
      </rPr>
      <t xml:space="preserve"> attribute to </t>
    </r>
    <r>
      <rPr>
        <b/>
        <sz val="11"/>
        <color rgb="FF000000"/>
        <rFont val="Calibri"/>
      </rPr>
      <t>30</t>
    </r>
    <r>
      <rPr>
        <sz val="11"/>
        <color rgb="FF000000"/>
        <rFont val="Calibri"/>
      </rPr>
      <t xml:space="preserve"> or less:</t>
    </r>
    <r>
      <rPr>
        <sz val="11"/>
        <color rgb="FF000000"/>
        <rFont val="Calibri"/>
      </rPr>
      <t xml:space="preserve">
</t>
    </r>
    <r>
      <rPr>
        <sz val="11"/>
        <color rgb="FF006096"/>
        <rFont val="Roboto Condensed"/>
      </rPr>
      <t>chsec -f /etc/security/login.cfg -s usw -a logintimeout=30</t>
    </r>
    <r>
      <rPr>
        <sz val="11"/>
        <color rgb="FF006096"/>
        <rFont val="Roboto Condensed"/>
      </rPr>
      <t xml:space="preserve">
</t>
    </r>
    <r>
      <rPr>
        <sz val="11"/>
        <color rgb="FF000000"/>
        <rFont val="Calibri"/>
      </rPr>
      <t xml:space="preserve">
</t>
    </r>
    <r>
      <rPr>
        <sz val="11"/>
        <color rgb="FF000000"/>
        <rFont val="Calibri"/>
      </rPr>
      <t>This means that a user will have 30 seconds, from prompting, in which to type in their password.</t>
    </r>
  </si>
  <si>
    <r>
      <rPr>
        <sz val="11"/>
        <color rgb="FF000000"/>
        <rFont val="Calibri"/>
      </rPr>
      <t>Defines the number of seconds during which the password must be typed at login.</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</si>
  <si>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/etc/security/login.cfg -s usw -a logintimeout</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usw logintimeout=30</t>
    </r>
    <r>
      <rPr>
        <sz val="11"/>
        <color rgb="FF006096"/>
        <rFont val="Roboto Condensed"/>
      </rPr>
      <t xml:space="preserve">
</t>
    </r>
  </si>
  <si>
    <r>
      <rPr>
        <sz val="11"/>
        <color rgb="FF000000"/>
        <rFont val="Calibri"/>
      </rPr>
      <t>60</t>
    </r>
  </si>
  <si>
    <t>4.7.5</t>
  </si>
  <si>
    <r>
      <rPr>
        <sz val="11"/>
        <rFont val="Calibri"/>
      </rPr>
      <t>Ensure TMOUT is configured</t>
    </r>
  </si>
  <si>
    <r>
      <rPr>
        <sz val="11"/>
        <color rgb="FF000000"/>
        <rFont val="Calibri"/>
      </rPr>
      <t xml:space="preserve">Review </t>
    </r>
    <r>
      <rPr>
        <b/>
        <sz val="11"/>
        <color rgb="FF000000"/>
        <rFont val="Calibri"/>
      </rPr>
      <t>/etc/profile</t>
    </r>
    <r>
      <rPr>
        <sz val="11"/>
        <color rgb="FF000000"/>
        <rFont val="Calibri"/>
      </rPr>
      <t xml:space="preserve"> to verify that </t>
    </r>
    <r>
      <rPr>
        <b/>
        <sz val="11"/>
        <color rgb="FF000000"/>
        <rFont val="Calibri"/>
      </rPr>
      <t>TMOUT</t>
    </r>
    <r>
      <rPr>
        <sz val="11"/>
        <color rgb="FF000000"/>
        <rFont val="Calibri"/>
      </rPr>
      <t xml:space="preserve"> is configured to:</t>
    </r>
    <r>
      <rPr>
        <sz val="11"/>
        <color rgb="FF000000"/>
        <rFont val="Calibri"/>
      </rPr>
      <t xml:space="preserve">
</t>
    </r>
    <r>
      <rPr>
        <sz val="11"/>
        <color rgb="FF000000"/>
        <rFont val="Calibri"/>
      </rPr>
      <t xml:space="preserve">- include a timeout of no more than </t>
    </r>
    <r>
      <rPr>
        <b/>
        <sz val="11"/>
        <color rgb="FF000000"/>
        <rFont val="Calibri"/>
      </rPr>
      <t>900</t>
    </r>
    <r>
      <rPr>
        <sz val="11"/>
        <color rgb="FF000000"/>
        <rFont val="Calibri"/>
      </rPr>
      <t xml:space="preserve"> seconds</t>
    </r>
    <r>
      <rPr>
        <sz val="11"/>
        <color rgb="FF000000"/>
        <rFont val="Calibri"/>
      </rPr>
      <t xml:space="preserve">
</t>
    </r>
    <r>
      <rPr>
        <sz val="11"/>
        <color rgb="FF000000"/>
        <rFont val="Calibri"/>
      </rPr>
      <t xml:space="preserve">- verify </t>
    </r>
    <r>
      <rPr>
        <b/>
        <sz val="11"/>
        <color rgb="FF000000"/>
        <rFont val="Calibri"/>
      </rPr>
      <t>export</t>
    </r>
    <r>
      <rPr>
        <sz val="11"/>
        <color rgb="FF000000"/>
        <rFont val="Calibri"/>
      </rPr>
      <t xml:space="preserve"> statement is the last statement</t>
    </r>
    <r>
      <rPr>
        <sz val="11"/>
        <color rgb="FF000000"/>
        <rFont val="Calibri"/>
      </rPr>
      <t xml:space="preserve">
</t>
    </r>
    <r>
      <rPr>
        <sz val="11"/>
        <color rgb="FF006096"/>
        <rFont val="Roboto Condensed"/>
      </rPr>
      <t>/usr/bin/egrep -e "TMOUT|TIMEOUT" /etc/profile</t>
    </r>
    <r>
      <rPr>
        <sz val="11"/>
        <color rgb="FF006096"/>
        <rFont val="Roboto Condensed"/>
      </rPr>
      <t xml:space="preserve">
</t>
    </r>
    <r>
      <rPr>
        <sz val="11"/>
        <color rgb="FF000000"/>
        <rFont val="Calibri"/>
      </rPr>
      <t xml:space="preserve">
</t>
    </r>
    <r>
      <rPr>
        <sz val="11"/>
        <color rgb="FF000000"/>
        <rFont val="Calibri"/>
      </rPr>
      <t>This should return something similar to:</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TIMEOUT=900</t>
    </r>
    <r>
      <rPr>
        <sz val="11"/>
        <color rgb="FF006096"/>
        <rFont val="Roboto Condensed"/>
      </rPr>
      <t xml:space="preserve">
</t>
    </r>
    <r>
      <rPr>
        <sz val="11"/>
        <color rgb="FF006096"/>
        <rFont val="Roboto Condensed"/>
      </rPr>
      <t>export TMOUT TIMEOUT</t>
    </r>
    <r>
      <rPr>
        <sz val="11"/>
        <color rgb="FF006096"/>
        <rFont val="Roboto Condensed"/>
      </rPr>
      <t xml:space="preserve">
</t>
    </r>
    <r>
      <rPr>
        <sz val="11"/>
        <color rgb="FF000000"/>
        <rFont val="Calibri"/>
      </rPr>
      <t xml:space="preserve">
</t>
    </r>
    <r>
      <rPr>
        <sz val="11"/>
        <color rgb="FF000000"/>
        <rFont val="Calibri"/>
      </rPr>
      <t>If either setting is missing, and/or the export statement, add these to /etc/profile.</t>
    </r>
  </si>
  <si>
    <r>
      <rPr>
        <b/>
        <sz val="11"/>
        <color rgb="FF000000"/>
        <rFont val="Calibri"/>
      </rPr>
      <t>TMOUT</t>
    </r>
    <r>
      <rPr>
        <sz val="11"/>
        <color rgb="FF000000"/>
        <rFont val="Calibri"/>
      </rPr>
      <t xml:space="preserve"> and </t>
    </r>
    <r>
      <rPr>
        <b/>
        <sz val="11"/>
        <color rgb="FF000000"/>
        <rFont val="Calibri"/>
      </rPr>
      <t>TIMEOUT</t>
    </r>
    <r>
      <rPr>
        <sz val="11"/>
        <color rgb="FF000000"/>
        <rFont val="Calibri"/>
      </rPr>
      <t xml:space="preserve"> are environmental setting that activate the timeout of a shell. The value is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or </t>
    </r>
    <r>
      <rPr>
        <b/>
        <sz val="11"/>
        <color rgb="FF000000"/>
        <rFont val="Calibri"/>
      </rPr>
      <t>unset TMOUT</t>
    </r>
    <r>
      <rPr>
        <sz val="11"/>
        <color rgb="FF000000"/>
        <rFont val="Calibri"/>
      </rPr>
      <t xml:space="preserve"> disables the automatic session timeout.</t>
    </r>
    <r>
      <rPr>
        <sz val="11"/>
        <color rgb="FF000000"/>
        <rFont val="Calibri"/>
      </rPr>
      <t xml:space="preserve">
</t>
    </r>
    <r>
      <rPr>
        <sz val="11"/>
        <color rgb="FF000000"/>
        <rFont val="Calibri"/>
      </rPr>
      <t>- readonly TMOUT- Both export and lock TMOUT environmental variable to it's present value, preventing unwanted modification during run-time.</t>
    </r>
  </si>
  <si>
    <r>
      <rPr>
        <sz val="11"/>
        <color rgb="FF000000"/>
        <rFont val="Calibri"/>
      </rPr>
      <t>Execute the following command:</t>
    </r>
    <r>
      <rPr>
        <sz val="11"/>
        <color rgb="FF000000"/>
        <rFont val="Calibri"/>
      </rPr>
      <t xml:space="preserve">
</t>
    </r>
    <r>
      <rPr>
        <sz val="11"/>
        <color rgb="FF006096"/>
        <rFont val="Roboto Condensed"/>
      </rPr>
      <t>export | /usr/bin/egrep -e "TMOUT|TIMEOUT"</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TIMEOUT=900</t>
    </r>
    <r>
      <rPr>
        <sz val="11"/>
        <color rgb="FF006096"/>
        <rFont val="Roboto Condensed"/>
      </rPr>
      <t xml:space="preserve">
</t>
    </r>
    <r>
      <rPr>
        <sz val="11"/>
        <color rgb="FF006096"/>
        <rFont val="Roboto Condensed"/>
      </rPr>
      <t>TMOUT=900</t>
    </r>
    <r>
      <rPr>
        <sz val="11"/>
        <color rgb="FF006096"/>
        <rFont val="Roboto Condensed"/>
      </rPr>
      <t xml:space="preserve">
</t>
    </r>
    <r>
      <rPr>
        <sz val="11"/>
        <color rgb="FF000000"/>
        <rFont val="Calibri"/>
      </rPr>
      <t xml:space="preserve">
</t>
    </r>
    <r>
      <rPr>
        <sz val="11"/>
        <color rgb="FF000000"/>
        <rFont val="Calibri"/>
      </rPr>
      <t>Note: Depending on company policy the value may also be less than 900.</t>
    </r>
  </si>
  <si>
    <r>
      <rPr>
        <sz val="11"/>
        <color rgb="FF000000"/>
        <rFont val="Calibri"/>
      </rPr>
      <t>TMOUT=0</t>
    </r>
  </si>
  <si>
    <t>4.7.6</t>
  </si>
  <si>
    <r>
      <rPr>
        <sz val="11"/>
        <rFont val="Calibri"/>
      </rPr>
      <t>Unattended terminal session timeout is 900 seconds (or less) - readonly</t>
    </r>
  </si>
  <si>
    <r>
      <rPr>
        <sz val="11"/>
        <color rgb="FF000000"/>
        <rFont val="Calibri"/>
      </rPr>
      <t xml:space="preserve">Review </t>
    </r>
    <r>
      <rPr>
        <b/>
        <sz val="11"/>
        <color rgb="FF000000"/>
        <rFont val="Calibri"/>
      </rPr>
      <t>/etc/profile</t>
    </r>
    <r>
      <rPr>
        <sz val="11"/>
        <color rgb="FF000000"/>
        <rFont val="Calibri"/>
      </rPr>
      <t xml:space="preserve"> to verify that </t>
    </r>
    <r>
      <rPr>
        <b/>
        <sz val="11"/>
        <color rgb="FF000000"/>
        <rFont val="Calibri"/>
      </rPr>
      <t>TMOUT</t>
    </r>
    <r>
      <rPr>
        <sz val="11"/>
        <color rgb="FF000000"/>
        <rFont val="Calibri"/>
      </rPr>
      <t xml:space="preserve"> and </t>
    </r>
    <r>
      <rPr>
        <b/>
        <sz val="11"/>
        <color rgb="FF000000"/>
        <rFont val="Calibri"/>
      </rPr>
      <t>TIMEOUT</t>
    </r>
    <r>
      <rPr>
        <sz val="11"/>
        <color rgb="FF000000"/>
        <rFont val="Calibri"/>
      </rPr>
      <t xml:space="preserve"> are configured to:</t>
    </r>
    <r>
      <rPr>
        <sz val="11"/>
        <color rgb="FF000000"/>
        <rFont val="Calibri"/>
      </rPr>
      <t xml:space="preserve">
</t>
    </r>
    <r>
      <rPr>
        <sz val="11"/>
        <color rgb="FF000000"/>
        <rFont val="Calibri"/>
      </rPr>
      <t xml:space="preserve">- include a timeout of no more than </t>
    </r>
    <r>
      <rPr>
        <b/>
        <sz val="11"/>
        <color rgb="FF000000"/>
        <rFont val="Calibri"/>
      </rPr>
      <t>900</t>
    </r>
    <r>
      <rPr>
        <sz val="11"/>
        <color rgb="FF000000"/>
        <rFont val="Calibri"/>
      </rPr>
      <t xml:space="preserve"> seconds</t>
    </r>
    <r>
      <rPr>
        <sz val="11"/>
        <color rgb="FF000000"/>
        <rFont val="Calibri"/>
      </rPr>
      <t xml:space="preserve">
</t>
    </r>
    <r>
      <rPr>
        <sz val="11"/>
        <color rgb="FF000000"/>
        <rFont val="Calibri"/>
      </rPr>
      <t xml:space="preserve">- to be </t>
    </r>
    <r>
      <rPr>
        <b/>
        <sz val="11"/>
        <color rgb="FF000000"/>
        <rFont val="Calibri"/>
      </rPr>
      <t>readonly</t>
    </r>
    <r>
      <rPr>
        <sz val="11"/>
        <color rgb="FF000000"/>
        <rFont val="Calibri"/>
      </rPr>
      <t xml:space="preserve">
</t>
    </r>
    <r>
      <rPr>
        <sz val="11"/>
        <color rgb="FF000000"/>
        <rFont val="Calibri"/>
      </rPr>
      <t>- verify readonly statement is the last statement</t>
    </r>
    <r>
      <rPr>
        <sz val="11"/>
        <color rgb="FF000000"/>
        <rFont val="Calibri"/>
      </rPr>
      <t xml:space="preserve">
</t>
    </r>
    <r>
      <rPr>
        <sz val="11"/>
        <color rgb="FF006096"/>
        <rFont val="Roboto Condensed"/>
      </rPr>
      <t>/usr/bin/egrep -e "TMOUT|TIMEOUT" /etc/profile</t>
    </r>
    <r>
      <rPr>
        <sz val="11"/>
        <color rgb="FF006096"/>
        <rFont val="Roboto Condensed"/>
      </rPr>
      <t xml:space="preserve">
</t>
    </r>
    <r>
      <rPr>
        <sz val="11"/>
        <color rgb="FF000000"/>
        <rFont val="Calibri"/>
      </rPr>
      <t xml:space="preserve">
</t>
    </r>
    <r>
      <rPr>
        <sz val="11"/>
        <color rgb="FF000000"/>
        <rFont val="Calibri"/>
      </rPr>
      <t>This should return something similar to:</t>
    </r>
    <r>
      <rPr>
        <sz val="11"/>
        <color rgb="FF000000"/>
        <rFont val="Calibri"/>
      </rPr>
      <t xml:space="preserve">
</t>
    </r>
    <r>
      <rPr>
        <sz val="11"/>
        <color rgb="FF006096"/>
        <rFont val="Roboto Condensed"/>
      </rPr>
      <t># TMOUT=120</t>
    </r>
    <r>
      <rPr>
        <sz val="11"/>
        <color rgb="FF006096"/>
        <rFont val="Roboto Condensed"/>
      </rPr>
      <t xml:space="preserve">
</t>
    </r>
    <r>
      <rPr>
        <sz val="11"/>
        <color rgb="FF006096"/>
        <rFont val="Roboto Condensed"/>
      </rPr>
      <t>TMOUT=900</t>
    </r>
    <r>
      <rPr>
        <sz val="11"/>
        <color rgb="FF006096"/>
        <rFont val="Roboto Condensed"/>
      </rPr>
      <t xml:space="preserve">
</t>
    </r>
    <r>
      <rPr>
        <sz val="11"/>
        <color rgb="FF006096"/>
        <rFont val="Roboto Condensed"/>
      </rPr>
      <t>TIMEOUT=900</t>
    </r>
    <r>
      <rPr>
        <sz val="11"/>
        <color rgb="FF006096"/>
        <rFont val="Roboto Condensed"/>
      </rPr>
      <t xml:space="preserve">
</t>
    </r>
    <r>
      <rPr>
        <sz val="11"/>
        <color rgb="FF006096"/>
        <rFont val="Roboto Condensed"/>
      </rPr>
      <t>readonly TMOUT TIMEOUT</t>
    </r>
    <r>
      <rPr>
        <sz val="11"/>
        <color rgb="FF006096"/>
        <rFont val="Roboto Condensed"/>
      </rPr>
      <t xml:space="preserve">
</t>
    </r>
    <r>
      <rPr>
        <sz val="11"/>
        <color rgb="FF000000"/>
        <rFont val="Calibri"/>
      </rPr>
      <t xml:space="preserve">
</t>
    </r>
    <r>
      <rPr>
        <sz val="11"/>
        <color rgb="FF000000"/>
        <rFont val="Calibri"/>
      </rPr>
      <t>If either setting is missing, and/or the readonly statement, add these to /etc/profile.</t>
    </r>
  </si>
  <si>
    <r>
      <rPr>
        <sz val="11"/>
        <color rgb="FF000000"/>
        <rFont val="Calibri"/>
      </rPr>
      <t xml:space="preserve">This duplicates a recommendation with the addition that the variables are set to </t>
    </r>
    <r>
      <rPr>
        <b/>
        <sz val="11"/>
        <color rgb="FF000000"/>
        <rFont val="Calibri"/>
      </rPr>
      <t>readonly</t>
    </r>
    <r>
      <rPr>
        <sz val="11"/>
        <color rgb="FF000000"/>
        <rFont val="Calibri"/>
      </rPr>
      <t xml:space="preserve"> (rather than </t>
    </r>
    <r>
      <rPr>
        <b/>
        <sz val="11"/>
        <color rgb="FF000000"/>
        <rFont val="Calibri"/>
      </rPr>
      <t>export</t>
    </r>
    <r>
      <rPr>
        <sz val="11"/>
        <color rgb="FF000000"/>
        <rFont val="Calibri"/>
      </rPr>
      <t>). And the recommendation level is set to level 2.</t>
    </r>
  </si>
  <si>
    <r>
      <rPr>
        <sz val="11"/>
        <color rgb="FF000000"/>
        <rFont val="Calibri"/>
      </rPr>
      <t>Execute the following command:</t>
    </r>
    <r>
      <rPr>
        <sz val="11"/>
        <color rgb="FF000000"/>
        <rFont val="Calibri"/>
      </rPr>
      <t xml:space="preserve">
</t>
    </r>
    <r>
      <rPr>
        <sz val="11"/>
        <color rgb="FF006096"/>
        <rFont val="Roboto Condensed"/>
      </rPr>
      <t>readonly | /usr/bin/egrep -e "TMOUT|TIMEOUT"</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TIMEOUT=900</t>
    </r>
    <r>
      <rPr>
        <sz val="11"/>
        <color rgb="FF006096"/>
        <rFont val="Roboto Condensed"/>
      </rPr>
      <t xml:space="preserve">
</t>
    </r>
    <r>
      <rPr>
        <sz val="11"/>
        <color rgb="FF006096"/>
        <rFont val="Roboto Condensed"/>
      </rPr>
      <t>TMOUT=900</t>
    </r>
    <r>
      <rPr>
        <sz val="11"/>
        <color rgb="FF006096"/>
        <rFont val="Roboto Condensed"/>
      </rPr>
      <t xml:space="preserve">
</t>
    </r>
    <r>
      <rPr>
        <sz val="11"/>
        <color rgb="FF000000"/>
        <rFont val="Calibri"/>
      </rPr>
      <t xml:space="preserve">
</t>
    </r>
    <r>
      <rPr>
        <sz val="11"/>
        <color rgb="FF000000"/>
        <rFont val="Calibri"/>
      </rPr>
      <t>Note: Depending on company policy the value may also be less than 900.</t>
    </r>
  </si>
  <si>
    <t>Verify Integrity of Installation Settings</t>
  </si>
  <si>
    <t>4.8.1</t>
  </si>
  <si>
    <r>
      <rPr>
        <sz val="11"/>
        <rFont val="Calibri"/>
      </rPr>
      <t>Ensure root access is controlled</t>
    </r>
  </si>
  <si>
    <r>
      <rPr>
        <sz val="11"/>
        <color rgb="FF000000"/>
        <rFont val="Calibri"/>
      </rPr>
      <t xml:space="preserve">In </t>
    </r>
    <r>
      <rPr>
        <b/>
        <sz val="11"/>
        <color rgb="FF000000"/>
        <rFont val="Calibri"/>
      </rPr>
      <t>/etc/security/user</t>
    </r>
    <r>
      <rPr>
        <sz val="11"/>
        <color rgb="FF000000"/>
        <rFont val="Calibri"/>
      </rPr>
      <t xml:space="preserve">, set the root stanza </t>
    </r>
    <r>
      <rPr>
        <b/>
        <sz val="11"/>
        <color rgb="FF000000"/>
        <rFont val="Calibri"/>
      </rPr>
      <t>sugroups</t>
    </r>
    <r>
      <rPr>
        <sz val="11"/>
        <color rgb="FF000000"/>
        <rFont val="Calibri"/>
      </rPr>
      <t xml:space="preserve"> attribute to </t>
    </r>
    <r>
      <rPr>
        <b/>
        <sz val="11"/>
        <color rgb="FF000000"/>
        <rFont val="Calibri"/>
      </rPr>
      <t>SUADMIN</t>
    </r>
    <r>
      <rPr>
        <sz val="11"/>
        <color rgb="FF000000"/>
        <rFont val="Calibri"/>
      </rPr>
      <t xml:space="preserve"> and ensure the </t>
    </r>
    <r>
      <rPr>
        <b/>
        <sz val="11"/>
        <color rgb="FF000000"/>
        <rFont val="Calibri"/>
      </rPr>
      <t>login</t>
    </r>
    <r>
      <rPr>
        <sz val="11"/>
        <color rgb="FF000000"/>
        <rFont val="Calibri"/>
      </rPr>
      <t xml:space="preserve"> and </t>
    </r>
    <r>
      <rPr>
        <b/>
        <sz val="11"/>
        <color rgb="FF000000"/>
        <rFont val="Calibri"/>
      </rPr>
      <t>rlogin</t>
    </r>
    <r>
      <rPr>
        <sz val="11"/>
        <color rgb="FF000000"/>
        <rFont val="Calibri"/>
      </rPr>
      <t xml:space="preserve"> attributes are set to </t>
    </r>
    <r>
      <rPr>
        <i/>
        <sz val="11"/>
        <color rgb="FF000000"/>
        <rFont val="Calibri"/>
      </rPr>
      <t>false</t>
    </r>
    <r>
      <rPr>
        <sz val="11"/>
        <color rgb="FF000000"/>
        <rFont val="Calibri"/>
      </rPr>
      <t>:</t>
    </r>
    <r>
      <rPr>
        <sz val="11"/>
        <color rgb="FF000000"/>
        <rFont val="Calibri"/>
      </rPr>
      <t xml:space="preserve">
</t>
    </r>
    <r>
      <rPr>
        <sz val="11"/>
        <color rgb="FF006096"/>
        <rFont val="Roboto Condensed"/>
      </rPr>
      <t>lsgroup SUADMIN &gt;/dev/null || mkgroup -a SUADMIN</t>
    </r>
    <r>
      <rPr>
        <sz val="11"/>
        <color rgb="FF006096"/>
        <rFont val="Roboto Condensed"/>
      </rPr>
      <t xml:space="preserve">
</t>
    </r>
    <r>
      <rPr>
        <sz val="11"/>
        <color rgb="FF006096"/>
        <rFont val="Roboto Condensed"/>
      </rPr>
      <t>chuser login=false rlogin=false sugroups=SUADMIN root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For the remediation the setting of </t>
    </r>
    <r>
      <rPr>
        <b/>
        <sz val="11"/>
        <color rgb="FF000000"/>
        <rFont val="Calibri"/>
      </rPr>
      <t>su</t>
    </r>
    <r>
      <rPr>
        <sz val="11"/>
        <color rgb="FF000000"/>
        <rFont val="Calibri"/>
      </rPr>
      <t xml:space="preserve"> is irrelevant.</t>
    </r>
  </si>
  <si>
    <r>
      <rPr>
        <sz val="11"/>
        <color rgb="FF000000"/>
        <rFont val="Calibri"/>
      </rPr>
      <t xml:space="preserve">Restricts access to root via </t>
    </r>
    <r>
      <rPr>
        <b/>
        <sz val="11"/>
        <color rgb="FF000000"/>
        <rFont val="Calibri"/>
      </rPr>
      <t>su</t>
    </r>
    <r>
      <rPr>
        <sz val="11"/>
        <color rgb="FF000000"/>
        <rFont val="Calibri"/>
      </rPr>
      <t xml:space="preserve"> to members of a specific group. Direct login via console and/or remote login via </t>
    </r>
    <r>
      <rPr>
        <b/>
        <sz val="11"/>
        <color rgb="FF000000"/>
        <rFont val="Calibri"/>
      </rPr>
      <t>telnet</t>
    </r>
    <r>
      <rPr>
        <sz val="11"/>
        <color rgb="FF000000"/>
        <rFont val="Calibri"/>
      </rPr>
      <t xml:space="preserve"> is blocked.</t>
    </r>
  </si>
  <si>
    <r>
      <rPr>
        <sz val="11"/>
        <color rgb="FF000000"/>
        <rFont val="Calibri"/>
      </rPr>
      <t xml:space="preserve">- When scoring - the attribute </t>
    </r>
    <r>
      <rPr>
        <b/>
        <sz val="11"/>
        <color rgb="FF000000"/>
        <rFont val="Calibri"/>
      </rPr>
      <t>login</t>
    </r>
    <r>
      <rPr>
        <sz val="11"/>
        <color rgb="FF000000"/>
        <rFont val="Calibri"/>
      </rPr>
      <t xml:space="preserve"> may be true as long as access to the HMC is not via the account name </t>
    </r>
    <r>
      <rPr>
        <b/>
        <sz val="11"/>
        <color rgb="FF000000"/>
        <rFont val="Calibri"/>
      </rPr>
      <t>hscroot</t>
    </r>
    <r>
      <rPr>
        <sz val="11"/>
        <color rgb="FF000000"/>
        <rFont val="Calibri"/>
      </rPr>
      <t>.</t>
    </r>
    <r>
      <rPr>
        <sz val="11"/>
        <color rgb="FF000000"/>
        <rFont val="Calibri"/>
      </rPr>
      <t xml:space="preserve">
</t>
    </r>
    <r>
      <rPr>
        <sz val="11"/>
        <color rgb="FF000000"/>
        <rFont val="Calibri"/>
      </rPr>
      <t xml:space="preserve">- In any case, sugroups should not equal </t>
    </r>
    <r>
      <rPr>
        <b/>
        <sz val="11"/>
        <color rgb="FF000000"/>
        <rFont val="Calibri"/>
      </rPr>
      <t>ALL</t>
    </r>
    <r>
      <rPr>
        <sz val="11"/>
        <color rgb="FF000000"/>
        <rFont val="Calibri"/>
      </rPr>
      <t>.</t>
    </r>
  </si>
  <si>
    <r>
      <rPr>
        <sz val="11"/>
        <color rgb="FF000000"/>
        <rFont val="Calibri"/>
      </rPr>
      <t>- From the command prompt, execute the following commands:</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lsuser -a login rlogin su sugroups root | tr '=' ' ' | read user a1 login a2 rlogin a3 su a4 sugroups</t>
    </r>
    <r>
      <rPr>
        <sz val="11"/>
        <color rgb="FF006096"/>
        <rFont val="Roboto Condensed"/>
      </rPr>
      <t xml:space="preserve">
</t>
    </r>
    <r>
      <rPr>
        <sz val="11"/>
        <color rgb="FF006096"/>
        <rFont val="Roboto Condensed"/>
      </rPr>
      <t>[[ ${su} != "false" &amp;&amp; ${sugroups} == "ALL" ]] &amp;&amp; print $0 failed : ${a3}==${su}, ${a4}==${sugroups}</t>
    </r>
    <r>
      <rPr>
        <sz val="11"/>
        <color rgb="FF006096"/>
        <rFont val="Roboto Condensed"/>
      </rPr>
      <t xml:space="preserve">
</t>
    </r>
    <r>
      <rPr>
        <sz val="11"/>
        <color rgb="FF006096"/>
        <rFont val="Roboto Condensed"/>
      </rPr>
      <t>[[ ${login} == "true" || ${rlogin} == "true" ]] &amp;&amp; print $0 failed : ${a1}==${login}, ${a2}==${rlogin}</t>
    </r>
    <r>
      <rPr>
        <sz val="11"/>
        <color rgb="FF006096"/>
        <rFont val="Roboto Condensed"/>
      </rPr>
      <t xml:space="preserve">
</t>
    </r>
    <r>
      <rPr>
        <sz val="11"/>
        <color rgb="FF006096"/>
        <rFont val="Roboto Condensed"/>
      </rPr>
      <t>- No output should be returned</t>
    </r>
  </si>
  <si>
    <r>
      <rPr>
        <sz val="11"/>
        <color rgb="FF000000"/>
        <rFont val="Calibri"/>
      </rPr>
      <t>root login=true rlogin=true sugroups=ALL su=true</t>
    </r>
  </si>
  <si>
    <t>4.8.2</t>
  </si>
  <si>
    <r>
      <rPr>
        <sz val="11"/>
        <rFont val="Calibri"/>
      </rPr>
      <t>Ensure root user default shell is ksh</t>
    </r>
  </si>
  <si>
    <r>
      <rPr>
        <sz val="11"/>
        <color rgb="FF000000"/>
        <rFont val="Calibri"/>
      </rPr>
      <t>Execute the following command</t>
    </r>
    <r>
      <rPr>
        <sz val="11"/>
        <color rgb="FF000000"/>
        <rFont val="Calibri"/>
      </rPr>
      <t xml:space="preserve">
</t>
    </r>
    <r>
      <rPr>
        <sz val="11"/>
        <color rgb="FF006096"/>
        <rFont val="Roboto Condensed"/>
      </rPr>
      <t>chuser shell=/usr/bin/ksh root</t>
    </r>
    <r>
      <rPr>
        <sz val="11"/>
        <color rgb="FF006096"/>
        <rFont val="Roboto Condensed"/>
      </rPr>
      <t xml:space="preserve">
</t>
    </r>
  </si>
  <si>
    <r>
      <rPr>
        <sz val="11"/>
        <color rgb="FF000000"/>
        <rFont val="Calibri"/>
      </rPr>
      <t xml:space="preserve">Ensure that the shell for the root user is set to </t>
    </r>
    <r>
      <rPr>
        <b/>
        <sz val="11"/>
        <color rgb="FF000000"/>
        <rFont val="Calibri"/>
      </rPr>
      <t>/usr/bin/ksh</t>
    </r>
  </si>
  <si>
    <r>
      <rPr>
        <sz val="11"/>
        <color rgb="FF000000"/>
        <rFont val="Calibri"/>
      </rPr>
      <t>Execute the following command</t>
    </r>
    <r>
      <rPr>
        <sz val="11"/>
        <color rgb="FF000000"/>
        <rFont val="Calibri"/>
      </rPr>
      <t xml:space="preserve">
</t>
    </r>
    <r>
      <rPr>
        <sz val="11"/>
        <color rgb="FF006096"/>
        <rFont val="Roboto Condensed"/>
      </rPr>
      <t>lsuser -a shell root</t>
    </r>
    <r>
      <rPr>
        <sz val="11"/>
        <color rgb="FF006096"/>
        <rFont val="Roboto Condensed"/>
      </rPr>
      <t xml:space="preserve">
</t>
    </r>
    <r>
      <rPr>
        <sz val="11"/>
        <color rgb="FF000000"/>
        <rFont val="Calibri"/>
      </rPr>
      <t xml:space="preserve">
</t>
    </r>
    <r>
      <rPr>
        <sz val="11"/>
        <color rgb="FF000000"/>
        <rFont val="Calibri"/>
      </rPr>
      <t>The output should match</t>
    </r>
    <r>
      <rPr>
        <sz val="11"/>
        <color rgb="FF000000"/>
        <rFont val="Calibri"/>
      </rPr>
      <t xml:space="preserve">
</t>
    </r>
    <r>
      <rPr>
        <sz val="11"/>
        <color rgb="FF006096"/>
        <rFont val="Roboto Condensed"/>
      </rPr>
      <t>root shell=/usr/bin/ksh</t>
    </r>
    <r>
      <rPr>
        <sz val="11"/>
        <color rgb="FF006096"/>
        <rFont val="Roboto Condensed"/>
      </rPr>
      <t xml:space="preserve">
</t>
    </r>
  </si>
  <si>
    <r>
      <rPr>
        <b/>
        <sz val="11"/>
        <color rgb="FF000000"/>
        <rFont val="Calibri"/>
      </rPr>
      <t>/usr/bin/ksh</t>
    </r>
  </si>
  <si>
    <t>4.8.3</t>
  </si>
  <si>
    <r>
      <rPr>
        <sz val="11"/>
        <rFont val="Calibri"/>
      </rPr>
      <t>Ensure core dumps are disabled</t>
    </r>
  </si>
  <si>
    <r>
      <rPr>
        <sz val="11"/>
        <color rgb="FF000000"/>
        <rFont val="Calibri"/>
      </rPr>
      <t xml:space="preserve">Change the default user stanza attributes </t>
    </r>
    <r>
      <rPr>
        <b/>
        <sz val="11"/>
        <color rgb="FF000000"/>
        <rFont val="Calibri"/>
      </rPr>
      <t>core</t>
    </r>
    <r>
      <rPr>
        <sz val="11"/>
        <color rgb="FF000000"/>
        <rFont val="Calibri"/>
      </rPr>
      <t xml:space="preserve"> and </t>
    </r>
    <r>
      <rPr>
        <b/>
        <sz val="11"/>
        <color rgb="FF000000"/>
        <rFont val="Calibri"/>
      </rPr>
      <t>core_hard</t>
    </r>
    <r>
      <rPr>
        <sz val="11"/>
        <color rgb="FF000000"/>
        <rFont val="Calibri"/>
      </rPr>
      <t xml:space="preserve"> in </t>
    </r>
    <r>
      <rPr>
        <b/>
        <sz val="11"/>
        <color rgb="FF000000"/>
        <rFont val="Calibri"/>
      </rPr>
      <t>/etc/security/limits</t>
    </r>
    <r>
      <rPr>
        <sz val="11"/>
        <color rgb="FF000000"/>
        <rFont val="Calibri"/>
      </rPr>
      <t xml:space="preserve"> and then set the </t>
    </r>
    <r>
      <rPr>
        <b/>
        <sz val="11"/>
        <color rgb="FF000000"/>
        <rFont val="Calibri"/>
      </rPr>
      <t>fullcore</t>
    </r>
    <r>
      <rPr>
        <sz val="11"/>
        <color rgb="FF000000"/>
        <rFont val="Calibri"/>
      </rPr>
      <t xml:space="preserve"> kernel parameter to false:</t>
    </r>
    <r>
      <rPr>
        <sz val="11"/>
        <color rgb="FF000000"/>
        <rFont val="Calibri"/>
      </rPr>
      <t xml:space="preserve">
</t>
    </r>
    <r>
      <rPr>
        <sz val="11"/>
        <color rgb="FF006096"/>
        <rFont val="Roboto Condensed"/>
      </rPr>
      <t>chsec -f /etc/security/limits -s default -a core=0 -a core_hard=0</t>
    </r>
    <r>
      <rPr>
        <sz val="11"/>
        <color rgb="FF006096"/>
        <rFont val="Roboto Condensed"/>
      </rPr>
      <t xml:space="preserve">
</t>
    </r>
    <r>
      <rPr>
        <sz val="11"/>
        <color rgb="FF006096"/>
        <rFont val="Roboto Condensed"/>
      </rPr>
      <t>chdev -l sys0 -a fullcore=false</t>
    </r>
    <r>
      <rPr>
        <sz val="11"/>
        <color rgb="FF006096"/>
        <rFont val="Roboto Condensed"/>
      </rPr>
      <t xml:space="preserve">
</t>
    </r>
  </si>
  <si>
    <r>
      <rPr>
        <sz val="11"/>
        <color rgb="FF000000"/>
        <rFont val="Calibri"/>
      </rPr>
      <t xml:space="preserve">This change disables core dumps in the default user stanza of </t>
    </r>
    <r>
      <rPr>
        <b/>
        <sz val="11"/>
        <color rgb="FF000000"/>
        <rFont val="Calibri"/>
      </rPr>
      <t>/etc/security/limits</t>
    </r>
    <r>
      <rPr>
        <sz val="11"/>
        <color rgb="FF000000"/>
        <rFont val="Calibri"/>
      </rPr>
      <t xml:space="preserve"> and also ensures the </t>
    </r>
    <r>
      <rPr>
        <b/>
        <sz val="11"/>
        <color rgb="FF000000"/>
        <rFont val="Calibri"/>
      </rPr>
      <t>fullcore</t>
    </r>
    <r>
      <rPr>
        <sz val="11"/>
        <color rgb="FF000000"/>
        <rFont val="Calibri"/>
      </rPr>
      <t xml:space="preserve"> kernel parameter is set to false.</t>
    </r>
  </si>
  <si>
    <r>
      <rPr>
        <sz val="11"/>
        <color rgb="FF000000"/>
        <rFont val="Calibri"/>
      </rPr>
      <t xml:space="preserve">From the command prompt, execute the following command to validate the </t>
    </r>
    <r>
      <rPr>
        <b/>
        <sz val="11"/>
        <color rgb="FF000000"/>
        <rFont val="Calibri"/>
      </rPr>
      <t>/etc/security/limits</t>
    </r>
    <r>
      <rPr>
        <sz val="11"/>
        <color rgb="FF000000"/>
        <rFont val="Calibri"/>
      </rPr>
      <t xml:space="preserve"> changes:</t>
    </r>
    <r>
      <rPr>
        <sz val="11"/>
        <color rgb="FF000000"/>
        <rFont val="Calibri"/>
      </rPr>
      <t xml:space="preserve">
</t>
    </r>
    <r>
      <rPr>
        <sz val="11"/>
        <color rgb="FF006096"/>
        <rFont val="Roboto Condensed"/>
      </rPr>
      <t>lssec -f /etc/security/limits -s default -a core -a core_hard</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core=0 core_hard=0</t>
    </r>
    <r>
      <rPr>
        <sz val="11"/>
        <color rgb="FF006096"/>
        <rFont val="Roboto Condensed"/>
      </rPr>
      <t xml:space="preserve">
</t>
    </r>
    <r>
      <rPr>
        <sz val="11"/>
        <color rgb="FF000000"/>
        <rFont val="Calibri"/>
      </rPr>
      <t xml:space="preserve">
</t>
    </r>
    <r>
      <rPr>
        <sz val="11"/>
        <color rgb="FF000000"/>
        <rFont val="Calibri"/>
      </rPr>
      <t xml:space="preserve">Ensure that the </t>
    </r>
    <r>
      <rPr>
        <b/>
        <sz val="11"/>
        <color rgb="FF000000"/>
        <rFont val="Calibri"/>
      </rPr>
      <t>fullcore</t>
    </r>
    <r>
      <rPr>
        <sz val="11"/>
        <color rgb="FF000000"/>
        <rFont val="Calibri"/>
      </rPr>
      <t xml:space="preserve"> kernel parameter has been set to false:</t>
    </r>
    <r>
      <rPr>
        <sz val="11"/>
        <color rgb="FF000000"/>
        <rFont val="Calibri"/>
      </rPr>
      <t xml:space="preserve">
</t>
    </r>
    <r>
      <rPr>
        <sz val="11"/>
        <color rgb="FF006096"/>
        <rFont val="Roboto Condensed"/>
      </rPr>
      <t>lsattr -El sys0 -a fullcore</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fullcore false Enable full CORE dump True</t>
    </r>
    <r>
      <rPr>
        <sz val="11"/>
        <color rgb="FF006096"/>
        <rFont val="Roboto Condensed"/>
      </rPr>
      <t xml:space="preserve">
</t>
    </r>
  </si>
  <si>
    <r>
      <rPr>
        <sz val="11"/>
        <color rgb="FF000000"/>
        <rFont val="Calibri"/>
      </rPr>
      <t>Core dumps enabled</t>
    </r>
  </si>
  <si>
    <t>4.8.4</t>
  </si>
  <si>
    <r>
      <rPr>
        <sz val="11"/>
        <rFont val="Calibri"/>
      </rPr>
      <t>Ensure default path does not include current working directory</t>
    </r>
  </si>
  <si>
    <r>
      <rPr>
        <sz val="11"/>
        <color rgb="FF000000"/>
        <rFont val="Calibri"/>
      </rPr>
      <t xml:space="preserve">Examine PATH in </t>
    </r>
    <r>
      <rPr>
        <b/>
        <sz val="11"/>
        <color rgb="FF000000"/>
        <rFont val="Calibri"/>
      </rPr>
      <t>/etc/environment</t>
    </r>
    <r>
      <rPr>
        <sz val="11"/>
        <color rgb="FF000000"/>
        <rFont val="Calibri"/>
      </rPr>
      <t xml:space="preserve"> to see if it contains any "." or "::" entries:</t>
    </r>
    <r>
      <rPr>
        <sz val="11"/>
        <color rgb="FF000000"/>
        <rFont val="Calibri"/>
      </rPr>
      <t xml:space="preserve">
</t>
    </r>
    <r>
      <rPr>
        <sz val="11"/>
        <color rgb="FF006096"/>
        <rFont val="Roboto Condensed"/>
      </rPr>
      <t>grep "^PATH=" /etc/environment |awk '/((:[ \t]*:)|(:[ \t]*$)|(^[\t]*:)|(^.:)|(:.$)|(:.:))/'</t>
    </r>
    <r>
      <rPr>
        <sz val="11"/>
        <color rgb="FF006096"/>
        <rFont val="Roboto Condensed"/>
      </rPr>
      <t xml:space="preserve">
</t>
    </r>
    <r>
      <rPr>
        <sz val="11"/>
        <color rgb="FF000000"/>
        <rFont val="Calibri"/>
      </rPr>
      <t xml:space="preserve">
</t>
    </r>
    <r>
      <rPr>
        <sz val="11"/>
        <color rgb="FF000000"/>
        <rFont val="Calibri"/>
      </rPr>
      <t>If the command above yields output, remove the "." and "::" entries from:</t>
    </r>
    <r>
      <rPr>
        <sz val="11"/>
        <color rgb="FF000000"/>
        <rFont val="Calibri"/>
      </rPr>
      <t xml:space="preserve">
</t>
    </r>
    <r>
      <rPr>
        <sz val="11"/>
        <color rgb="FF006096"/>
        <rFont val="Roboto Condensed"/>
      </rPr>
      <t>vi /etc/environment</t>
    </r>
    <r>
      <rPr>
        <sz val="11"/>
        <color rgb="FF006096"/>
        <rFont val="Roboto Condensed"/>
      </rPr>
      <t xml:space="preserve">
</t>
    </r>
  </si>
  <si>
    <r>
      <rPr>
        <sz val="11"/>
        <color rgb="FF000000"/>
        <rFont val="Calibri"/>
      </rPr>
      <t xml:space="preserve">This change removes any "." or "::" entries from </t>
    </r>
    <r>
      <rPr>
        <b/>
        <sz val="11"/>
        <color rgb="FF000000"/>
        <rFont val="Calibri"/>
      </rPr>
      <t>/etc/environment</t>
    </r>
    <r>
      <rPr>
        <sz val="11"/>
        <color rgb="FF000000"/>
        <rFont val="Calibri"/>
      </rPr>
      <t>. If a "." or "::" is present the current working directory is included in the default search path.</t>
    </r>
  </si>
  <si>
    <r>
      <rPr>
        <sz val="11"/>
        <color rgb="FF000000"/>
        <rFont val="Calibri"/>
      </rPr>
      <t xml:space="preserve">Examine PATH in </t>
    </r>
    <r>
      <rPr>
        <b/>
        <sz val="11"/>
        <color rgb="FF000000"/>
        <rFont val="Calibri"/>
      </rPr>
      <t>/etc/environment</t>
    </r>
    <r>
      <rPr>
        <sz val="11"/>
        <color rgb="FF000000"/>
        <rFont val="Calibri"/>
      </rPr>
      <t xml:space="preserve"> to see if it contains any "." or "::" entries:</t>
    </r>
    <r>
      <rPr>
        <sz val="11"/>
        <color rgb="FF000000"/>
        <rFont val="Calibri"/>
      </rPr>
      <t xml:space="preserve">
</t>
    </r>
    <r>
      <rPr>
        <sz val="11"/>
        <color rgb="FF006096"/>
        <rFont val="Roboto Condensed"/>
      </rPr>
      <t>grep "^PATH=" /etc/environment |awk '/((:[ \t]*:)|(:[ \t]*$)|(^[ \t]*:)|(^.:)|(:.$)|(:.:))/'</t>
    </r>
    <r>
      <rPr>
        <sz val="11"/>
        <color rgb="FF006096"/>
        <rFont val="Roboto Condensed"/>
      </rPr>
      <t xml:space="preserve">
</t>
    </r>
    <r>
      <rPr>
        <sz val="11"/>
        <color rgb="FF000000"/>
        <rFont val="Calibri"/>
      </rPr>
      <t xml:space="preserve">
</t>
    </r>
    <r>
      <rPr>
        <sz val="11"/>
        <color rgb="FF000000"/>
        <rFont val="Calibri"/>
      </rPr>
      <t>The above command should yield no output.</t>
    </r>
  </si>
  <si>
    <r>
      <rPr>
        <sz val="11"/>
        <color rgb="FF000000"/>
        <rFont val="Calibri"/>
      </rPr>
      <t>Dot present</t>
    </r>
  </si>
  <si>
    <t>4.8.5</t>
  </si>
  <si>
    <r>
      <rPr>
        <sz val="11"/>
        <rFont val="Calibri"/>
      </rPr>
      <t>Ensure root user path does not include current working directory</t>
    </r>
  </si>
  <si>
    <r>
      <rPr>
        <sz val="11"/>
        <color rgb="FF000000"/>
        <rFont val="Calibri"/>
      </rPr>
      <t>Examine root's PATH to see if it contains any "." or "::" entries:</t>
    </r>
    <r>
      <rPr>
        <sz val="11"/>
        <color rgb="FF000000"/>
        <rFont val="Calibri"/>
      </rPr>
      <t xml:space="preserve">
</t>
    </r>
    <r>
      <rPr>
        <sz val="11"/>
        <color rgb="FF006096"/>
        <rFont val="Roboto Condensed"/>
      </rPr>
      <t>su - root -c 'echo ${PATH}' |awk '/((:[ \t]*:)|(:[ \t]*$)|(^[ \t]*:)|(^.:)|(:.$)|(:.:))/'</t>
    </r>
    <r>
      <rPr>
        <sz val="11"/>
        <color rgb="FF006096"/>
        <rFont val="Roboto Condensed"/>
      </rPr>
      <t xml:space="preserve">
</t>
    </r>
    <r>
      <rPr>
        <sz val="11"/>
        <color rgb="FF000000"/>
        <rFont val="Calibri"/>
      </rPr>
      <t xml:space="preserve">
</t>
    </r>
    <r>
      <rPr>
        <sz val="11"/>
        <color rgb="FF000000"/>
        <rFont val="Calibri"/>
      </rPr>
      <t xml:space="preserve">If the command above yields output, remove the "." and "::" entries from the relevant initialization files. The files to examine are dependant on the root users shell definition in </t>
    </r>
    <r>
      <rPr>
        <b/>
        <sz val="11"/>
        <color rgb="FF000000"/>
        <rFont val="Calibri"/>
      </rPr>
      <t>/etc/passwd</t>
    </r>
    <r>
      <rPr>
        <sz val="11"/>
        <color rgb="FF000000"/>
        <rFont val="Calibri"/>
      </rPr>
      <t>. Once the file or files have been identified remove the "." and "::" from the PATH variable</t>
    </r>
    <r>
      <rPr>
        <sz val="11"/>
        <color rgb="FF000000"/>
        <rFont val="Calibri"/>
      </rPr>
      <t xml:space="preserve">
</t>
    </r>
    <r>
      <rPr>
        <sz val="11"/>
        <color rgb="FF006096"/>
        <rFont val="Roboto Condensed"/>
      </rPr>
      <t>vi &lt;filename&gt;</t>
    </r>
    <r>
      <rPr>
        <sz val="11"/>
        <color rgb="FF006096"/>
        <rFont val="Roboto Condensed"/>
      </rPr>
      <t xml:space="preserve">
</t>
    </r>
  </si>
  <si>
    <r>
      <rPr>
        <sz val="11"/>
        <color rgb="FF000000"/>
        <rFont val="Calibri"/>
      </rPr>
      <t>This change removes any "." or "::" entries from the root PATH. If a "." or "::" is present the current working directory is included in the search path.</t>
    </r>
  </si>
  <si>
    <r>
      <rPr>
        <sz val="11"/>
        <color rgb="FF000000"/>
        <rFont val="Calibri"/>
      </rPr>
      <t>Ensure that root's PATH does not contain any "." or "::" entries:</t>
    </r>
    <r>
      <rPr>
        <sz val="11"/>
        <color rgb="FF000000"/>
        <rFont val="Calibri"/>
      </rPr>
      <t xml:space="preserve">
</t>
    </r>
    <r>
      <rPr>
        <sz val="11"/>
        <color rgb="FF006096"/>
        <rFont val="Roboto Condensed"/>
      </rPr>
      <t>su - root -c 'echo ${PATH}' |awk '/((:[ \t]*:)|(:[ \t]*$)|(^[ \t]*:)|(^.:)|(:.$)|(:.:))/'</t>
    </r>
    <r>
      <rPr>
        <sz val="11"/>
        <color rgb="FF006096"/>
        <rFont val="Roboto Condensed"/>
      </rPr>
      <t xml:space="preserve">
</t>
    </r>
    <r>
      <rPr>
        <sz val="11"/>
        <color rgb="FF000000"/>
        <rFont val="Calibri"/>
      </rPr>
      <t xml:space="preserve">
</t>
    </r>
    <r>
      <rPr>
        <sz val="11"/>
        <color rgb="FF000000"/>
        <rFont val="Calibri"/>
      </rPr>
      <t>The above command should yield no output.</t>
    </r>
  </si>
  <si>
    <r>
      <rPr>
        <sz val="11"/>
        <color rgb="FF000000"/>
        <rFont val="Calibri"/>
      </rPr>
      <t>Dot not present</t>
    </r>
  </si>
  <si>
    <t>4.8.6</t>
  </si>
  <si>
    <r>
      <rPr>
        <sz val="11"/>
        <rFont val="Calibri"/>
      </rPr>
      <t>Ensure motd is configured</t>
    </r>
  </si>
  <si>
    <r>
      <rPr>
        <sz val="11"/>
        <color rgb="FF000000"/>
        <rFont val="Calibri"/>
      </rPr>
      <t xml:space="preserve">Create a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touch /etc/motd</t>
    </r>
    <r>
      <rPr>
        <sz val="11"/>
        <color rgb="FF006096"/>
        <rFont val="Roboto Condensed"/>
      </rPr>
      <t xml:space="preserve">
</t>
    </r>
    <r>
      <rPr>
        <sz val="11"/>
        <color rgb="FF006096"/>
        <rFont val="Roboto Condensed"/>
      </rPr>
      <t>chmod u=rw,go=r /etc/motd</t>
    </r>
    <r>
      <rPr>
        <sz val="11"/>
        <color rgb="FF006096"/>
        <rFont val="Roboto Condensed"/>
      </rPr>
      <t xml:space="preserve">
</t>
    </r>
    <r>
      <rPr>
        <sz val="11"/>
        <color rgb="FF006096"/>
        <rFont val="Roboto Condensed"/>
      </rPr>
      <t>chown bin:bin /etc/motd</t>
    </r>
    <r>
      <rPr>
        <sz val="11"/>
        <color rgb="FF006096"/>
        <rFont val="Roboto Condensed"/>
      </rPr>
      <t xml:space="preserve">
</t>
    </r>
    <r>
      <rPr>
        <sz val="11"/>
        <color rgb="FF000000"/>
        <rFont val="Calibri"/>
      </rPr>
      <t xml:space="preserve">
</t>
    </r>
    <r>
      <rPr>
        <sz val="11"/>
        <color rgb="FF000000"/>
        <rFont val="Calibri"/>
      </rPr>
      <t>Below is a sample banner:</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NOTICE TO USERS</t>
    </r>
    <r>
      <rPr>
        <sz val="11"/>
        <color rgb="FF006096"/>
        <rFont val="Roboto Condensed"/>
      </rPr>
      <t xml:space="preserve">
</t>
    </r>
    <r>
      <rPr>
        <sz val="11"/>
        <color rgb="FF006096"/>
        <rFont val="Roboto Condensed"/>
      </rPr>
      <t>This computer system is the private property of its owner, whether individual, corporate or government. It is for authorized use only. Users (authorized or unauthorized) have no explicit or implicit expectation of privacy. Any or all uses of this system and all files on this system may be intercepted, monitored, recorded, copied, audited, inspected, and disclosed to your employer, to authorized site, government, and law enforcement personnel, as well as authorized officials of government agencies, both domestic and foreign. By using this system, the user consents to such interception, monitoring,recording, copying, auditing, inspection, and disclosure at the discretion of such personnel or officials. Unauthorized or improper use of this system may result in civil and criminal penalties and administrative or disciplinary action, as appropriate. By continuing to use this system you indicate your awareness of and consent to these terms and conditions of use. LOG OFF IMMEDIATELY if you do not agree to the conditions stated in this warning.</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NOTE: Replace "its owner" with the relevant company name</t>
    </r>
  </si>
  <si>
    <r>
      <rPr>
        <sz val="11"/>
        <color rgb="FF000000"/>
        <rFont val="Calibri"/>
      </rPr>
      <t xml:space="preserve">Create a </t>
    </r>
    <r>
      <rPr>
        <b/>
        <sz val="11"/>
        <color rgb="FF000000"/>
        <rFont val="Calibri"/>
      </rPr>
      <t>/etc/motd</t>
    </r>
    <r>
      <rPr>
        <sz val="11"/>
        <color rgb="FF000000"/>
        <rFont val="Calibri"/>
      </rPr>
      <t xml:space="preserve"> file which displays, post initial logon, a statutory warning message.</t>
    </r>
  </si>
  <si>
    <r>
      <rPr>
        <sz val="11"/>
        <color rgb="FF000000"/>
        <rFont val="Calibri"/>
      </rPr>
      <t>Log back into the system via SSH:</t>
    </r>
    <r>
      <rPr>
        <sz val="11"/>
        <color rgb="FF000000"/>
        <rFont val="Calibri"/>
      </rPr>
      <t xml:space="preserve">
</t>
    </r>
    <r>
      <rPr>
        <sz val="11"/>
        <color rgb="FF006096"/>
        <rFont val="Roboto Condensed"/>
      </rPr>
      <t>ssh localhost</t>
    </r>
    <r>
      <rPr>
        <sz val="11"/>
        <color rgb="FF006096"/>
        <rFont val="Roboto Condensed"/>
      </rPr>
      <t xml:space="preserve">
</t>
    </r>
    <r>
      <rPr>
        <sz val="11"/>
        <color rgb="FF000000"/>
        <rFont val="Calibri"/>
      </rPr>
      <t xml:space="preserve">
</t>
    </r>
    <r>
      <rPr>
        <sz val="11"/>
        <color rgb="FF000000"/>
        <rFont val="Calibri"/>
      </rPr>
      <t xml:space="preserve">NOTE: The </t>
    </r>
    <r>
      <rPr>
        <b/>
        <sz val="11"/>
        <color rgb="FF000000"/>
        <rFont val="Calibri"/>
      </rPr>
      <t>/etc/motd</t>
    </r>
    <r>
      <rPr>
        <sz val="11"/>
        <color rgb="FF000000"/>
        <rFont val="Calibri"/>
      </rPr>
      <t xml:space="preserve"> file will now be displayed</t>
    </r>
    <r>
      <rPr>
        <sz val="11"/>
        <color rgb="FF000000"/>
        <rFont val="Calibri"/>
      </rPr>
      <t xml:space="preserve">
</t>
    </r>
    <r>
      <rPr>
        <sz val="11"/>
        <color rgb="FF000000"/>
        <rFont val="Calibri"/>
      </rPr>
      <t xml:space="preserve">Validate that </t>
    </r>
    <r>
      <rPr>
        <b/>
        <sz val="11"/>
        <color rgb="FF000000"/>
        <rFont val="Calibri"/>
      </rPr>
      <t>/etc/motd</t>
    </r>
    <r>
      <rPr>
        <sz val="11"/>
        <color rgb="FF000000"/>
        <rFont val="Calibri"/>
      </rPr>
      <t xml:space="preserve"> is not writable by group or other</t>
    </r>
    <r>
      <rPr>
        <sz val="11"/>
        <color rgb="FF000000"/>
        <rFont val="Calibri"/>
      </rPr>
      <t xml:space="preserve">
</t>
    </r>
    <r>
      <rPr>
        <sz val="11"/>
        <color rgb="FF006096"/>
        <rFont val="Roboto Condensed"/>
      </rPr>
      <t>ls -l /etc/motd</t>
    </r>
    <r>
      <rPr>
        <sz val="11"/>
        <color rgb="FF006096"/>
        <rFont val="Roboto Condensed"/>
      </rPr>
      <t xml:space="preserve">
</t>
    </r>
  </si>
  <si>
    <t>Configure Memory Options</t>
  </si>
  <si>
    <t>4.9.1</t>
  </si>
  <si>
    <r>
      <rPr>
        <sz val="11"/>
        <rFont val="Calibri"/>
      </rPr>
      <t>Ensure Address space layout randomization is enabled</t>
    </r>
  </si>
  <si>
    <r>
      <rPr>
        <sz val="11"/>
        <color rgb="FF000000"/>
        <rFont val="Calibri"/>
      </rPr>
      <t>Run the following command to enable ASLR for all programs:</t>
    </r>
    <r>
      <rPr>
        <sz val="11"/>
        <color rgb="FF000000"/>
        <rFont val="Calibri"/>
      </rPr>
      <t xml:space="preserve">
</t>
    </r>
    <r>
      <rPr>
        <sz val="11"/>
        <color rgb="FF006096"/>
        <rFont val="Roboto Condensed"/>
      </rPr>
      <t># /usr/sbin/vmo -r -o aslr=2 -o aslr32=0 -o aslr32r=333 -o aslr64=0 -o aslr64r=33333 -o alsr_r=0</t>
    </r>
    <r>
      <rPr>
        <sz val="11"/>
        <color rgb="FF006096"/>
        <rFont val="Roboto Condensed"/>
      </rPr>
      <t xml:space="preserve">
</t>
    </r>
    <r>
      <rPr>
        <sz val="11"/>
        <color rgb="FF000000"/>
        <rFont val="Calibri"/>
      </rPr>
      <t xml:space="preserve">
</t>
    </r>
    <r>
      <rPr>
        <sz val="11"/>
        <color rgb="FF000000"/>
        <rFont val="Calibri"/>
      </rPr>
      <t>A reboot is required before this change takes effect.</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</si>
  <si>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</si>
  <si>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command to obtain a list of the current ASLR tunable values:</t>
    </r>
    <r>
      <rPr>
        <sz val="11"/>
        <color rgb="FF000000"/>
        <rFont val="Calibri"/>
      </rPr>
      <t xml:space="preserve">
</t>
    </r>
    <r>
      <rPr>
        <sz val="11"/>
        <color rgb="FF006096"/>
        <rFont val="Roboto Condensed"/>
      </rPr>
      <t># /usr/sbin/vmo -aF | grep aslr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aslr = 2</t>
    </r>
    <r>
      <rPr>
        <sz val="11"/>
        <color rgb="FF006096"/>
        <rFont val="Roboto Condensed"/>
      </rPr>
      <t xml:space="preserve">
</t>
    </r>
    <r>
      <rPr>
        <sz val="11"/>
        <color rgb="FF006096"/>
        <rFont val="Roboto Condensed"/>
      </rPr>
      <t>aslr32 = "0"</t>
    </r>
    <r>
      <rPr>
        <sz val="11"/>
        <color rgb="FF006096"/>
        <rFont val="Roboto Condensed"/>
      </rPr>
      <t xml:space="preserve">
</t>
    </r>
    <r>
      <rPr>
        <sz val="11"/>
        <color rgb="FF006096"/>
        <rFont val="Roboto Condensed"/>
      </rPr>
      <t>aslr64 = "0"</t>
    </r>
    <r>
      <rPr>
        <sz val="11"/>
        <color rgb="FF006096"/>
        <rFont val="Roboto Condensed"/>
      </rPr>
      <t xml:space="preserve">
</t>
    </r>
    <r>
      <rPr>
        <sz val="11"/>
        <color rgb="FF006096"/>
        <rFont val="Roboto Condensed"/>
      </rPr>
      <t>aslr32r = 333</t>
    </r>
    <r>
      <rPr>
        <sz val="11"/>
        <color rgb="FF006096"/>
        <rFont val="Roboto Condensed"/>
      </rPr>
      <t xml:space="preserve">
</t>
    </r>
    <r>
      <rPr>
        <sz val="11"/>
        <color rgb="FF006096"/>
        <rFont val="Roboto Condensed"/>
      </rPr>
      <t>aslr64r = 33333</t>
    </r>
    <r>
      <rPr>
        <sz val="11"/>
        <color rgb="FF006096"/>
        <rFont val="Roboto Condensed"/>
      </rPr>
      <t xml:space="preserve">
</t>
    </r>
    <r>
      <rPr>
        <sz val="11"/>
        <color rgb="FF006096"/>
        <rFont val="Roboto Condensed"/>
      </rPr>
      <t>aslr_r = 0</t>
    </r>
    <r>
      <rPr>
        <sz val="11"/>
        <color rgb="FF006096"/>
        <rFont val="Roboto Condensed"/>
      </rPr>
      <t xml:space="preserve">
</t>
    </r>
  </si>
  <si>
    <r>
      <rPr>
        <sz val="11"/>
        <color rgb="FF006096"/>
        <rFont val="Roboto Condensed"/>
      </rPr>
      <t>aslr=0</t>
    </r>
    <r>
      <rPr>
        <sz val="11"/>
        <color rgb="FF006096"/>
        <rFont val="Roboto Condensed"/>
      </rPr>
      <t xml:space="preserve">
</t>
    </r>
    <r>
      <rPr>
        <sz val="11"/>
        <color rgb="FF006096"/>
        <rFont val="Roboto Condensed"/>
      </rPr>
      <t>aslr32=1</t>
    </r>
    <r>
      <rPr>
        <sz val="11"/>
        <color rgb="FF006096"/>
        <rFont val="Roboto Condensed"/>
      </rPr>
      <t xml:space="preserve">
</t>
    </r>
    <r>
      <rPr>
        <sz val="11"/>
        <color rgb="FF006096"/>
        <rFont val="Roboto Condensed"/>
      </rPr>
      <t>aslr64=1</t>
    </r>
    <r>
      <rPr>
        <sz val="11"/>
        <color rgb="FF006096"/>
        <rFont val="Roboto Condensed"/>
      </rPr>
      <t xml:space="preserve">
</t>
    </r>
    <r>
      <rPr>
        <sz val="11"/>
        <color rgb="FF006096"/>
        <rFont val="Roboto Condensed"/>
      </rPr>
      <t>aslr32r=0</t>
    </r>
    <r>
      <rPr>
        <sz val="11"/>
        <color rgb="FF006096"/>
        <rFont val="Roboto Condensed"/>
      </rPr>
      <t xml:space="preserve">
</t>
    </r>
    <r>
      <rPr>
        <sz val="11"/>
        <color rgb="FF006096"/>
        <rFont val="Roboto Condensed"/>
      </rPr>
      <t>aslr64r=0</t>
    </r>
    <r>
      <rPr>
        <sz val="11"/>
        <color rgb="FF006096"/>
        <rFont val="Roboto Condensed"/>
      </rPr>
      <t xml:space="preserve">
</t>
    </r>
    <r>
      <rPr>
        <sz val="11"/>
        <color rgb="FF006096"/>
        <rFont val="Roboto Condensed"/>
      </rPr>
      <t>aslr_r=0</t>
    </r>
    <r>
      <rPr>
        <sz val="11"/>
        <color rgb="FF006096"/>
        <rFont val="Roboto Condensed"/>
      </rPr>
      <t xml:space="preserve">
</t>
    </r>
  </si>
  <si>
    <t>Configure local accounts</t>
  </si>
  <si>
    <t>5.1.1</t>
  </si>
  <si>
    <r>
      <rPr>
        <sz val="11"/>
        <rFont val="Calibri"/>
      </rPr>
      <t>Ensure all local user accounts have a hashed password</t>
    </r>
  </si>
  <si>
    <r>
      <rPr>
        <sz val="11"/>
        <color rgb="FF000000"/>
        <rFont val="Calibri"/>
      </rPr>
      <t xml:space="preserve">Check for accounts with an empty password field. If any, lock the account and assign an </t>
    </r>
    <r>
      <rPr>
        <i/>
        <sz val="11"/>
        <color rgb="FF000000"/>
        <rFont val="Calibri"/>
      </rPr>
      <t>impossible password hash</t>
    </r>
    <r>
      <rPr>
        <sz val="11"/>
        <color rgb="FF000000"/>
        <rFont val="Calibri"/>
      </rPr>
      <t>, as well as flag admin change (</t>
    </r>
    <r>
      <rPr>
        <b/>
        <sz val="11"/>
        <color rgb="FF000000"/>
        <rFont val="Calibri"/>
      </rPr>
      <t>ADMCHG</t>
    </r>
    <r>
      <rPr>
        <sz val="11"/>
        <color rgb="FF000000"/>
        <rFont val="Calibri"/>
      </rPr>
      <t>) to the password record.</t>
    </r>
    <r>
      <rPr>
        <sz val="11"/>
        <color rgb="FF000000"/>
        <rFont val="Calibri"/>
      </rPr>
      <t xml:space="preserve">
</t>
    </r>
    <r>
      <rPr>
        <sz val="11"/>
        <color rgb="FF006096"/>
        <rFont val="Roboto Condensed"/>
      </rPr>
      <t>for user in  $(/usr/bin/egrep -p "password = +$" /etc/security/passwd | awk '/:/ {print $1;}')</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print "Locking account ${user} due to missing password"</t>
    </r>
    <r>
      <rPr>
        <sz val="11"/>
        <color rgb="FF006096"/>
        <rFont val="Roboto Condensed"/>
      </rPr>
      <t xml:space="preserve">
</t>
    </r>
    <r>
      <rPr>
        <sz val="11"/>
        <color rgb="FF006096"/>
        <rFont val="Roboto Condensed"/>
      </rPr>
      <t xml:space="preserve">  chuser account_locked='true' expires=0101000070 ${user}</t>
    </r>
    <r>
      <rPr>
        <sz val="11"/>
        <color rgb="FF006096"/>
        <rFont val="Roboto Condensed"/>
      </rPr>
      <t xml:space="preserve">
</t>
    </r>
    <r>
      <rPr>
        <sz val="11"/>
        <color rgb="FF006096"/>
        <rFont val="Roboto Condensed"/>
      </rPr>
      <t xml:space="preserve">  echo "$user:*" | chpasswd -e -f ADMCHG</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</si>
  <si>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All (unlocked) accounts on the server must have a password.</t>
    </r>
    <r>
      <rPr>
        <sz val="11"/>
        <color rgb="FF000000"/>
        <rFont val="Calibri"/>
      </rPr>
      <t xml:space="preserve">
</t>
    </r>
    <r>
      <rPr>
        <sz val="11"/>
        <color rgb="FF000000"/>
        <rFont val="Calibri"/>
      </rPr>
      <t xml:space="preserve">For this recommendation we look at the so-called </t>
    </r>
    <r>
      <rPr>
        <b/>
        <sz val="11"/>
        <color rgb="FF000000"/>
        <rFont val="Calibri"/>
      </rPr>
      <t>files</t>
    </r>
    <r>
      <rPr>
        <sz val="11"/>
        <color rgb="FF000000"/>
        <rFont val="Calibri"/>
      </rPr>
      <t xml:space="preserve"> registery - as we cannot reliably review the entries kept in a centralized authentication system such as </t>
    </r>
    <r>
      <rPr>
        <b/>
        <sz val="11"/>
        <color rgb="FF000000"/>
        <rFont val="Calibri"/>
      </rPr>
      <t>LDAP</t>
    </r>
    <r>
      <rPr>
        <sz val="11"/>
        <color rgb="FF000000"/>
        <rFont val="Calibri"/>
      </rPr>
      <t xml:space="preserve"> or </t>
    </r>
    <r>
      <rPr>
        <b/>
        <sz val="11"/>
        <color rgb="FF000000"/>
        <rFont val="Calibri"/>
      </rPr>
      <t>Kerberos</t>
    </r>
    <r>
      <rPr>
        <sz val="11"/>
        <color rgb="FF000000"/>
        <rFont val="Calibri"/>
      </rPr>
      <t>.</t>
    </r>
  </si>
  <si>
    <r>
      <rPr>
        <sz val="11"/>
        <color rgb="FF000000"/>
        <rFont val="Calibri"/>
      </rPr>
      <t>If no password hash is available and a locked account gets unlocked then the account is available without any verification aka authentication.</t>
    </r>
  </si>
  <si>
    <r>
      <rPr>
        <sz val="11"/>
        <color rgb="FF000000"/>
        <rFont val="Calibri"/>
      </rPr>
      <t>Run the command:</t>
    </r>
    <r>
      <rPr>
        <sz val="11"/>
        <color rgb="FF000000"/>
        <rFont val="Calibri"/>
      </rPr>
      <t xml:space="preserve">
</t>
    </r>
    <r>
      <rPr>
        <sz val="11"/>
        <color rgb="FF006096"/>
        <rFont val="Roboto Condensed"/>
      </rPr>
      <t>/usr/bin/egrep -p "password = +$" /etc/security/passwd | grep ":" | awk -F: '{ print $1 } ' | \</t>
    </r>
    <r>
      <rPr>
        <sz val="11"/>
        <color rgb="FF006096"/>
        <rFont val="Roboto Condensed"/>
      </rPr>
      <t xml:space="preserve">
</t>
    </r>
    <r>
      <rPr>
        <sz val="11"/>
        <color rgb="FF006096"/>
        <rFont val="Roboto Condensed"/>
      </rPr>
      <t xml:space="preserve">  while read user rest; do </t>
    </r>
    <r>
      <rPr>
        <sz val="11"/>
        <color rgb="FF006096"/>
        <rFont val="Roboto Condensed"/>
      </rPr>
      <t xml:space="preserve">
</t>
    </r>
    <r>
      <rPr>
        <sz val="11"/>
        <color rgb="FF006096"/>
        <rFont val="Roboto Condensed"/>
      </rPr>
      <t xml:space="preserve">    print "Account ${user} has a blank password in /etc/security/passwd"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0000"/>
        <rFont val="Calibri"/>
      </rPr>
      <t xml:space="preserve">
</t>
    </r>
    <r>
      <rPr>
        <sz val="11"/>
        <color rgb="FF000000"/>
        <rFont val="Calibri"/>
      </rPr>
      <t>- The command should not yield output.</t>
    </r>
  </si>
  <si>
    <t>5.1.2</t>
  </si>
  <si>
    <r>
      <rPr>
        <sz val="11"/>
        <rFont val="Calibri"/>
      </rPr>
      <t>Ensure usernames and UIDs are unique</t>
    </r>
  </si>
  <si>
    <r>
      <rPr>
        <sz val="11"/>
        <color rgb="FF000000"/>
        <rFont val="Calibri"/>
      </rPr>
      <t>- Examine the user IDs of all configured accounts:</t>
    </r>
    <r>
      <rPr>
        <sz val="11"/>
        <color rgb="FF000000"/>
        <rFont val="Calibri"/>
      </rPr>
      <t xml:space="preserve">
</t>
    </r>
    <r>
      <rPr>
        <sz val="11"/>
        <color rgb="FF006096"/>
        <rFont val="Roboto Condensed"/>
      </rPr>
      <t>cut -d: -f 3 /etc/passwd | sort -n | uniq -d</t>
    </r>
    <r>
      <rPr>
        <sz val="11"/>
        <color rgb="FF006096"/>
        <rFont val="Roboto Condensed"/>
      </rPr>
      <t xml:space="preserve">
</t>
    </r>
    <r>
      <rPr>
        <sz val="11"/>
        <color rgb="FF000000"/>
        <rFont val="Calibri"/>
      </rPr>
      <t xml:space="preserve">
</t>
    </r>
    <r>
      <rPr>
        <sz val="11"/>
        <color rgb="FF000000"/>
        <rFont val="Calibri"/>
      </rPr>
      <t xml:space="preserve">If a number, or numbers are returned from the command above, these are UID values which are not unique within the </t>
    </r>
    <r>
      <rPr>
        <b/>
        <sz val="11"/>
        <color rgb="FF000000"/>
        <rFont val="Calibri"/>
      </rPr>
      <t>/etc/passwd</t>
    </r>
    <r>
      <rPr>
        <sz val="11"/>
        <color rgb="FF000000"/>
        <rFont val="Calibri"/>
      </rPr>
      <t xml:space="preserve"> file. Determine the effected accounts/s:</t>
    </r>
    <r>
      <rPr>
        <sz val="11"/>
        <color rgb="FF000000"/>
        <rFont val="Calibri"/>
      </rPr>
      <t xml:space="preserve">
</t>
    </r>
    <r>
      <rPr>
        <sz val="11"/>
        <color rgb="FF006096"/>
        <rFont val="Roboto Condensed"/>
      </rPr>
      <t>cut -d: -f 1 /etc/passwd | sort -n | uniq -d | while read UID; do</t>
    </r>
    <r>
      <rPr>
        <sz val="11"/>
        <color rgb="FF006096"/>
        <rFont val="Roboto Condensed"/>
      </rPr>
      <t xml:space="preserve">
</t>
    </r>
    <r>
      <rPr>
        <sz val="11"/>
        <color rgb="FF006096"/>
        <rFont val="Roboto Condensed"/>
      </rPr>
      <t xml:space="preserve"> cut -f "1 3" -d : /etc/passwd |grep ":${UID}"</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Examine the usernames IDs of all configured accounts:</t>
    </r>
    <r>
      <rPr>
        <sz val="11"/>
        <color rgb="FF000000"/>
        <rFont val="Calibri"/>
      </rPr>
      <t xml:space="preserve">
</t>
    </r>
    <r>
      <rPr>
        <sz val="11"/>
        <color rgb="FF006096"/>
        <rFont val="Roboto Condensed"/>
      </rPr>
      <t>cut -d: -f 1 /etc/passwd | sort -n | uniq -d</t>
    </r>
    <r>
      <rPr>
        <sz val="11"/>
        <color rgb="FF006096"/>
        <rFont val="Roboto Condensed"/>
      </rPr>
      <t xml:space="preserve">
</t>
    </r>
    <r>
      <rPr>
        <sz val="11"/>
        <color rgb="FF000000"/>
        <rFont val="Calibri"/>
      </rPr>
      <t xml:space="preserve">
</t>
    </r>
    <r>
      <rPr>
        <sz val="11"/>
        <color rgb="FF000000"/>
        <rFont val="Calibri"/>
      </rPr>
      <t xml:space="preserve">If a username, or usernames are returned from the command above, these are username values which are not unique within the </t>
    </r>
    <r>
      <rPr>
        <b/>
        <sz val="11"/>
        <color rgb="FF000000"/>
        <rFont val="Calibri"/>
      </rPr>
      <t>/etc/passwd</t>
    </r>
    <r>
      <rPr>
        <sz val="11"/>
        <color rgb="FF000000"/>
        <rFont val="Calibri"/>
      </rPr>
      <t xml:space="preserve"> file. Determine the effected accounts/s:</t>
    </r>
    <r>
      <rPr>
        <sz val="11"/>
        <color rgb="FF000000"/>
        <rFont val="Calibri"/>
      </rPr>
      <t xml:space="preserve">
</t>
    </r>
    <r>
      <rPr>
        <sz val="11"/>
        <color rgb="FF006096"/>
        <rFont val="Roboto Condensed"/>
      </rPr>
      <t>cut -d: -f 1 /etc/passwd | sort -n | uniq -d | while read username; do</t>
    </r>
    <r>
      <rPr>
        <sz val="11"/>
        <color rgb="FF006096"/>
        <rFont val="Roboto Condensed"/>
      </rPr>
      <t xml:space="preserve">
</t>
    </r>
    <r>
      <rPr>
        <sz val="11"/>
        <color rgb="FF006096"/>
        <rFont val="Roboto Condensed"/>
      </rPr>
      <t xml:space="preserve"> cut -f "1 3" -d : /etc/passwd |grep "${username}:"</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Any account names returned should either be deleted or have the UID changed</t>
    </r>
    <r>
      <rPr>
        <sz val="11"/>
        <color rgb="FF000000"/>
        <rFont val="Calibri"/>
      </rPr>
      <t xml:space="preserve">
</t>
    </r>
    <r>
      <rPr>
        <sz val="11"/>
        <color rgb="FF000000"/>
        <rFont val="Calibri"/>
      </rPr>
      <t>To remove:</t>
    </r>
    <r>
      <rPr>
        <sz val="11"/>
        <color rgb="FF000000"/>
        <rFont val="Calibri"/>
      </rPr>
      <t xml:space="preserve">
</t>
    </r>
    <r>
      <rPr>
        <sz val="11"/>
        <color rgb="FF006096"/>
        <rFont val="Roboto Condensed"/>
      </rPr>
      <t>rmuser &lt;username&gt;</t>
    </r>
    <r>
      <rPr>
        <sz val="11"/>
        <color rgb="FF006096"/>
        <rFont val="Roboto Condensed"/>
      </rPr>
      <t xml:space="preserve">
</t>
    </r>
    <r>
      <rPr>
        <sz val="11"/>
        <color rgb="FF000000"/>
        <rFont val="Calibri"/>
      </rPr>
      <t xml:space="preserve">
</t>
    </r>
    <r>
      <rPr>
        <sz val="11"/>
        <color rgb="FF000000"/>
        <rFont val="Calibri"/>
      </rPr>
      <t>To change the UID:</t>
    </r>
    <r>
      <rPr>
        <sz val="11"/>
        <color rgb="FF000000"/>
        <rFont val="Calibri"/>
      </rPr>
      <t xml:space="preserve">
</t>
    </r>
    <r>
      <rPr>
        <sz val="11"/>
        <color rgb="FF006096"/>
        <rFont val="Roboto Condensed"/>
      </rPr>
      <t>chuser id=&lt;id&gt; &lt;username&gt;</t>
    </r>
    <r>
      <rPr>
        <sz val="11"/>
        <color rgb="FF006096"/>
        <rFont val="Roboto Condensed"/>
      </rPr>
      <t xml:space="preserve">
</t>
    </r>
  </si>
  <si>
    <r>
      <rPr>
        <sz val="11"/>
        <color rgb="FF000000"/>
        <rFont val="Calibri"/>
      </rPr>
      <t>All users should have a unique UID. In particular the only user on the system to have a UID of 0 should be the root user. Likewise, usernames need to be verified as unique.</t>
    </r>
  </si>
  <si>
    <r>
      <rPr>
        <b/>
        <sz val="11"/>
        <color rgb="FF000000"/>
        <rFont val="Calibri"/>
      </rPr>
      <t>Identification</t>
    </r>
    <r>
      <rPr>
        <sz val="11"/>
        <color rgb="FF000000"/>
        <rFont val="Calibri"/>
      </rPr>
      <t xml:space="preserve"> is the basis of Access Control. What you can access is determined by who you are (</t>
    </r>
    <r>
      <rPr>
        <b/>
        <sz val="11"/>
        <color rgb="FF000000"/>
        <rFont val="Calibri"/>
      </rPr>
      <t>uid</t>
    </r>
    <r>
      <rPr>
        <sz val="11"/>
        <color rgb="FF000000"/>
        <rFont val="Calibri"/>
      </rPr>
      <t xml:space="preserve">), OR by a group you belong to (resource </t>
    </r>
    <r>
      <rPr>
        <b/>
        <sz val="11"/>
        <color rgb="FF000000"/>
        <rFont val="Calibri"/>
      </rPr>
      <t>GID</t>
    </r>
    <r>
      <rPr>
        <sz val="11"/>
        <color rgb="FF000000"/>
        <rFont val="Calibri"/>
      </rPr>
      <t xml:space="preserve"> and your group list) </t>
    </r>
    <r>
      <rPr>
        <b/>
        <sz val="11"/>
        <color rgb="FF000000"/>
        <rFont val="Calibri"/>
      </rPr>
      <t>OR</t>
    </r>
    <r>
      <rPr>
        <sz val="11"/>
        <color rgb="FF000000"/>
        <rFont val="Calibri"/>
      </rPr>
      <t xml:space="preserve"> access is permitted to all (i.e., your </t>
    </r>
    <r>
      <rPr>
        <b/>
        <sz val="11"/>
        <color rgb="FF000000"/>
        <rFont val="Calibri"/>
      </rPr>
      <t>UID</t>
    </r>
    <r>
      <rPr>
        <sz val="11"/>
        <color rgb="FF000000"/>
        <rFont val="Calibri"/>
      </rPr>
      <t xml:space="preserve"> and group list) do not match the resource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values.</t>
    </r>
  </si>
  <si>
    <r>
      <rPr>
        <sz val="11"/>
        <color rgb="FF000000"/>
        <rFont val="Calibri"/>
      </rPr>
      <t>Run the commands:</t>
    </r>
    <r>
      <rPr>
        <sz val="11"/>
        <color rgb="FF000000"/>
        <rFont val="Calibri"/>
      </rPr>
      <t xml:space="preserve">
</t>
    </r>
    <r>
      <rPr>
        <sz val="11"/>
        <color rgb="FF006096"/>
        <rFont val="Roboto Condensed"/>
      </rPr>
      <t>cut -d: -f 3 /etc/passwd | sort -n | uniq -d</t>
    </r>
    <r>
      <rPr>
        <sz val="11"/>
        <color rgb="FF006096"/>
        <rFont val="Roboto Condensed"/>
      </rPr>
      <t xml:space="preserve">
</t>
    </r>
    <r>
      <rPr>
        <sz val="11"/>
        <color rgb="FF006096"/>
        <rFont val="Roboto Condensed"/>
      </rPr>
      <t>cut -d: -f 1 /etc/passwd | sort    | uniq -d</t>
    </r>
    <r>
      <rPr>
        <sz val="11"/>
        <color rgb="FF006096"/>
        <rFont val="Roboto Condensed"/>
      </rPr>
      <t xml:space="preserve">
</t>
    </r>
    <r>
      <rPr>
        <sz val="11"/>
        <color rgb="FF000000"/>
        <rFont val="Calibri"/>
      </rPr>
      <t xml:space="preserve">
</t>
    </r>
    <r>
      <rPr>
        <sz val="11"/>
        <color rgb="FF000000"/>
        <rFont val="Calibri"/>
      </rPr>
      <t>The commands should not yield output</t>
    </r>
  </si>
  <si>
    <t>5.1.3</t>
  </si>
  <si>
    <r>
      <rPr>
        <sz val="11"/>
        <rFont val="Calibri"/>
      </rPr>
      <t>Ensure group names and GIDs are unique</t>
    </r>
  </si>
  <si>
    <r>
      <rPr>
        <sz val="11"/>
        <color rgb="FF000000"/>
        <rFont val="Calibri"/>
      </rPr>
      <t xml:space="preserve">- Examine the </t>
    </r>
    <r>
      <rPr>
        <i/>
        <sz val="11"/>
        <color rgb="FF000000"/>
        <rFont val="Calibri"/>
      </rPr>
      <t>group IDs</t>
    </r>
    <r>
      <rPr>
        <sz val="11"/>
        <color rgb="FF000000"/>
        <rFont val="Calibri"/>
      </rPr>
      <t xml:space="preserve"> (GID) of all locally configured accounts:</t>
    </r>
    <r>
      <rPr>
        <sz val="11"/>
        <color rgb="FF000000"/>
        <rFont val="Calibri"/>
      </rPr>
      <t xml:space="preserve">
</t>
    </r>
    <r>
      <rPr>
        <sz val="11"/>
        <color rgb="FF006096"/>
        <rFont val="Roboto Condensed"/>
      </rPr>
      <t>cut -d: -f "1 3" /etc/group | sort -u | cut -d: -f 2 | sort -n | uniq -d</t>
    </r>
    <r>
      <rPr>
        <sz val="11"/>
        <color rgb="FF006096"/>
        <rFont val="Roboto Condensed"/>
      </rPr>
      <t xml:space="preserve">
</t>
    </r>
    <r>
      <rPr>
        <sz val="11"/>
        <color rgb="FF000000"/>
        <rFont val="Calibri"/>
      </rPr>
      <t xml:space="preserve">
</t>
    </r>
    <r>
      <rPr>
        <sz val="11"/>
        <color rgb="FF000000"/>
        <rFont val="Calibri"/>
      </rPr>
      <t xml:space="preserve">If the command has output there is at least one duplicate GID number. Determine any duplicates within the </t>
    </r>
    <r>
      <rPr>
        <b/>
        <sz val="11"/>
        <color rgb="FF000000"/>
        <rFont val="Calibri"/>
      </rPr>
      <t>/etc/group</t>
    </r>
    <r>
      <rPr>
        <sz val="11"/>
        <color rgb="FF000000"/>
        <rFont val="Calibri"/>
      </rPr>
      <t xml:space="preserve"> file:</t>
    </r>
    <r>
      <rPr>
        <sz val="11"/>
        <color rgb="FF000000"/>
        <rFont val="Calibri"/>
      </rPr>
      <t xml:space="preserve">
</t>
    </r>
    <r>
      <rPr>
        <sz val="11"/>
        <color rgb="FF006096"/>
        <rFont val="Roboto Condensed"/>
      </rPr>
      <t>cut -d: -f "1 3" /etc/group | sort -u | cut -d: -f 2 | sort -n | uniq -d | while read GID; do</t>
    </r>
    <r>
      <rPr>
        <sz val="11"/>
        <color rgb="FF006096"/>
        <rFont val="Roboto Condensed"/>
      </rPr>
      <t xml:space="preserve">
</t>
    </r>
    <r>
      <rPr>
        <sz val="11"/>
        <color rgb="FF006096"/>
        <rFont val="Roboto Condensed"/>
      </rPr>
      <t xml:space="preserve"> cut -f "1 3 4" -d : /etc/group | /usr/bin/sort -t: -k2n | grep ":${GID}:"</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 Examine the </t>
    </r>
    <r>
      <rPr>
        <i/>
        <sz val="11"/>
        <color rgb="FF000000"/>
        <rFont val="Calibri"/>
      </rPr>
      <t>names</t>
    </r>
    <r>
      <rPr>
        <sz val="11"/>
        <color rgb="FF000000"/>
        <rFont val="Calibri"/>
      </rPr>
      <t xml:space="preserve"> of all locally configured groups:</t>
    </r>
    <r>
      <rPr>
        <sz val="11"/>
        <color rgb="FF000000"/>
        <rFont val="Calibri"/>
      </rPr>
      <t xml:space="preserve">
</t>
    </r>
    <r>
      <rPr>
        <sz val="11"/>
        <color rgb="FF006096"/>
        <rFont val="Roboto Condensed"/>
      </rPr>
      <t>cut -d: -f "1 3" /etc/group | sort -u | cut -d: -f 1 | sort    | uniq -d</t>
    </r>
    <r>
      <rPr>
        <sz val="11"/>
        <color rgb="FF006096"/>
        <rFont val="Roboto Condensed"/>
      </rPr>
      <t xml:space="preserve">
</t>
    </r>
    <r>
      <rPr>
        <sz val="11"/>
        <color rgb="FF000000"/>
        <rFont val="Calibri"/>
      </rPr>
      <t xml:space="preserve">
</t>
    </r>
    <r>
      <rPr>
        <sz val="11"/>
        <color rgb="FF000000"/>
        <rFont val="Calibri"/>
      </rPr>
      <t xml:space="preserve">If the command has output there is at least one duplicate group name. Determine any duplicates within the </t>
    </r>
    <r>
      <rPr>
        <b/>
        <sz val="11"/>
        <color rgb="FF000000"/>
        <rFont val="Calibri"/>
      </rPr>
      <t>/etc/group</t>
    </r>
    <r>
      <rPr>
        <sz val="11"/>
        <color rgb="FF000000"/>
        <rFont val="Calibri"/>
      </rPr>
      <t xml:space="preserve"> file:</t>
    </r>
    <r>
      <rPr>
        <sz val="11"/>
        <color rgb="FF000000"/>
        <rFont val="Calibri"/>
      </rPr>
      <t xml:space="preserve">
</t>
    </r>
    <r>
      <rPr>
        <sz val="11"/>
        <color rgb="FF006096"/>
        <rFont val="Roboto Condensed"/>
      </rPr>
      <t>cut -d: -f "1 3" /etc/group | sort -u | cut -d: -f 1 | sort | uniq -d | while read groupname; do</t>
    </r>
    <r>
      <rPr>
        <sz val="11"/>
        <color rgb="FF006096"/>
        <rFont val="Roboto Condensed"/>
      </rPr>
      <t xml:space="preserve">
</t>
    </r>
    <r>
      <rPr>
        <sz val="11"/>
        <color rgb="FF006096"/>
        <rFont val="Roboto Condensed"/>
      </rPr>
      <t xml:space="preserve"> cut -f "1 3 4" -d : /etc/group | /usr/bin/sort -t: -k2n | grep "${groupname}:"</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Any duplicates returned should either be deleted or have the GID changed. Be careful. We recommend you examine any accounts assigned to a duplicate and ensure the account is neither losing nor gaining authorized group access through any remedial action.</t>
    </r>
    <r>
      <rPr>
        <sz val="11"/>
        <color rgb="FF000000"/>
        <rFont val="Calibri"/>
      </rPr>
      <t xml:space="preserve">
</t>
    </r>
    <r>
      <rPr>
        <sz val="11"/>
        <color rgb="FF000000"/>
        <rFont val="Calibri"/>
      </rPr>
      <t>To remove:</t>
    </r>
    <r>
      <rPr>
        <sz val="11"/>
        <color rgb="FF000000"/>
        <rFont val="Calibri"/>
      </rPr>
      <t xml:space="preserve">
</t>
    </r>
    <r>
      <rPr>
        <sz val="11"/>
        <color rgb="FF006096"/>
        <rFont val="Roboto Condensed"/>
      </rPr>
      <t>rmgroup &lt;groupname&gt;</t>
    </r>
    <r>
      <rPr>
        <sz val="11"/>
        <color rgb="FF006096"/>
        <rFont val="Roboto Condensed"/>
      </rPr>
      <t xml:space="preserve">
</t>
    </r>
    <r>
      <rPr>
        <sz val="11"/>
        <color rgb="FF000000"/>
        <rFont val="Calibri"/>
      </rPr>
      <t xml:space="preserve">
</t>
    </r>
    <r>
      <rPr>
        <sz val="11"/>
        <color rgb="FF000000"/>
        <rFont val="Calibri"/>
      </rPr>
      <t>To change the GID:</t>
    </r>
    <r>
      <rPr>
        <sz val="11"/>
        <color rgb="FF000000"/>
        <rFont val="Calibri"/>
      </rPr>
      <t xml:space="preserve">
</t>
    </r>
    <r>
      <rPr>
        <sz val="11"/>
        <color rgb="FF006096"/>
        <rFont val="Roboto Condensed"/>
      </rPr>
      <t>chgroup id=&lt;id&gt; &lt;groupname&gt;</t>
    </r>
    <r>
      <rPr>
        <sz val="11"/>
        <color rgb="FF006096"/>
        <rFont val="Roboto Condensed"/>
      </rPr>
      <t xml:space="preserve">
</t>
    </r>
  </si>
  <si>
    <r>
      <rPr>
        <sz val="11"/>
        <color rgb="FF000000"/>
        <rFont val="Calibri"/>
      </rPr>
      <t>All groups should have a unique GID on the system.</t>
    </r>
  </si>
  <si>
    <r>
      <rPr>
        <sz val="11"/>
        <color rgb="FF000000"/>
        <rFont val="Calibri"/>
      </rPr>
      <t>Run the commands:</t>
    </r>
    <r>
      <rPr>
        <sz val="11"/>
        <color rgb="FF000000"/>
        <rFont val="Calibri"/>
      </rPr>
      <t xml:space="preserve">
</t>
    </r>
    <r>
      <rPr>
        <sz val="11"/>
        <color rgb="FF006096"/>
        <rFont val="Roboto Condensed"/>
      </rPr>
      <t>cut -d: -f "1 3" /etc/group | sort -u | cut -d: -f 2 | sort -n | uniq -d</t>
    </r>
    <r>
      <rPr>
        <sz val="11"/>
        <color rgb="FF006096"/>
        <rFont val="Roboto Condensed"/>
      </rPr>
      <t xml:space="preserve">
</t>
    </r>
    <r>
      <rPr>
        <sz val="11"/>
        <color rgb="FF006096"/>
        <rFont val="Roboto Condensed"/>
      </rPr>
      <t>cut -d: -f "1 3" /etc/group | sort -u | cut -d: -f 1 | sort    | uniq -d</t>
    </r>
    <r>
      <rPr>
        <sz val="11"/>
        <color rgb="FF006096"/>
        <rFont val="Roboto Condensed"/>
      </rPr>
      <t xml:space="preserve">
</t>
    </r>
    <r>
      <rPr>
        <sz val="11"/>
        <color rgb="FF000000"/>
        <rFont val="Calibri"/>
      </rPr>
      <t xml:space="preserve">
</t>
    </r>
    <r>
      <rPr>
        <sz val="11"/>
        <color rgb="FF000000"/>
        <rFont val="Calibri"/>
      </rPr>
      <t>The commands should not yield output</t>
    </r>
  </si>
  <si>
    <t>5.1.4</t>
  </si>
  <si>
    <r>
      <rPr>
        <sz val="11"/>
        <rFont val="Calibri"/>
      </rPr>
      <t>Ensure an Inventory of Administrator accounts is established and maintained</t>
    </r>
  </si>
  <si>
    <r>
      <rPr>
        <sz val="11"/>
        <color rgb="FF000000"/>
        <rFont val="Calibri"/>
      </rPr>
      <t>A printable report can be prepared using the following example:</t>
    </r>
    <r>
      <rPr>
        <sz val="11"/>
        <color rgb="FF000000"/>
        <rFont val="Calibri"/>
      </rPr>
      <t xml:space="preserve">
</t>
    </r>
    <r>
      <rPr>
        <sz val="11"/>
        <color rgb="FF006096"/>
        <rFont val="Roboto Condensed"/>
      </rPr>
      <t>cnt=0</t>
    </r>
    <r>
      <rPr>
        <sz val="11"/>
        <color rgb="FF006096"/>
        <rFont val="Roboto Condensed"/>
      </rPr>
      <t xml:space="preserve">
</t>
    </r>
    <r>
      <rPr>
        <sz val="11"/>
        <color rgb="FF006096"/>
        <rFont val="Roboto Condensed"/>
      </rPr>
      <t>printf "%4s%68s\n" "AIX" "Administator Accounts"</t>
    </r>
    <r>
      <rPr>
        <sz val="11"/>
        <color rgb="FF006096"/>
        <rFont val="Roboto Condensed"/>
      </rPr>
      <t xml:space="preserve">
</t>
    </r>
    <r>
      <rPr>
        <sz val="11"/>
        <color rgb="FF006096"/>
        <rFont val="Roboto Condensed"/>
      </rPr>
      <t>lsuser -R files -a admin ALL | while read usr adm; do</t>
    </r>
    <r>
      <rPr>
        <sz val="11"/>
        <color rgb="FF006096"/>
        <rFont val="Roboto Condensed"/>
      </rPr>
      <t xml:space="preserve">
</t>
    </r>
    <r>
      <rPr>
        <sz val="11"/>
        <color rgb="FF006096"/>
        <rFont val="Roboto Condensed"/>
      </rPr>
      <t>if [[ ${adm} = "admin=true" ]] ; then</t>
    </r>
    <r>
      <rPr>
        <sz val="11"/>
        <color rgb="FF006096"/>
        <rFont val="Roboto Condensed"/>
      </rPr>
      <t xml:space="preserve">
</t>
    </r>
    <r>
      <rPr>
        <sz val="11"/>
        <color rgb="FF006096"/>
        <rFont val="Roboto Condensed"/>
      </rPr>
      <t xml:space="preserve">  printf "%12s" ${usr}</t>
    </r>
    <r>
      <rPr>
        <sz val="11"/>
        <color rgb="FF006096"/>
        <rFont val="Roboto Condensed"/>
      </rPr>
      <t xml:space="preserve">
</t>
    </r>
    <r>
      <rPr>
        <sz val="11"/>
        <color rgb="FF006096"/>
        <rFont val="Roboto Condensed"/>
      </rPr>
      <t xml:space="preserve">  let cnt=cnt+1</t>
    </r>
    <r>
      <rPr>
        <sz val="11"/>
        <color rgb="FF006096"/>
        <rFont val="Roboto Condensed"/>
      </rPr>
      <t xml:space="preserve">
</t>
    </r>
    <r>
      <rPr>
        <sz val="11"/>
        <color rgb="FF006096"/>
        <rFont val="Roboto Condensed"/>
      </rPr>
      <t xml:space="preserve">  [[ $(expr ${cnt} % 6) == 0 ]] &amp;&amp; print</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 $(expr ${cnt} % 6) != 0 ]] &amp;&amp; print</t>
    </r>
    <r>
      <rPr>
        <sz val="11"/>
        <color rgb="FF006096"/>
        <rFont val="Roboto Condensed"/>
      </rPr>
      <t xml:space="preserve">
</t>
    </r>
  </si>
  <si>
    <r>
      <rPr>
        <sz val="11"/>
        <color rgb="FF000000"/>
        <rFont val="Calibri"/>
      </rPr>
      <t xml:space="preserve">AIX defines </t>
    </r>
    <r>
      <rPr>
        <i/>
        <sz val="11"/>
        <color rgb="FF000000"/>
        <rFont val="Calibri"/>
      </rPr>
      <t>Administrator</t>
    </r>
    <r>
      <rPr>
        <sz val="11"/>
        <color rgb="FF000000"/>
        <rFont val="Calibri"/>
      </rPr>
      <t xml:space="preserve"> accounts with the with the attribute </t>
    </r>
    <r>
      <rPr>
        <i/>
        <sz val="11"/>
        <color rgb="FF000000"/>
        <rFont val="Calibri"/>
      </rPr>
      <t>admin</t>
    </r>
    <r>
      <rPr>
        <sz val="11"/>
        <color rgb="FF000000"/>
        <rFont val="Calibri"/>
      </rPr>
      <t xml:space="preserve">. When </t>
    </r>
    <r>
      <rPr>
        <i/>
        <sz val="11"/>
        <color rgb="FF000000"/>
        <rFont val="Calibri"/>
      </rPr>
      <t>true</t>
    </r>
    <r>
      <rPr>
        <sz val="11"/>
        <color rgb="FF000000"/>
        <rFont val="Calibri"/>
      </rPr>
      <t xml:space="preserve"> the account is </t>
    </r>
    <r>
      <rPr>
        <b/>
        <sz val="11"/>
        <color rgb="FF000000"/>
        <rFont val="Calibri"/>
      </rPr>
      <t>Administrator</t>
    </r>
    <r>
      <rPr>
        <sz val="11"/>
        <color rgb="FF000000"/>
        <rFont val="Calibri"/>
      </rPr>
      <t xml:space="preserve"> and when </t>
    </r>
    <r>
      <rPr>
        <i/>
        <sz val="11"/>
        <color rgb="FF000000"/>
        <rFont val="Calibri"/>
      </rPr>
      <t>false</t>
    </r>
    <r>
      <rPr>
        <sz val="11"/>
        <color rgb="FF000000"/>
        <rFont val="Calibri"/>
      </rPr>
      <t xml:space="preserve"> the account is considered </t>
    </r>
    <r>
      <rPr>
        <b/>
        <sz val="11"/>
        <color rgb="FF000000"/>
        <rFont val="Calibri"/>
      </rPr>
      <t>User</t>
    </r>
    <r>
      <rPr>
        <sz val="11"/>
        <color rgb="FF000000"/>
        <rFont val="Calibri"/>
      </rPr>
      <t>.</t>
    </r>
  </si>
  <si>
    <r>
      <rPr>
        <sz val="11"/>
        <color rgb="FF000000"/>
        <rFont val="Calibri"/>
      </rPr>
      <t xml:space="preserve">The impact of </t>
    </r>
    <r>
      <rPr>
        <i/>
        <sz val="11"/>
        <color rgb="FF000000"/>
        <rFont val="Calibri"/>
      </rPr>
      <t>'admin=true'</t>
    </r>
    <r>
      <rPr>
        <sz val="11"/>
        <color rgb="FF000000"/>
        <rFont val="Calibri"/>
      </rPr>
      <t xml:space="preserve"> is two-fold.a) a label for identifying accounts considered related to system administrationb) providing additional controls for account management.On AIX, an account with the attribute 'admin=true' requires a security role of </t>
    </r>
    <r>
      <rPr>
        <i/>
        <sz val="11"/>
        <color rgb="FF000000"/>
        <rFont val="Calibri"/>
      </rPr>
      <t>Senior Security Admin</t>
    </r>
    <r>
      <rPr>
        <sz val="11"/>
        <color rgb="FF000000"/>
        <rFont val="Calibri"/>
      </rPr>
      <t xml:space="preserve"> to make modifications to the account attributes.</t>
    </r>
  </si>
  <si>
    <r>
      <rPr>
        <sz val="11"/>
        <color rgb="FF000000"/>
        <rFont val="Calibri"/>
      </rPr>
      <t>Verify that there is, off system, an inventory of Administrative accounts and that the date is not more 13 weeks old.</t>
    </r>
  </si>
  <si>
    <t>5.1.5</t>
  </si>
  <si>
    <r>
      <rPr>
        <sz val="11"/>
        <rFont val="Calibri"/>
      </rPr>
      <t>Ensure an Inventory of user accounts is established and maintained</t>
    </r>
  </si>
  <si>
    <r>
      <rPr>
        <sz val="11"/>
        <color rgb="FF000000"/>
        <rFont val="Calibri"/>
      </rPr>
      <t>A printable report can be prepared using the following example:</t>
    </r>
    <r>
      <rPr>
        <sz val="11"/>
        <color rgb="FF000000"/>
        <rFont val="Calibri"/>
      </rPr>
      <t xml:space="preserve">
</t>
    </r>
    <r>
      <rPr>
        <sz val="11"/>
        <color rgb="FF006096"/>
        <rFont val="Roboto Condensed"/>
      </rPr>
      <t>cnt=0</t>
    </r>
    <r>
      <rPr>
        <sz val="11"/>
        <color rgb="FF006096"/>
        <rFont val="Roboto Condensed"/>
      </rPr>
      <t xml:space="preserve">
</t>
    </r>
    <r>
      <rPr>
        <sz val="11"/>
        <color rgb="FF006096"/>
        <rFont val="Roboto Condensed"/>
      </rPr>
      <t>printf "%4s%68s\n" "AIX" "User Accounts"</t>
    </r>
    <r>
      <rPr>
        <sz val="11"/>
        <color rgb="FF006096"/>
        <rFont val="Roboto Condensed"/>
      </rPr>
      <t xml:space="preserve">
</t>
    </r>
    <r>
      <rPr>
        <sz val="11"/>
        <color rgb="FF006096"/>
        <rFont val="Roboto Condensed"/>
      </rPr>
      <t>lsuser -R files -a admin ALL | while read usr adm; do</t>
    </r>
    <r>
      <rPr>
        <sz val="11"/>
        <color rgb="FF006096"/>
        <rFont val="Roboto Condensed"/>
      </rPr>
      <t xml:space="preserve">
</t>
    </r>
    <r>
      <rPr>
        <sz val="11"/>
        <color rgb="FF006096"/>
        <rFont val="Roboto Condensed"/>
      </rPr>
      <t>if [[ ${adm} = "admin=false" ]] ; then</t>
    </r>
    <r>
      <rPr>
        <sz val="11"/>
        <color rgb="FF006096"/>
        <rFont val="Roboto Condensed"/>
      </rPr>
      <t xml:space="preserve">
</t>
    </r>
    <r>
      <rPr>
        <sz val="11"/>
        <color rgb="FF006096"/>
        <rFont val="Roboto Condensed"/>
      </rPr>
      <t xml:space="preserve">  printf "%12s" ${usr}</t>
    </r>
    <r>
      <rPr>
        <sz val="11"/>
        <color rgb="FF006096"/>
        <rFont val="Roboto Condensed"/>
      </rPr>
      <t xml:space="preserve">
</t>
    </r>
    <r>
      <rPr>
        <sz val="11"/>
        <color rgb="FF006096"/>
        <rFont val="Roboto Condensed"/>
      </rPr>
      <t xml:space="preserve">  let cnt=cnt+1</t>
    </r>
    <r>
      <rPr>
        <sz val="11"/>
        <color rgb="FF006096"/>
        <rFont val="Roboto Condensed"/>
      </rPr>
      <t xml:space="preserve">
</t>
    </r>
    <r>
      <rPr>
        <sz val="11"/>
        <color rgb="FF006096"/>
        <rFont val="Roboto Condensed"/>
      </rPr>
      <t xml:space="preserve">  [[ $(expr ${cnt} % 6) == 0 ]] &amp;&amp; print</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 $(expr ${cnt} % 6) != 0 ]] &amp;&amp; print</t>
    </r>
    <r>
      <rPr>
        <sz val="11"/>
        <color rgb="FF006096"/>
        <rFont val="Roboto Condensed"/>
      </rPr>
      <t xml:space="preserve">
</t>
    </r>
  </si>
  <si>
    <r>
      <rPr>
        <sz val="11"/>
        <color rgb="FF000000"/>
        <rFont val="Calibri"/>
      </rPr>
      <t>Verify that there is, off system, an inventory of User (not Administrative) accounts and that the date is not more 13 weeks old.</t>
    </r>
  </si>
  <si>
    <t>5.1.6</t>
  </si>
  <si>
    <r>
      <rPr>
        <sz val="11"/>
        <rFont val="Calibri"/>
      </rPr>
      <t>Ensure all local user accounts have valid stanzas in /etc/security/passwd</t>
    </r>
  </si>
  <si>
    <r>
      <rPr>
        <sz val="11"/>
        <color rgb="FF000000"/>
        <rFont val="Calibri"/>
      </rPr>
      <t>Run the one of the following commands to remediate the identified issues:</t>
    </r>
    <r>
      <rPr>
        <sz val="11"/>
        <color rgb="FF000000"/>
        <rFont val="Calibri"/>
      </rPr>
      <t xml:space="preserve">
</t>
    </r>
    <r>
      <rPr>
        <sz val="11"/>
        <color rgb="FF006096"/>
        <rFont val="Roboto Condensed"/>
      </rPr>
      <t>pwdck -t ALL</t>
    </r>
    <r>
      <rPr>
        <sz val="11"/>
        <color rgb="FF006096"/>
        <rFont val="Roboto Condensed"/>
      </rPr>
      <t xml:space="preserve">
</t>
    </r>
    <r>
      <rPr>
        <sz val="11"/>
        <color rgb="FF000000"/>
        <rFont val="Calibri"/>
      </rPr>
      <t xml:space="preserve">
</t>
    </r>
    <r>
      <rPr>
        <sz val="11"/>
        <color rgb="FF000000"/>
        <rFont val="Calibri"/>
      </rPr>
      <t>-- OR --</t>
    </r>
    <r>
      <rPr>
        <sz val="11"/>
        <color rgb="FF000000"/>
        <rFont val="Calibri"/>
      </rPr>
      <t xml:space="preserve">
</t>
    </r>
    <r>
      <rPr>
        <sz val="11"/>
        <color rgb="FF006096"/>
        <rFont val="Roboto Condensed"/>
      </rPr>
      <t>pwdck -y 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Running the command with the </t>
    </r>
    <r>
      <rPr>
        <b/>
        <sz val="11"/>
        <color rgb="FF000000"/>
        <rFont val="Calibri"/>
      </rPr>
      <t>-t</t>
    </r>
    <r>
      <rPr>
        <sz val="11"/>
        <color rgb="FF000000"/>
        <rFont val="Calibri"/>
      </rPr>
      <t xml:space="preserve"> flag will provide information about each action and prompt you to approve, whilst running it with the </t>
    </r>
    <r>
      <rPr>
        <b/>
        <sz val="11"/>
        <color rgb="FF000000"/>
        <rFont val="Calibri"/>
      </rPr>
      <t>-y</t>
    </r>
    <r>
      <rPr>
        <sz val="11"/>
        <color rgb="FF000000"/>
        <rFont val="Calibri"/>
      </rPr>
      <t xml:space="preserve"> flag will automatically fix all errors and report the changes.</t>
    </r>
  </si>
  <si>
    <r>
      <rPr>
        <sz val="11"/>
        <color rgb="FF000000"/>
        <rFont val="Calibri"/>
      </rPr>
      <t xml:space="preserve">AIX uses two files to store information about local user accounts, the traditional </t>
    </r>
    <r>
      <rPr>
        <b/>
        <sz val="11"/>
        <color rgb="FF000000"/>
        <rFont val="Calibri"/>
      </rPr>
      <t>/etc/passwd</t>
    </r>
    <r>
      <rPr>
        <sz val="11"/>
        <color rgb="FF000000"/>
        <rFont val="Calibri"/>
      </rPr>
      <t xml:space="preserve"> and also </t>
    </r>
    <r>
      <rPr>
        <b/>
        <sz val="11"/>
        <color rgb="FF000000"/>
        <rFont val="Calibri"/>
      </rPr>
      <t>/etc/security/passwd</t>
    </r>
    <r>
      <rPr>
        <sz val="11"/>
        <color rgb="FF000000"/>
        <rFont val="Calibri"/>
      </rPr>
      <t>. This latter file stores hashed passwords and metadata about the user account such as the last password change and whether the account is permitted to login.</t>
    </r>
  </si>
  <si>
    <r>
      <rPr>
        <sz val="11"/>
        <color rgb="FF000000"/>
        <rFont val="Calibri"/>
      </rPr>
      <t>Run the following command to verify that local user accounts have valid entries:</t>
    </r>
    <r>
      <rPr>
        <sz val="11"/>
        <color rgb="FF000000"/>
        <rFont val="Calibri"/>
      </rPr>
      <t xml:space="preserve">
</t>
    </r>
    <r>
      <rPr>
        <sz val="11"/>
        <color rgb="FF006096"/>
        <rFont val="Roboto Condensed"/>
      </rPr>
      <t>pwdck -n ALL</t>
    </r>
    <r>
      <rPr>
        <sz val="11"/>
        <color rgb="FF006096"/>
        <rFont val="Roboto Condensed"/>
      </rPr>
      <t xml:space="preserve">
</t>
    </r>
    <r>
      <rPr>
        <sz val="11"/>
        <color rgb="FF000000"/>
        <rFont val="Calibri"/>
      </rPr>
      <t xml:space="preserve">
</t>
    </r>
    <r>
      <rPr>
        <sz val="11"/>
        <color rgb="FF000000"/>
        <rFont val="Calibri"/>
      </rPr>
      <t>No output should be returned</t>
    </r>
  </si>
  <si>
    <t>Password Management and Controls</t>
  </si>
  <si>
    <t>5.2.1</t>
  </si>
  <si>
    <r>
      <rPr>
        <sz val="11"/>
        <rFont val="Calibri"/>
      </rPr>
      <t>Ensure histsize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</si>
  <si>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histsize</t>
    </r>
    <r>
      <rPr>
        <sz val="11"/>
        <color rgb="FF000000"/>
        <rFont val="Calibri"/>
      </rPr>
      <t xml:space="preserve"> attribute to be </t>
    </r>
    <r>
      <rPr>
        <b/>
        <sz val="11"/>
        <color rgb="FF000000"/>
        <rFont val="Calibri"/>
      </rPr>
      <t>0</t>
    </r>
    <r>
      <rPr>
        <sz val="11"/>
        <color rgb="FF000000"/>
        <rFont val="Calibri"/>
      </rPr>
      <t>:</t>
    </r>
    <r>
      <rPr>
        <sz val="11"/>
        <color rgb="FF000000"/>
        <rFont val="Calibri"/>
      </rPr>
      <t xml:space="preserve">
</t>
    </r>
    <r>
      <rPr>
        <sz val="11"/>
        <color rgb="FF006096"/>
        <rFont val="Roboto Condensed"/>
      </rPr>
      <t>chsec -f /etc/security/user -s default -a histsize=0</t>
    </r>
    <r>
      <rPr>
        <sz val="11"/>
        <color rgb="FF006096"/>
        <rFont val="Roboto Condensed"/>
      </rPr>
      <t xml:space="preserve">
</t>
    </r>
    <r>
      <rPr>
        <sz val="11"/>
        <color rgb="FF000000"/>
        <rFont val="Calibri"/>
      </rPr>
      <t xml:space="preserve">
</t>
    </r>
    <r>
      <rPr>
        <sz val="11"/>
        <color rgb="FF000000"/>
        <rFont val="Calibri"/>
      </rPr>
      <t>This means that this setting is not being used for password management.</t>
    </r>
  </si>
  <si>
    <r>
      <rPr>
        <sz val="11"/>
        <color rgb="FF000000"/>
        <rFont val="Calibri"/>
      </rPr>
      <t>Defines the number of previous passwords that a user may not reuse.</t>
    </r>
  </si>
  <si>
    <r>
      <rPr>
        <sz val="11"/>
        <color rgb="FF000000"/>
        <rFont val="Calibri"/>
      </rPr>
      <t xml:space="preserve">The recommendation is to not use this attribute. This attribute was traditionally used together with </t>
    </r>
    <r>
      <rPr>
        <i/>
        <sz val="11"/>
        <color rgb="FF000000"/>
        <rFont val="Calibri"/>
      </rPr>
      <t>minage</t>
    </r>
    <r>
      <rPr>
        <sz val="11"/>
        <color rgb="FF000000"/>
        <rFont val="Calibri"/>
      </rPr>
      <t xml:space="preserve"> to prevent rapid reuse of old passwords. Instead _Unique Passwords" relies solely on the time-based </t>
    </r>
    <r>
      <rPr>
        <i/>
        <sz val="11"/>
        <color rgb="FF000000"/>
        <rFont val="Calibri"/>
      </rPr>
      <t>histexpire</t>
    </r>
    <r>
      <rPr>
        <sz val="11"/>
        <color rgb="FF000000"/>
        <rFont val="Calibri"/>
      </rPr>
      <t xml:space="preserve"> attribute.</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</si>
  <si>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histsize</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histsize=0</t>
    </r>
    <r>
      <rPr>
        <sz val="11"/>
        <color rgb="FF006096"/>
        <rFont val="Roboto Condensed"/>
      </rPr>
      <t xml:space="preserve">
</t>
    </r>
  </si>
  <si>
    <t>5.2.2</t>
  </si>
  <si>
    <r>
      <rPr>
        <sz val="11"/>
        <rFont val="Calibri"/>
      </rPr>
      <t>Ensure minimum password age is configured</t>
    </r>
  </si>
  <si>
    <r>
      <rPr>
        <sz val="11"/>
        <color rgb="FF000000"/>
        <rFont val="Calibri"/>
      </rPr>
      <t>In</t>
    </r>
    <r>
      <rPr>
        <b/>
        <sz val="11"/>
        <color rgb="FF000000"/>
        <rFont val="Calibri"/>
      </rPr>
      <t>/etc/security/user</t>
    </r>
    <r>
      <rPr>
        <sz val="11"/>
        <color rgb="FF000000"/>
        <rFont val="Calibri"/>
      </rPr>
      <t xml:space="preserve">, set the default user stanza </t>
    </r>
    <r>
      <rPr>
        <b/>
        <sz val="11"/>
        <color rgb="FF000000"/>
        <rFont val="Calibri"/>
      </rPr>
      <t>minage</t>
    </r>
    <r>
      <rPr>
        <sz val="11"/>
        <color rgb="FF000000"/>
        <rFont val="Calibri"/>
      </rPr>
      <t xml:space="preserve"> attribute to </t>
    </r>
    <r>
      <rPr>
        <b/>
        <sz val="11"/>
        <color rgb="FF000000"/>
        <rFont val="Calibri"/>
      </rPr>
      <t>1</t>
    </r>
    <r>
      <rPr>
        <sz val="11"/>
        <color rgb="FF000000"/>
        <rFont val="Calibri"/>
      </rPr>
      <t>:</t>
    </r>
    <r>
      <rPr>
        <sz val="11"/>
        <color rgb="FF000000"/>
        <rFont val="Calibri"/>
      </rPr>
      <t xml:space="preserve">
</t>
    </r>
    <r>
      <rPr>
        <sz val="11"/>
        <color rgb="FF006096"/>
        <rFont val="Roboto Condensed"/>
      </rPr>
      <t>chsec -f /etc/security/user -s default -a minage=1</t>
    </r>
    <r>
      <rPr>
        <sz val="11"/>
        <color rgb="FF006096"/>
        <rFont val="Roboto Condensed"/>
      </rPr>
      <t xml:space="preserve">
</t>
    </r>
    <r>
      <rPr>
        <sz val="11"/>
        <color rgb="FF000000"/>
        <rFont val="Calibri"/>
      </rPr>
      <t xml:space="preserve">
</t>
    </r>
    <r>
      <rPr>
        <sz val="11"/>
        <color rgb="FF000000"/>
        <rFont val="Calibri"/>
      </rPr>
      <t>This means that a user can only change their password after one week.</t>
    </r>
  </si>
  <si>
    <r>
      <rPr>
        <sz val="11"/>
        <color rgb="FF000000"/>
        <rFont val="Calibri"/>
      </rPr>
      <t>The minimum password age determines the number of weeks that you must use a password before you can change it.</t>
    </r>
  </si>
  <si>
    <r>
      <rPr>
        <sz val="11"/>
        <color rgb="FF000000"/>
        <rFont val="Calibri"/>
      </rPr>
      <t>By enforcing a minimum password age, a user will be unable to change their password if they observe a potential compromise of their password, e.g. "shoulder surfing", during the time defined by minimum password age. In this event the user should follow local site policy to report a compromised password.</t>
    </r>
    <r>
      <rPr>
        <sz val="11"/>
        <color rgb="FF000000"/>
        <rFont val="Calibri"/>
      </rPr>
      <t xml:space="preserve">
</t>
    </r>
    <r>
      <rPr>
        <sz val="11"/>
        <color rgb="FF000000"/>
        <rFont val="Calibri"/>
      </rPr>
      <t xml:space="preserve">If a users password is set by other personnel as a procedure in dealing with a lost or expired password, the user should be forced to update this "set" password with their own password. e.g. use the </t>
    </r>
    <r>
      <rPr>
        <b/>
        <sz val="11"/>
        <color rgb="FF000000"/>
        <rFont val="Calibri"/>
      </rPr>
      <t>ADMINCHG</t>
    </r>
    <r>
      <rPr>
        <sz val="11"/>
        <color rgb="FF000000"/>
        <rFont val="Calibri"/>
      </rPr>
      <t xml:space="preserve"> flag on the account.</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minage</t>
    </r>
    <r>
      <rPr>
        <sz val="11"/>
        <color rgb="FF000000"/>
        <rFont val="Calibri"/>
      </rPr>
      <t xml:space="preserve"> for the affected user should be temporally changed to 0,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r>
      <rPr>
        <sz val="11"/>
        <color rgb="FF000000"/>
        <rFont val="Calibri"/>
      </rPr>
      <t xml:space="preserve">
</t>
    </r>
    <r>
      <rPr>
        <sz val="11"/>
        <color rgb="FF000000"/>
        <rFont val="Calibri"/>
      </rPr>
      <t xml:space="preserve">The AIX community prefers to rely on the AIX attribute </t>
    </r>
    <r>
      <rPr>
        <b/>
        <sz val="11"/>
        <color rgb="FF000000"/>
        <rFont val="Calibri"/>
      </rPr>
      <t>histexpire</t>
    </r>
    <r>
      <rPr>
        <sz val="11"/>
        <color rgb="FF000000"/>
        <rFont val="Calibri"/>
      </rPr>
      <t xml:space="preserve"> rather than a historical </t>
    </r>
    <r>
      <rPr>
        <b/>
        <sz val="11"/>
        <color rgb="FF000000"/>
        <rFont val="Calibri"/>
      </rPr>
      <t>minage</t>
    </r>
    <r>
      <rPr>
        <sz val="11"/>
        <color rgb="FF000000"/>
        <rFont val="Calibri"/>
      </rPr>
      <t xml:space="preserve"> value as this better satisfies the need to prevent cycling through passwords. The CIS Password Policy still recommends the use of a minimum age, hence the retention of this recommendation at level 2.</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</si>
  <si>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minage</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minage=1</t>
    </r>
    <r>
      <rPr>
        <sz val="11"/>
        <color rgb="FF006096"/>
        <rFont val="Roboto Condensed"/>
      </rPr>
      <t xml:space="preserve">
</t>
    </r>
  </si>
  <si>
    <r>
      <rPr>
        <b/>
        <sz val="11"/>
        <color rgb="FF000000"/>
        <rFont val="Calibri"/>
      </rPr>
      <t>minage=0</t>
    </r>
  </si>
  <si>
    <t>5.2.3</t>
  </si>
  <si>
    <r>
      <rPr>
        <sz val="11"/>
        <rFont val="Calibri"/>
      </rPr>
      <t>Ensure password history expiry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</si>
  <si>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histexpire</t>
    </r>
    <r>
      <rPr>
        <sz val="11"/>
        <color rgb="FF000000"/>
        <rFont val="Calibri"/>
      </rPr>
      <t xml:space="preserve"> attribute to be greater than or equal to </t>
    </r>
    <r>
      <rPr>
        <b/>
        <sz val="11"/>
        <color rgb="FF000000"/>
        <rFont val="Calibri"/>
      </rPr>
      <t>52</t>
    </r>
    <r>
      <rPr>
        <sz val="11"/>
        <color rgb="FF000000"/>
        <rFont val="Calibri"/>
      </rPr>
      <t>:</t>
    </r>
    <r>
      <rPr>
        <sz val="11"/>
        <color rgb="FF000000"/>
        <rFont val="Calibri"/>
      </rPr>
      <t xml:space="preserve">
</t>
    </r>
    <r>
      <rPr>
        <sz val="11"/>
        <color rgb="FF006096"/>
        <rFont val="Roboto Condensed"/>
      </rPr>
      <t>chsec -f /etc/security/user -s default -a histexpire=52</t>
    </r>
    <r>
      <rPr>
        <sz val="11"/>
        <color rgb="FF006096"/>
        <rFont val="Roboto Condensed"/>
      </rPr>
      <t xml:space="preserve">
</t>
    </r>
    <r>
      <rPr>
        <sz val="11"/>
        <color rgb="FF000000"/>
        <rFont val="Calibri"/>
      </rPr>
      <t xml:space="preserve">
</t>
    </r>
    <r>
      <rPr>
        <sz val="11"/>
        <color rgb="FF000000"/>
        <rFont val="Calibri"/>
      </rPr>
      <t>This means that a user will not be able to reuse any password set in the last 52 weeks (one year).</t>
    </r>
  </si>
  <si>
    <r>
      <rPr>
        <sz val="11"/>
        <color rgb="FF000000"/>
        <rFont val="Calibri"/>
      </rPr>
      <t>The history expiry determines the number of weeks that a user will not be able to reuse a password.</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</si>
  <si>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histexpire</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histexpire=52</t>
    </r>
    <r>
      <rPr>
        <sz val="11"/>
        <color rgb="FF006096"/>
        <rFont val="Roboto Condensed"/>
      </rPr>
      <t xml:space="preserve">
</t>
    </r>
  </si>
  <si>
    <r>
      <rPr>
        <b/>
        <sz val="11"/>
        <color rgb="FF000000"/>
        <rFont val="Calibri"/>
      </rPr>
      <t>histexpire=0</t>
    </r>
  </si>
  <si>
    <t>5.2.4</t>
  </si>
  <si>
    <r>
      <rPr>
        <sz val="11"/>
        <rFont val="Calibri"/>
      </rPr>
      <t>Ensure passwords are controlled by password attributes</t>
    </r>
  </si>
  <si>
    <r>
      <rPr>
        <sz val="11"/>
        <color rgb="FF000000"/>
        <rFont val="Calibri"/>
      </rPr>
      <t xml:space="preserve">In the file </t>
    </r>
    <r>
      <rPr>
        <b/>
        <sz val="11"/>
        <color rgb="FF000000"/>
        <rFont val="Calibri"/>
      </rPr>
      <t>/etc/security/passwd</t>
    </r>
    <r>
      <rPr>
        <sz val="11"/>
        <color rgb="FF000000"/>
        <rFont val="Calibri"/>
      </rPr>
      <t xml:space="preserve"> clear the </t>
    </r>
    <r>
      <rPr>
        <b/>
        <sz val="11"/>
        <color rgb="FF000000"/>
        <rFont val="Calibri"/>
      </rPr>
      <t>NOCHECK</t>
    </r>
    <r>
      <rPr>
        <sz val="11"/>
        <color rgb="FF000000"/>
        <rFont val="Calibri"/>
      </rPr>
      <t xml:space="preserve"> attribute from all users:</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/usr/bin/grep -p NOCHECK /etc/security/passwd | /usr/bin/egrep ":$" | sed -e 's/://' | while read USER; do</t>
    </r>
    <r>
      <rPr>
        <sz val="11"/>
        <color rgb="FF006096"/>
        <rFont val="Roboto Condensed"/>
      </rPr>
      <t xml:space="preserve">
</t>
    </r>
    <r>
      <rPr>
        <sz val="11"/>
        <color rgb="FF006096"/>
        <rFont val="Roboto Condensed"/>
      </rPr>
      <t xml:space="preserve">  /usr/bin/pwdadm -c $USER</t>
    </r>
    <r>
      <rPr>
        <sz val="11"/>
        <color rgb="FF006096"/>
        <rFont val="Roboto Condensed"/>
      </rPr>
      <t xml:space="preserve">
</t>
    </r>
    <r>
      <rPr>
        <sz val="11"/>
        <color rgb="FF006096"/>
        <rFont val="Roboto Condensed"/>
      </rPr>
      <t xml:space="preserve">  /usr/bin/pwdadm -f ADMCHG $USER</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</si>
  <si>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Ensure passwords are </t>
    </r>
    <r>
      <rPr>
        <i/>
        <sz val="11"/>
        <color rgb="FF000000"/>
        <rFont val="Calibri"/>
      </rPr>
      <t>required</t>
    </r>
    <r>
      <rPr>
        <sz val="11"/>
        <color rgb="FF000000"/>
        <rFont val="Calibri"/>
      </rPr>
      <t xml:space="preserve"> to pass password attribute controls.</t>
    </r>
  </si>
  <si>
    <r>
      <rPr>
        <sz val="11"/>
        <color rgb="FF000000"/>
        <rFont val="Calibri"/>
      </rPr>
      <t xml:space="preserve">When exceptions to the defaults are required - rather than disable all password checking - an account needs to have the attribute redefined </t>
    </r>
    <r>
      <rPr>
        <i/>
        <sz val="11"/>
        <color rgb="FF000000"/>
        <rFont val="Calibri"/>
      </rPr>
      <t>per account</t>
    </r>
    <r>
      <rPr>
        <sz val="11"/>
        <color rgb="FF000000"/>
        <rFont val="Calibri"/>
      </rPr>
      <t>.</t>
    </r>
    <r>
      <rPr>
        <sz val="11"/>
        <color rgb="FF000000"/>
        <rFont val="Calibri"/>
      </rPr>
      <t xml:space="preserve">
</t>
    </r>
    <r>
      <rPr>
        <sz val="11"/>
        <color rgb="FF000000"/>
        <rFont val="Calibri"/>
      </rPr>
      <t>SHA512 password encryption is recommended as the most secure.</t>
    </r>
  </si>
  <si>
    <r>
      <rPr>
        <sz val="11"/>
        <color rgb="FF000000"/>
        <rFont val="Calibri"/>
      </rPr>
      <t>Execute the following command:</t>
    </r>
    <r>
      <rPr>
        <sz val="11"/>
        <color rgb="FF000000"/>
        <rFont val="Calibri"/>
      </rPr>
      <t xml:space="preserve">
</t>
    </r>
    <r>
      <rPr>
        <sz val="11"/>
        <color rgb="FF006096"/>
        <rFont val="Roboto Condensed"/>
      </rPr>
      <t>grep NOCHECK /etc/security/passwd</t>
    </r>
    <r>
      <rPr>
        <sz val="11"/>
        <color rgb="FF006096"/>
        <rFont val="Roboto Condensed"/>
      </rPr>
      <t xml:space="preserve">
</t>
    </r>
    <r>
      <rPr>
        <sz val="11"/>
        <color rgb="FF000000"/>
        <rFont val="Calibri"/>
      </rPr>
      <t xml:space="preserve">
</t>
    </r>
    <r>
      <rPr>
        <sz val="11"/>
        <color rgb="FF000000"/>
        <rFont val="Calibri"/>
      </rPr>
      <t xml:space="preserve">The exit status should be </t>
    </r>
    <r>
      <rPr>
        <b/>
        <sz val="11"/>
        <color rgb="FF000000"/>
        <rFont val="Calibri"/>
      </rPr>
      <t>1</t>
    </r>
    <r>
      <rPr>
        <sz val="11"/>
        <color rgb="FF000000"/>
        <rFont val="Calibri"/>
      </rPr>
      <t xml:space="preserve"> and there should not be any output.</t>
    </r>
  </si>
  <si>
    <t>5.2.5</t>
  </si>
  <si>
    <r>
      <rPr>
        <sz val="11"/>
        <rFont val="Calibri"/>
      </rPr>
      <t>Ensure maxexpired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</si>
  <si>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 xml:space="preserve">maxexpired </t>
    </r>
    <r>
      <rPr>
        <sz val="11"/>
        <color rgb="FF000000"/>
        <rFont val="Calibri"/>
      </rPr>
      <t xml:space="preserve">attribute to </t>
    </r>
    <r>
      <rPr>
        <b/>
        <sz val="11"/>
        <color rgb="FF000000"/>
        <rFont val="Calibri"/>
      </rPr>
      <t>4</t>
    </r>
    <r>
      <rPr>
        <sz val="11"/>
        <color rgb="FF000000"/>
        <rFont val="Calibri"/>
      </rPr>
      <t>:</t>
    </r>
    <r>
      <rPr>
        <sz val="11"/>
        <color rgb="FF000000"/>
        <rFont val="Calibri"/>
      </rPr>
      <t xml:space="preserve">
</t>
    </r>
    <r>
      <rPr>
        <sz val="11"/>
        <color rgb="FF006096"/>
        <rFont val="Roboto Condensed"/>
      </rPr>
      <t>chsec -f /etc/security/user -s default -a maxexpired=4</t>
    </r>
    <r>
      <rPr>
        <sz val="11"/>
        <color rgb="FF006096"/>
        <rFont val="Roboto Condensed"/>
      </rPr>
      <t xml:space="preserve">
</t>
    </r>
    <r>
      <rPr>
        <sz val="11"/>
        <color rgb="FF000000"/>
        <rFont val="Calibri"/>
      </rPr>
      <t xml:space="preserve">
</t>
    </r>
    <r>
      <rPr>
        <sz val="11"/>
        <color rgb="FF000000"/>
        <rFont val="Calibri"/>
      </rPr>
      <t>This means that a user can reset their password up to 4 weeks after it has expired. After this an administrative user would need to reset the password.</t>
    </r>
  </si>
  <si>
    <r>
      <rPr>
        <sz val="11"/>
        <color rgb="FF000000"/>
        <rFont val="Calibri"/>
      </rPr>
      <t xml:space="preserve">Defines the number of weeks after </t>
    </r>
    <r>
      <rPr>
        <b/>
        <sz val="11"/>
        <color rgb="FF000000"/>
        <rFont val="Calibri"/>
      </rPr>
      <t>maxage</t>
    </r>
    <r>
      <rPr>
        <sz val="11"/>
        <color rgb="FF000000"/>
        <rFont val="Calibri"/>
      </rPr>
      <t>, that a password can be reset by the user.</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</si>
  <si>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maxexpired</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maxexpired=4</t>
    </r>
    <r>
      <rPr>
        <sz val="11"/>
        <color rgb="FF006096"/>
        <rFont val="Roboto Condensed"/>
      </rPr>
      <t xml:space="preserve">
</t>
    </r>
  </si>
  <si>
    <t>5.2.6</t>
  </si>
  <si>
    <r>
      <rPr>
        <sz val="11"/>
        <rFont val="Calibri"/>
      </rPr>
      <t>Ensure password expiration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</si>
  <si>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maxage</t>
    </r>
    <r>
      <rPr>
        <sz val="11"/>
        <color rgb="FF000000"/>
        <rFont val="Calibri"/>
      </rPr>
      <t xml:space="preserve"> attribute to a number greater than </t>
    </r>
    <r>
      <rPr>
        <b/>
        <sz val="11"/>
        <color rgb="FF000000"/>
        <rFont val="Calibri"/>
      </rPr>
      <t>0</t>
    </r>
    <r>
      <rPr>
        <sz val="11"/>
        <color rgb="FF000000"/>
        <rFont val="Calibri"/>
      </rPr>
      <t xml:space="preserve"> but less than or equal to </t>
    </r>
    <r>
      <rPr>
        <b/>
        <sz val="11"/>
        <color rgb="FF000000"/>
        <rFont val="Calibri"/>
      </rPr>
      <t>52</t>
    </r>
    <r>
      <rPr>
        <sz val="11"/>
        <color rgb="FF000000"/>
        <rFont val="Calibri"/>
      </rPr>
      <t xml:space="preserve"> that follows local site policy:</t>
    </r>
    <r>
      <rPr>
        <sz val="11"/>
        <color rgb="FF000000"/>
        <rFont val="Calibri"/>
      </rPr>
      <t xml:space="preserve">
</t>
    </r>
    <r>
      <rPr>
        <sz val="11"/>
        <color rgb="FF006096"/>
        <rFont val="Roboto Condensed"/>
      </rPr>
      <t>chsec -f /etc/security/user -s default -a maxage=52</t>
    </r>
    <r>
      <rPr>
        <sz val="11"/>
        <color rgb="FF006096"/>
        <rFont val="Roboto Condensed"/>
      </rPr>
      <t xml:space="preserve">
</t>
    </r>
    <r>
      <rPr>
        <sz val="11"/>
        <color rgb="FF000000"/>
        <rFont val="Calibri"/>
      </rPr>
      <t xml:space="preserve">
</t>
    </r>
    <r>
      <rPr>
        <sz val="11"/>
        <color rgb="FF000000"/>
        <rFont val="Calibri"/>
      </rPr>
      <t>This means that a user password must be changed 52 weeks after being set. If 0 is set then this effectively disables password ageing.</t>
    </r>
  </si>
  <si>
    <r>
      <rPr>
        <sz val="11"/>
        <color rgb="FF000000"/>
        <rFont val="Calibri"/>
      </rPr>
      <t>The maximum password age attribute (</t>
    </r>
    <r>
      <rPr>
        <b/>
        <sz val="11"/>
        <color rgb="FF000000"/>
        <rFont val="Calibri"/>
      </rPr>
      <t>maxage</t>
    </r>
    <r>
      <rPr>
        <sz val="11"/>
        <color rgb="FF000000"/>
        <rFont val="Calibri"/>
      </rPr>
      <t>) determines the maximum number of weeks that you can use a password before you must change it.</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</si>
  <si>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 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xml:space="preserve">- </t>
    </r>
    <r>
      <rPr>
        <sz val="11"/>
        <color rgb="FF000000"/>
        <rFont val="Calibri"/>
      </rPr>
      <t xml:space="preserve">
</t>
    </r>
    <r>
      <rPr>
        <sz val="11"/>
        <color rgb="FF006096"/>
        <rFont val="Roboto Condensed"/>
      </rPr>
      <t>Indication of compromise</t>
    </r>
    <r>
      <rPr>
        <sz val="11"/>
        <color rgb="FF006096"/>
        <rFont val="Roboto Condensed"/>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6096"/>
        <rFont val="Roboto Condensed"/>
      </rPr>
      <t>Change of user roles</t>
    </r>
    <r>
      <rPr>
        <sz val="11"/>
        <color rgb="FF006096"/>
        <rFont val="Roboto Condensed"/>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6096"/>
        <rFont val="Roboto Condensed"/>
      </rPr>
      <t>When a user leaves the organization.</t>
    </r>
    <r>
      <rPr>
        <sz val="11"/>
        <color rgb="FF006096"/>
        <rFont val="Roboto Condensed"/>
      </rPr>
      <t xml:space="preserve">
</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</si>
  <si>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maxage</t>
    </r>
    <r>
      <rPr>
        <sz val="11"/>
        <color rgb="FF000000"/>
        <rFont val="Calibri"/>
      </rPr>
      <t xml:space="preserve"> is set to 52 weeks or less and conforms to local site policy:</t>
    </r>
    <r>
      <rPr>
        <sz val="11"/>
        <color rgb="FF000000"/>
        <rFont val="Calibri"/>
      </rPr>
      <t xml:space="preserve">
</t>
    </r>
    <r>
      <rPr>
        <sz val="11"/>
        <color rgb="FF006096"/>
        <rFont val="Roboto Condensed"/>
      </rPr>
      <t>lssec -f /etc/security/user -s default -a maxage</t>
    </r>
    <r>
      <rPr>
        <sz val="11"/>
        <color rgb="FF006096"/>
        <rFont val="Roboto Condensed"/>
      </rPr>
      <t xml:space="preserve">
</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default maxage=52</t>
    </r>
    <r>
      <rPr>
        <sz val="11"/>
        <color rgb="FF006096"/>
        <rFont val="Roboto Condensed"/>
      </rPr>
      <t xml:space="preserve">
</t>
    </r>
  </si>
  <si>
    <r>
      <rPr>
        <sz val="11"/>
        <color rgb="FF000000"/>
        <rFont val="Calibri"/>
      </rPr>
      <t>maxage=0</t>
    </r>
  </si>
  <si>
    <t>5.2.7</t>
  </si>
  <si>
    <r>
      <rPr>
        <sz val="11"/>
        <rFont val="Calibri"/>
      </rPr>
      <t>Ensure pwd_algorithm is configured</t>
    </r>
  </si>
  <si>
    <r>
      <rPr>
        <sz val="11"/>
        <color rgb="FF000000"/>
        <rFont val="Calibri"/>
      </rPr>
      <t xml:space="preserve">In the file </t>
    </r>
    <r>
      <rPr>
        <b/>
        <sz val="11"/>
        <color rgb="FF000000"/>
        <rFont val="Calibri"/>
      </rPr>
      <t>/etc/security/login.cfg</t>
    </r>
    <r>
      <rPr>
        <sz val="11"/>
        <color rgb="FF000000"/>
        <rFont val="Calibri"/>
      </rPr>
      <t xml:space="preserve"> set the </t>
    </r>
    <r>
      <rPr>
        <b/>
        <sz val="11"/>
        <color rgb="FF000000"/>
        <rFont val="Calibri"/>
      </rPr>
      <t>usw</t>
    </r>
    <r>
      <rPr>
        <sz val="11"/>
        <color rgb="FF000000"/>
        <rFont val="Calibri"/>
      </rPr>
      <t xml:space="preserve"> stanza attribute </t>
    </r>
    <r>
      <rPr>
        <b/>
        <sz val="11"/>
        <color rgb="FF000000"/>
        <rFont val="Calibri"/>
      </rPr>
      <t>pwd_algorithm</t>
    </r>
    <r>
      <rPr>
        <sz val="11"/>
        <color rgb="FF000000"/>
        <rFont val="Calibri"/>
      </rPr>
      <t xml:space="preserve"> to </t>
    </r>
    <r>
      <rPr>
        <b/>
        <sz val="11"/>
        <color rgb="FF000000"/>
        <rFont val="Calibri"/>
      </rPr>
      <t>ssha512</t>
    </r>
    <r>
      <rPr>
        <sz val="11"/>
        <color rgb="FF000000"/>
        <rFont val="Calibri"/>
      </rPr>
      <t>:</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chk_algorithm:5.2.1</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EXPECT="usw pwd_algorithm=ssha512"</t>
    </r>
    <r>
      <rPr>
        <sz val="11"/>
        <color rgb="FF006096"/>
        <rFont val="Roboto Condensed"/>
      </rPr>
      <t xml:space="preserve">
</t>
    </r>
    <r>
      <rPr>
        <sz val="11"/>
        <color rgb="FF006096"/>
        <rFont val="Roboto Condensed"/>
      </rPr>
      <t>CMD="lssec -f /etc/security/login.cfg -s usw -a pwd_algorithm"</t>
    </r>
    <r>
      <rPr>
        <sz val="11"/>
        <color rgb="FF006096"/>
        <rFont val="Roboto Condensed"/>
      </rPr>
      <t xml:space="preserve">
</t>
    </r>
    <r>
      <rPr>
        <sz val="11"/>
        <color rgb="FF006096"/>
        <rFont val="Roboto Condensed"/>
      </rPr>
      <t>TST=$(${CMD})</t>
    </r>
    <r>
      <rPr>
        <sz val="11"/>
        <color rgb="FF006096"/>
        <rFont val="Roboto Condensed"/>
      </rPr>
      <t xml:space="preserve">
</t>
    </r>
    <r>
      <rPr>
        <sz val="11"/>
        <color rgb="FF006096"/>
        <rFont val="Roboto Condensed"/>
      </rPr>
      <t>[[ ${TST} == ${EXPECT} ]] &amp;&amp; exit 0</t>
    </r>
    <r>
      <rPr>
        <sz val="11"/>
        <color rgb="FF006096"/>
        <rFont val="Roboto Condensed"/>
      </rPr>
      <t xml:space="preserve">
</t>
    </r>
    <r>
      <rPr>
        <sz val="11"/>
        <color rgb="FF006096"/>
        <rFont val="Roboto Condensed"/>
      </rPr>
      <t>chsec -f /etc/security/login.cfg -s usw -a pwd_algorithm=ssha512</t>
    </r>
    <r>
      <rPr>
        <sz val="11"/>
        <color rgb="FF006096"/>
        <rFont val="Roboto Condensed"/>
      </rPr>
      <t xml:space="preserve">
</t>
    </r>
    <r>
      <rPr>
        <sz val="11"/>
        <color rgb="FF006096"/>
        <rFont val="Roboto Condensed"/>
      </rPr>
      <t>exit $?</t>
    </r>
    <r>
      <rPr>
        <sz val="11"/>
        <color rgb="FF006096"/>
        <rFont val="Roboto Condensed"/>
      </rPr>
      <t xml:space="preserve">
</t>
    </r>
  </si>
  <si>
    <r>
      <rPr>
        <sz val="11"/>
        <color rgb="FF000000"/>
        <rFont val="Calibri"/>
      </rPr>
      <t>Defines the loadable password algorithm used when storing user passwords.</t>
    </r>
  </si>
  <si>
    <r>
      <rPr>
        <sz val="11"/>
        <color rgb="FF000000"/>
        <rFont val="Calibri"/>
      </rPr>
      <t xml:space="preserve">A password algorithm other than </t>
    </r>
    <r>
      <rPr>
        <i/>
        <sz val="11"/>
        <color rgb="FF000000"/>
        <rFont val="Calibri"/>
      </rPr>
      <t>crypt</t>
    </r>
    <r>
      <rPr>
        <sz val="11"/>
        <color rgb="FF000000"/>
        <rFont val="Calibri"/>
      </rPr>
      <t xml:space="preserve"> is required to support a password </t>
    </r>
    <r>
      <rPr>
        <i/>
        <sz val="11"/>
        <color rgb="FF000000"/>
        <rFont val="Calibri"/>
      </rPr>
      <t>minlen</t>
    </r>
    <r>
      <rPr>
        <sz val="11"/>
        <color rgb="FF000000"/>
        <rFont val="Calibri"/>
      </rPr>
      <t xml:space="preserve"> greater than 8 (eight) characters.</t>
    </r>
    <r>
      <rPr>
        <sz val="11"/>
        <color rgb="FF000000"/>
        <rFont val="Calibri"/>
      </rPr>
      <t xml:space="preserve">
</t>
    </r>
    <r>
      <rPr>
        <sz val="11"/>
        <color rgb="FF000000"/>
        <rFont val="Calibri"/>
      </rPr>
      <t>SHA512 password encryption is recommended as the most secure.</t>
    </r>
  </si>
  <si>
    <r>
      <rPr>
        <sz val="11"/>
        <color rgb="FF000000"/>
        <rFont val="Calibri"/>
      </rPr>
      <t>Execute the following command:</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chk_algorithm:5.2.1</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EXPECT="usw pwd_algorithm=ssha512"</t>
    </r>
    <r>
      <rPr>
        <sz val="11"/>
        <color rgb="FF006096"/>
        <rFont val="Roboto Condensed"/>
      </rPr>
      <t xml:space="preserve">
</t>
    </r>
    <r>
      <rPr>
        <sz val="11"/>
        <color rgb="FF006096"/>
        <rFont val="Roboto Condensed"/>
      </rPr>
      <t>CMD="lssec -f /etc/security/login.cfg -s usw -a pwd_algorithm"</t>
    </r>
    <r>
      <rPr>
        <sz val="11"/>
        <color rgb="FF006096"/>
        <rFont val="Roboto Condensed"/>
      </rPr>
      <t xml:space="preserve">
</t>
    </r>
    <r>
      <rPr>
        <sz val="11"/>
        <color rgb="FF006096"/>
        <rFont val="Roboto Condensed"/>
      </rPr>
      <t>TST=$(${CMD})</t>
    </r>
    <r>
      <rPr>
        <sz val="11"/>
        <color rgb="FF006096"/>
        <rFont val="Roboto Condensed"/>
      </rPr>
      <t xml:space="preserve">
</t>
    </r>
    <r>
      <rPr>
        <sz val="11"/>
        <color rgb="FF006096"/>
        <rFont val="Roboto Condensed"/>
      </rPr>
      <t>[[ ${TST} == ${EXPECT} ]] &amp;&amp; exit 0</t>
    </r>
    <r>
      <rPr>
        <sz val="11"/>
        <color rgb="FF006096"/>
        <rFont val="Roboto Condensed"/>
      </rPr>
      <t xml:space="preserve">
</t>
    </r>
    <r>
      <rPr>
        <sz val="11"/>
        <color rgb="FF006096"/>
        <rFont val="Roboto Condensed"/>
      </rPr>
      <t>print "%0: password hash algorithm is not ssha512"</t>
    </r>
    <r>
      <rPr>
        <sz val="11"/>
        <color rgb="FF006096"/>
        <rFont val="Roboto Condensed"/>
      </rPr>
      <t xml:space="preserve">
</t>
    </r>
    <r>
      <rPr>
        <sz val="11"/>
        <color rgb="FF006096"/>
        <rFont val="Roboto Condensed"/>
      </rPr>
      <t>exit 1</t>
    </r>
    <r>
      <rPr>
        <sz val="11"/>
        <color rgb="FF006096"/>
        <rFont val="Roboto Condensed"/>
      </rPr>
      <t xml:space="preserve">
</t>
    </r>
  </si>
  <si>
    <r>
      <rPr>
        <sz val="11"/>
        <color rgb="FF000000"/>
        <rFont val="Calibri"/>
      </rPr>
      <t>crypt</t>
    </r>
  </si>
  <si>
    <t>5.2.8</t>
  </si>
  <si>
    <r>
      <rPr>
        <sz val="11"/>
        <rFont val="Calibri"/>
      </rPr>
      <t>Ensure a strong password hashing algorithm is configured</t>
    </r>
  </si>
  <si>
    <r>
      <rPr>
        <sz val="11"/>
        <color rgb="FF000000"/>
        <rFont val="Calibri"/>
      </rPr>
      <t xml:space="preserve">Execute the following command to enable an administrative requirement to update password on next login - when current password is still </t>
    </r>
    <r>
      <rPr>
        <i/>
        <sz val="11"/>
        <color rgb="FF000000"/>
        <rFont val="Calibri"/>
      </rPr>
      <t>hashed</t>
    </r>
    <r>
      <rPr>
        <sz val="11"/>
        <color rgb="FF000000"/>
        <rFont val="Calibri"/>
      </rPr>
      <t xml:space="preserve"> using the </t>
    </r>
    <r>
      <rPr>
        <b/>
        <sz val="11"/>
        <color rgb="FF000000"/>
        <rFont val="Calibri"/>
      </rPr>
      <t>crypt</t>
    </r>
    <r>
      <rPr>
        <sz val="11"/>
        <color rgb="FF000000"/>
        <rFont val="Calibri"/>
      </rPr>
      <t xml:space="preserve"> algorithm.</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hash_chk:5.2.12</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#SystemAccounts are skipped, root is treated a regular account</t>
    </r>
    <r>
      <rPr>
        <sz val="11"/>
        <color rgb="FF006096"/>
        <rFont val="Roboto Condensed"/>
      </rPr>
      <t xml:space="preserve">
</t>
    </r>
    <r>
      <rPr>
        <sz val="11"/>
        <color rgb="FF006096"/>
        <rFont val="Roboto Condensed"/>
      </rPr>
      <t>#pconsole is no longer a system account - being deprecated/removed</t>
    </r>
    <r>
      <rPr>
        <sz val="11"/>
        <color rgb="FF006096"/>
        <rFont val="Roboto Condensed"/>
      </rPr>
      <t xml:space="preserve">
</t>
    </r>
    <r>
      <rPr>
        <sz val="11"/>
        <color rgb="FF006096"/>
        <rFont val="Roboto Condensed"/>
      </rPr>
      <t>SACTS1="(adm|bin|daemon|invscout|ipsec|lp|lpd|nobody|nuucp|sshd|sys|uucp)"</t>
    </r>
    <r>
      <rPr>
        <sz val="11"/>
        <color rgb="FF006096"/>
        <rFont val="Roboto Condensed"/>
      </rPr>
      <t xml:space="preserve">
</t>
    </r>
    <r>
      <rPr>
        <sz val="11"/>
        <color rgb="FF006096"/>
        <rFont val="Roboto Condensed"/>
      </rPr>
      <t>SACTS2="(esa|srvproxy|imnadm|anonymou|ftp)"</t>
    </r>
    <r>
      <rPr>
        <sz val="11"/>
        <color rgb="FF006096"/>
        <rFont val="Roboto Condensed"/>
      </rPr>
      <t xml:space="preserve">
</t>
    </r>
    <r>
      <rPr>
        <sz val="11"/>
        <color rgb="FF006096"/>
        <rFont val="Roboto Condensed"/>
      </rPr>
      <t>grep 'password[[:blank:]]= .............$' /etc/security/passwd | \</t>
    </r>
    <r>
      <rPr>
        <sz val="11"/>
        <color rgb="FF006096"/>
        <rFont val="Roboto Condensed"/>
      </rPr>
      <t xml:space="preserve">
</t>
    </r>
    <r>
      <rPr>
        <sz val="11"/>
        <color rgb="FF006096"/>
        <rFont val="Roboto Condensed"/>
      </rPr>
      <t xml:space="preserve">  while read pass equals cryptedhash; do</t>
    </r>
    <r>
      <rPr>
        <sz val="11"/>
        <color rgb="FF006096"/>
        <rFont val="Roboto Condensed"/>
      </rPr>
      <t xml:space="preserve">
</t>
    </r>
    <r>
      <rPr>
        <sz val="11"/>
        <color rgb="FF006096"/>
        <rFont val="Roboto Condensed"/>
      </rPr>
      <t xml:space="preserve">    user=$(/usr/bin/grep -p $cryptedhash /etc/security/passwd |\</t>
    </r>
    <r>
      <rPr>
        <sz val="11"/>
        <color rgb="FF006096"/>
        <rFont val="Roboto Condensed"/>
      </rPr>
      <t xml:space="preserve">
</t>
    </r>
    <r>
      <rPr>
        <sz val="11"/>
        <color rgb="FF006096"/>
        <rFont val="Roboto Condensed"/>
      </rPr>
      <t xml:space="preserve">      /usr/bin/egrep -vp "${SACTS1}:$" |\</t>
    </r>
    <r>
      <rPr>
        <sz val="11"/>
        <color rgb="FF006096"/>
        <rFont val="Roboto Condensed"/>
      </rPr>
      <t xml:space="preserve">
</t>
    </r>
    <r>
      <rPr>
        <sz val="11"/>
        <color rgb="FF006096"/>
        <rFont val="Roboto Condensed"/>
      </rPr>
      <t xml:space="preserve">      /usr/bin/egrep -vp "${SACTS2}:$" |\</t>
    </r>
    <r>
      <rPr>
        <sz val="11"/>
        <color rgb="FF006096"/>
        <rFont val="Roboto Condensed"/>
      </rPr>
      <t xml:space="preserve">
</t>
    </r>
    <r>
      <rPr>
        <sz val="11"/>
        <color rgb="FF006096"/>
        <rFont val="Roboto Condensed"/>
      </rPr>
      <t xml:space="preserve">      /usr/bin/egrep '[a-zA-z0-9]+:$' | sed -e s/:$//)</t>
    </r>
    <r>
      <rPr>
        <sz val="11"/>
        <color rgb="FF006096"/>
        <rFont val="Roboto Condensed"/>
      </rPr>
      <t xml:space="preserve">
</t>
    </r>
    <r>
      <rPr>
        <sz val="11"/>
        <color rgb="FF006096"/>
        <rFont val="Roboto Condensed"/>
      </rPr>
      <t xml:space="preserve">    print ${user}: needs to update passwd</t>
    </r>
    <r>
      <rPr>
        <sz val="11"/>
        <color rgb="FF006096"/>
        <rFont val="Roboto Condensed"/>
      </rPr>
      <t xml:space="preserve">
</t>
    </r>
    <r>
      <rPr>
        <sz val="11"/>
        <color rgb="FF006096"/>
        <rFont val="Roboto Condensed"/>
      </rPr>
      <t xml:space="preserve">    set -x</t>
    </r>
    <r>
      <rPr>
        <sz val="11"/>
        <color rgb="FF006096"/>
        <rFont val="Roboto Condensed"/>
      </rPr>
      <t xml:space="preserve">
</t>
    </r>
    <r>
      <rPr>
        <sz val="11"/>
        <color rgb="FF006096"/>
        <rFont val="Roboto Condensed"/>
      </rPr>
      <t xml:space="preserve">    /usr/bin/pwdadm -c ${user}</t>
    </r>
    <r>
      <rPr>
        <sz val="11"/>
        <color rgb="FF006096"/>
        <rFont val="Roboto Condensed"/>
      </rPr>
      <t xml:space="preserve">
</t>
    </r>
    <r>
      <rPr>
        <sz val="11"/>
        <color rgb="FF006096"/>
        <rFont val="Roboto Condensed"/>
      </rPr>
      <t xml:space="preserve">    /usr/bin/pwdadm -f ADMCHG ${user}</t>
    </r>
    <r>
      <rPr>
        <sz val="11"/>
        <color rgb="FF006096"/>
        <rFont val="Roboto Condensed"/>
      </rPr>
      <t xml:space="preserve">
</t>
    </r>
    <r>
      <rPr>
        <sz val="11"/>
        <color rgb="FF006096"/>
        <rFont val="Roboto Condensed"/>
      </rPr>
      <t xml:space="preserve">    set +x</t>
    </r>
    <r>
      <rPr>
        <sz val="11"/>
        <color rgb="FF006096"/>
        <rFont val="Roboto Condensed"/>
      </rPr>
      <t xml:space="preserve">
</t>
    </r>
    <r>
      <rPr>
        <sz val="11"/>
        <color rgb="FF006096"/>
        <rFont val="Roboto Condensed"/>
      </rPr>
      <t xml:space="preserve">  done</t>
    </r>
    <r>
      <rPr>
        <sz val="11"/>
        <color rgb="FF006096"/>
        <rFont val="Roboto Condensed"/>
      </rPr>
      <t xml:space="preserve">
</t>
    </r>
  </si>
  <si>
    <r>
      <rPr>
        <sz val="11"/>
        <color rgb="FF000000"/>
        <rFont val="Calibri"/>
      </rPr>
      <t xml:space="preserve">The recommendation is to change the default password hash algorithm to </t>
    </r>
    <r>
      <rPr>
        <b/>
        <sz val="11"/>
        <color rgb="FF000000"/>
        <rFont val="Calibri"/>
      </rPr>
      <t>ssha512</t>
    </r>
    <r>
      <rPr>
        <sz val="11"/>
        <color rgb="FF000000"/>
        <rFont val="Calibri"/>
      </rPr>
      <t xml:space="preserve"> (see recommendation "Ensure pwd_algorithm is configured"). However, changing the default algorithm away from </t>
    </r>
    <r>
      <rPr>
        <b/>
        <sz val="11"/>
        <color rgb="FF000000"/>
        <rFont val="Calibri"/>
      </rPr>
      <t>crypt</t>
    </r>
    <r>
      <rPr>
        <sz val="11"/>
        <color rgb="FF000000"/>
        <rFont val="Calibri"/>
      </rPr>
      <t xml:space="preserve"> is not enough. The user must supply a new password before a new hashed version of the password is stored in the </t>
    </r>
    <r>
      <rPr>
        <i/>
        <sz val="11"/>
        <color rgb="FF000000"/>
        <rFont val="Calibri"/>
      </rPr>
      <t>shadow</t>
    </r>
    <r>
      <rPr>
        <sz val="11"/>
        <color rgb="FF000000"/>
        <rFont val="Calibri"/>
      </rPr>
      <t xml:space="preserve"> password file </t>
    </r>
    <r>
      <rPr>
        <b/>
        <sz val="11"/>
        <color rgb="FF000000"/>
        <rFont val="Calibri"/>
      </rPr>
      <t>/etc/security/password</t>
    </r>
    <r>
      <rPr>
        <sz val="11"/>
        <color rgb="FF000000"/>
        <rFont val="Calibri"/>
      </rPr>
      <t>.</t>
    </r>
  </si>
  <si>
    <r>
      <rPr>
        <sz val="11"/>
        <color rgb="FF000000"/>
        <rFont val="Calibri"/>
      </rPr>
      <t xml:space="preserve">The audit looks for hashed passwords that are 14 (fourteen) characters long. That is the length of the crypt hash. The remediation neither changes the password nor locks the account. However, it does clear (if present) and password flags (notably </t>
    </r>
    <r>
      <rPr>
        <b/>
        <sz val="11"/>
        <color rgb="FF000000"/>
        <rFont val="Calibri"/>
      </rPr>
      <t>NOCHECK</t>
    </r>
    <r>
      <rPr>
        <sz val="11"/>
        <color rgb="FF000000"/>
        <rFont val="Calibri"/>
      </rPr>
      <t xml:space="preserve"> needs to be removed) and sets the flag </t>
    </r>
    <r>
      <rPr>
        <b/>
        <sz val="11"/>
        <color rgb="FF000000"/>
        <rFont val="Calibri"/>
      </rPr>
      <t>ADMCHG</t>
    </r>
    <r>
      <rPr>
        <sz val="11"/>
        <color rgb="FF000000"/>
        <rFont val="Calibri"/>
      </rPr>
      <t xml:space="preserve"> so that the account will be required to reset their password during the next login.</t>
    </r>
  </si>
  <si>
    <r>
      <rPr>
        <sz val="11"/>
        <color rgb="FF000000"/>
        <rFont val="Calibri"/>
      </rPr>
      <t xml:space="preserve">Use the following to find passwords using </t>
    </r>
    <r>
      <rPr>
        <b/>
        <sz val="11"/>
        <color rgb="FF000000"/>
        <rFont val="Calibri"/>
      </rPr>
      <t>crypt</t>
    </r>
    <r>
      <rPr>
        <sz val="11"/>
        <color rgb="FF000000"/>
        <rFont val="Calibri"/>
      </rPr>
      <t xml:space="preserve"> hash method:</t>
    </r>
    <r>
      <rPr>
        <sz val="11"/>
        <color rgb="FF000000"/>
        <rFont val="Calibri"/>
      </rPr>
      <t xml:space="preserve">
</t>
    </r>
    <r>
      <rPr>
        <sz val="11"/>
        <color rgb="FF006096"/>
        <rFont val="Roboto Condensed"/>
      </rPr>
      <t>#!/usr/bin/ksh -e</t>
    </r>
    <r>
      <rPr>
        <sz val="11"/>
        <color rgb="FF006096"/>
        <rFont val="Roboto Condensed"/>
      </rPr>
      <t xml:space="preserve">
</t>
    </r>
    <r>
      <rPr>
        <sz val="11"/>
        <color rgb="FF006096"/>
        <rFont val="Roboto Condensed"/>
      </rPr>
      <t># hash:5.2.2</t>
    </r>
    <r>
      <rPr>
        <sz val="11"/>
        <color rgb="FF006096"/>
        <rFont val="Roboto Condensed"/>
      </rPr>
      <t xml:space="preserve">
</t>
    </r>
    <r>
      <rPr>
        <sz val="11"/>
        <color rgb="FF006096"/>
        <rFont val="Roboto Condensed"/>
      </rPr>
      <t># Provided to CIS by AIXTools</t>
    </r>
    <r>
      <rPr>
        <sz val="11"/>
        <color rgb="FF006096"/>
        <rFont val="Roboto Condensed"/>
      </rPr>
      <t xml:space="preserve">
</t>
    </r>
    <r>
      <rPr>
        <sz val="11"/>
        <color rgb="FF006096"/>
        <rFont val="Roboto Condensed"/>
      </rPr>
      <t># Copyright AIXTools, 2022</t>
    </r>
    <r>
      <rPr>
        <sz val="11"/>
        <color rgb="FF006096"/>
        <rFont val="Roboto Condensed"/>
      </rPr>
      <t xml:space="preserve">
</t>
    </r>
    <r>
      <rPr>
        <sz val="11"/>
        <color rgb="FF006096"/>
        <rFont val="Roboto Condensed"/>
      </rPr>
      <t>grep 'password[[:blank:]]= .............$' /etc/security/passwd | \</t>
    </r>
    <r>
      <rPr>
        <sz val="11"/>
        <color rgb="FF006096"/>
        <rFont val="Roboto Condensed"/>
      </rPr>
      <t xml:space="preserve">
</t>
    </r>
    <r>
      <rPr>
        <sz val="11"/>
        <color rgb="FF006096"/>
        <rFont val="Roboto Condensed"/>
      </rPr>
      <t xml:space="preserve"> while read pass equals cryptedhash; do</t>
    </r>
    <r>
      <rPr>
        <sz val="11"/>
        <color rgb="FF006096"/>
        <rFont val="Roboto Condensed"/>
      </rPr>
      <t xml:space="preserve">
</t>
    </r>
    <r>
      <rPr>
        <sz val="11"/>
        <color rgb="FF006096"/>
        <rFont val="Roboto Condensed"/>
      </rPr>
      <t xml:space="preserve">  user=$(grep -p $cryptedhash /etc/security/passwd | egrep '[a-zA-z0-9]+:$' | sed -e s/:$//)</t>
    </r>
    <r>
      <rPr>
        <sz val="11"/>
        <color rgb="FF006096"/>
        <rFont val="Roboto Condensed"/>
      </rPr>
      <t xml:space="preserve">
</t>
    </r>
    <r>
      <rPr>
        <sz val="11"/>
        <color rgb="FF006096"/>
        <rFont val="Roboto Condensed"/>
      </rPr>
      <t xml:space="preserve">  print ${user}: needs to update passwd</t>
    </r>
    <r>
      <rPr>
        <sz val="11"/>
        <color rgb="FF006096"/>
        <rFont val="Roboto Condensed"/>
      </rPr>
      <t xml:space="preserve">
</t>
    </r>
    <r>
      <rPr>
        <sz val="11"/>
        <color rgb="FF006096"/>
        <rFont val="Roboto Condensed"/>
      </rPr>
      <t>done</t>
    </r>
    <r>
      <rPr>
        <sz val="11"/>
        <color rgb="FF006096"/>
        <rFont val="Roboto Condensed"/>
      </rPr>
      <t xml:space="preserve">
</t>
    </r>
  </si>
  <si>
    <t>5.2.9</t>
  </si>
  <si>
    <r>
      <rPr>
        <sz val="11"/>
        <rFont val="Calibri"/>
      </rPr>
      <t>Ensure minimum password length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</si>
  <si>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minlen</t>
    </r>
    <r>
      <rPr>
        <sz val="11"/>
        <color rgb="FF000000"/>
        <rFont val="Calibri"/>
      </rPr>
      <t xml:space="preserve"> attribute to be greater than or equal to </t>
    </r>
    <r>
      <rPr>
        <b/>
        <sz val="11"/>
        <color rgb="FF000000"/>
        <rFont val="Calibri"/>
      </rPr>
      <t>14</t>
    </r>
    <r>
      <rPr>
        <sz val="11"/>
        <color rgb="FF000000"/>
        <rFont val="Calibri"/>
      </rPr>
      <t>:</t>
    </r>
    <r>
      <rPr>
        <sz val="11"/>
        <color rgb="FF000000"/>
        <rFont val="Calibri"/>
      </rPr>
      <t xml:space="preserve">
</t>
    </r>
    <r>
      <rPr>
        <sz val="11"/>
        <color rgb="FF006096"/>
        <rFont val="Roboto Condensed"/>
      </rPr>
      <t>chsec -f /etc/security/user -s default -a minlen=14</t>
    </r>
    <r>
      <rPr>
        <sz val="11"/>
        <color rgb="FF006096"/>
        <rFont val="Roboto Condensed"/>
      </rPr>
      <t xml:space="preserve">
</t>
    </r>
    <r>
      <rPr>
        <sz val="11"/>
        <color rgb="FF000000"/>
        <rFont val="Calibri"/>
      </rPr>
      <t xml:space="preserve">
</t>
    </r>
    <r>
      <rPr>
        <sz val="11"/>
        <color rgb="FF000000"/>
        <rFont val="Calibri"/>
      </rPr>
      <t>This means that all user passwords must be at least 14 characters in length.</t>
    </r>
    <r>
      <rPr>
        <sz val="11"/>
        <color rgb="FF000000"/>
        <rFont val="Calibri"/>
      </rPr>
      <t xml:space="preserve">
</t>
    </r>
    <r>
      <rPr>
        <b/>
        <sz val="11"/>
        <color rgb="FF000000"/>
        <rFont val="Calibri"/>
      </rPr>
      <t>NOTE</t>
    </r>
    <r>
      <rPr>
        <sz val="11"/>
        <color rgb="FF000000"/>
        <rFont val="Calibri"/>
      </rPr>
      <t>: To support a password length greater than 8 characters the default algorithm must be changed. If the command above returns an error (</t>
    </r>
    <r>
      <rPr>
        <b/>
        <sz val="11"/>
        <color rgb="FF000000"/>
        <rFont val="Calibri"/>
      </rPr>
      <t>3004-692 Error changing "minlen" to "14" : Value is invalid.</t>
    </r>
    <r>
      <rPr>
        <sz val="11"/>
        <color rgb="FF000000"/>
        <rFont val="Calibri"/>
      </rPr>
      <t xml:space="preserve">) the recommendation 3.1.15 /etc/security/login.cfg - pwd_algorithm </t>
    </r>
    <r>
      <rPr>
        <sz val="11"/>
        <color rgb="FF0000FF"/>
        <rFont val="Calibri"/>
      </rPr>
      <t>(https://workbench.cisecurity.org/sections/24996/recommendations/59463)</t>
    </r>
    <r>
      <rPr>
        <sz val="11"/>
        <color rgb="FF000000"/>
        <rFont val="Calibri"/>
      </rPr>
      <t xml:space="preserve"> needs to be completed first.</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</si>
  <si>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t>
    </r>
  </si>
  <si>
    <r>
      <rPr>
        <sz val="11"/>
        <color rgb="FF000000"/>
        <rFont val="Calibri"/>
      </rPr>
      <t xml:space="preserve">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t>
    </r>
    <r>
      <rPr>
        <b/>
        <sz val="11"/>
        <color rgb="FF000000"/>
        <rFont val="Calibri"/>
      </rPr>
      <t>fourfourfourfour</t>
    </r>
    <r>
      <rPr>
        <sz val="11"/>
        <color rgb="FF000000"/>
        <rFont val="Calibri"/>
      </rPr>
      <t xml:space="preserve"> or </t>
    </r>
    <r>
      <rPr>
        <b/>
        <sz val="11"/>
        <color rgb="FF000000"/>
        <rFont val="Calibri"/>
      </rPr>
      <t>passwordpassword</t>
    </r>
    <r>
      <rPr>
        <sz val="11"/>
        <color rgb="FF000000"/>
        <rFont val="Calibri"/>
      </rPr>
      <t xml:space="preserve"> that meet the requirement but aren’t hard to guess. Additionally,length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 average password length used (and therefore the strength).</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</si>
  <si>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minlen</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minlen=14</t>
    </r>
    <r>
      <rPr>
        <sz val="11"/>
        <color rgb="FF006096"/>
        <rFont val="Roboto Condensed"/>
      </rPr>
      <t xml:space="preserve">
</t>
    </r>
    <r>
      <rPr>
        <sz val="11"/>
        <color rgb="FF000000"/>
        <rFont val="Calibri"/>
      </rPr>
      <t xml:space="preserve">
</t>
    </r>
    <r>
      <rPr>
        <sz val="11"/>
        <color rgb="FF000000"/>
        <rFont val="Calibri"/>
      </rPr>
      <t>Verify returned value is no less than 14 characters and meets local site policy.</t>
    </r>
  </si>
  <si>
    <r>
      <rPr>
        <sz val="11"/>
        <color rgb="FF000000"/>
        <rFont val="Calibri"/>
      </rPr>
      <t>default minlen=0</t>
    </r>
  </si>
  <si>
    <t>5.2.10</t>
  </si>
  <si>
    <r>
      <rPr>
        <sz val="11"/>
        <rFont val="Calibri"/>
      </rPr>
      <t>Ensure number of characters changed in new password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</si>
  <si>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mindiff</t>
    </r>
    <r>
      <rPr>
        <sz val="11"/>
        <color rgb="FF000000"/>
        <rFont val="Calibri"/>
      </rPr>
      <t xml:space="preserve"> attribute to be greater than or equal to </t>
    </r>
    <r>
      <rPr>
        <b/>
        <sz val="11"/>
        <color rgb="FF000000"/>
        <rFont val="Calibri"/>
      </rPr>
      <t>6</t>
    </r>
    <r>
      <rPr>
        <sz val="11"/>
        <color rgb="FF000000"/>
        <rFont val="Calibri"/>
      </rPr>
      <t>:</t>
    </r>
    <r>
      <rPr>
        <sz val="11"/>
        <color rgb="FF000000"/>
        <rFont val="Calibri"/>
      </rPr>
      <t xml:space="preserve">
</t>
    </r>
    <r>
      <rPr>
        <sz val="11"/>
        <color rgb="FF006096"/>
        <rFont val="Roboto Condensed"/>
      </rPr>
      <t>chsec -f /etc/security/user -s default -a mindiff=6</t>
    </r>
    <r>
      <rPr>
        <sz val="11"/>
        <color rgb="FF006096"/>
        <rFont val="Roboto Condensed"/>
      </rPr>
      <t xml:space="preserve">
</t>
    </r>
  </si>
  <si>
    <r>
      <rPr>
        <sz val="11"/>
        <color rgb="FF000000"/>
        <rFont val="Calibri"/>
      </rPr>
      <t xml:space="preserve">The </t>
    </r>
    <r>
      <rPr>
        <b/>
        <sz val="11"/>
        <color rgb="FF000000"/>
        <rFont val="Calibri"/>
      </rPr>
      <t>mindiff</t>
    </r>
    <r>
      <rPr>
        <sz val="11"/>
        <color rgb="FF000000"/>
        <rFont val="Calibri"/>
      </rPr>
      <t xml:space="preserve"> option sets the number of characters in a password that must not be present in the old password.</t>
    </r>
  </si>
  <si>
    <r>
      <rPr>
        <sz val="11"/>
        <color rgb="FF000000"/>
        <rFont val="Calibri"/>
      </rPr>
      <t>From the command prompt, execute the following command:</t>
    </r>
    <r>
      <rPr>
        <sz val="11"/>
        <color rgb="FF000000"/>
        <rFont val="Calibri"/>
      </rPr>
      <t xml:space="preserve">
</t>
    </r>
    <r>
      <rPr>
        <sz val="11"/>
        <color rgb="FF006096"/>
        <rFont val="Roboto Condensed"/>
      </rPr>
      <t xml:space="preserve">lssec -f /etc/security/user -s default -a mindiff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mindiff=6</t>
    </r>
    <r>
      <rPr>
        <sz val="11"/>
        <color rgb="FF006096"/>
        <rFont val="Roboto Condensed"/>
      </rPr>
      <t xml:space="preserve">
</t>
    </r>
    <r>
      <rPr>
        <sz val="11"/>
        <color rgb="FF000000"/>
        <rFont val="Calibri"/>
      </rPr>
      <t xml:space="preserve">
</t>
    </r>
    <r>
      <rPr>
        <sz val="11"/>
        <color rgb="FF000000"/>
        <rFont val="Calibri"/>
      </rPr>
      <t xml:space="preserve">Verify returned value is </t>
    </r>
    <r>
      <rPr>
        <b/>
        <sz val="11"/>
        <color rgb="FF000000"/>
        <rFont val="Calibri"/>
      </rPr>
      <t>6</t>
    </r>
    <r>
      <rPr>
        <sz val="11"/>
        <color rgb="FF000000"/>
        <rFont val="Calibri"/>
      </rPr>
      <t xml:space="preserve"> or more and meets local site policy.</t>
    </r>
  </si>
  <si>
    <r>
      <rPr>
        <b/>
        <sz val="11"/>
        <color rgb="FF000000"/>
        <rFont val="Calibri"/>
      </rPr>
      <t>mindiff=0</t>
    </r>
  </si>
  <si>
    <t>5.2.11</t>
  </si>
  <si>
    <r>
      <rPr>
        <sz val="11"/>
        <rFont val="Calibri"/>
      </rPr>
      <t>Ensure minalpha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</si>
  <si>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minalpha</t>
    </r>
    <r>
      <rPr>
        <sz val="11"/>
        <color rgb="FF000000"/>
        <rFont val="Calibri"/>
      </rPr>
      <t xml:space="preserve"> attribute to be greater than or equal to </t>
    </r>
    <r>
      <rPr>
        <b/>
        <sz val="11"/>
        <color rgb="FF000000"/>
        <rFont val="Calibri"/>
      </rPr>
      <t>3</t>
    </r>
    <r>
      <rPr>
        <sz val="11"/>
        <color rgb="FF000000"/>
        <rFont val="Calibri"/>
      </rPr>
      <t>:</t>
    </r>
    <r>
      <rPr>
        <sz val="11"/>
        <color rgb="FF000000"/>
        <rFont val="Calibri"/>
      </rPr>
      <t xml:space="preserve">
</t>
    </r>
    <r>
      <rPr>
        <sz val="11"/>
        <color rgb="FF006096"/>
        <rFont val="Roboto Condensed"/>
      </rPr>
      <t>chsec -f /etc/security/user -s default -a minalpha=3</t>
    </r>
    <r>
      <rPr>
        <sz val="11"/>
        <color rgb="FF006096"/>
        <rFont val="Roboto Condensed"/>
      </rPr>
      <t xml:space="preserve">
</t>
    </r>
    <r>
      <rPr>
        <sz val="11"/>
        <color rgb="FF000000"/>
        <rFont val="Calibri"/>
      </rPr>
      <t xml:space="preserve">
</t>
    </r>
    <r>
      <rPr>
        <sz val="11"/>
        <color rgb="FF000000"/>
        <rFont val="Calibri"/>
      </rPr>
      <t>This means that there must be at least 3 alphabetic characters (upper or lowercase) within a password.</t>
    </r>
  </si>
  <si>
    <r>
      <rPr>
        <sz val="11"/>
        <color rgb="FF000000"/>
        <rFont val="Calibri"/>
      </rPr>
      <t>Defines the minimum number of alphabetic characters in a password.</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</si>
  <si>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minalpha</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minalpha=3</t>
    </r>
    <r>
      <rPr>
        <sz val="11"/>
        <color rgb="FF006096"/>
        <rFont val="Roboto Condensed"/>
      </rPr>
      <t xml:space="preserve">
</t>
    </r>
  </si>
  <si>
    <r>
      <rPr>
        <sz val="11"/>
        <color rgb="FF000000"/>
        <rFont val="Calibri"/>
      </rPr>
      <t>minalpha=0</t>
    </r>
  </si>
  <si>
    <t>5.2.12</t>
  </si>
  <si>
    <r>
      <rPr>
        <sz val="11"/>
        <rFont val="Calibri"/>
      </rPr>
      <t>Ensure minother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</si>
  <si>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minother</t>
    </r>
    <r>
      <rPr>
        <sz val="11"/>
        <color rgb="FF000000"/>
        <rFont val="Calibri"/>
      </rPr>
      <t xml:space="preserve"> attribute to be greater than or equal to </t>
    </r>
    <r>
      <rPr>
        <b/>
        <sz val="11"/>
        <color rgb="FF000000"/>
        <rFont val="Calibri"/>
      </rPr>
      <t>3</t>
    </r>
    <r>
      <rPr>
        <sz val="11"/>
        <color rgb="FF000000"/>
        <rFont val="Calibri"/>
      </rPr>
      <t>:</t>
    </r>
    <r>
      <rPr>
        <sz val="11"/>
        <color rgb="FF000000"/>
        <rFont val="Calibri"/>
      </rPr>
      <t xml:space="preserve">
</t>
    </r>
    <r>
      <rPr>
        <sz val="11"/>
        <color rgb="FF006096"/>
        <rFont val="Roboto Condensed"/>
      </rPr>
      <t>chsec -f /etc/security/user -s default -a minother=3</t>
    </r>
    <r>
      <rPr>
        <sz val="11"/>
        <color rgb="FF006096"/>
        <rFont val="Roboto Condensed"/>
      </rPr>
      <t xml:space="preserve">
</t>
    </r>
    <r>
      <rPr>
        <sz val="11"/>
        <color rgb="FF000000"/>
        <rFont val="Calibri"/>
      </rPr>
      <t xml:space="preserve">
</t>
    </r>
    <r>
      <rPr>
        <sz val="11"/>
        <color rgb="FF000000"/>
        <rFont val="Calibri"/>
      </rPr>
      <t>This means that there must be at least 3 non-alphabetic characters within a password.</t>
    </r>
  </si>
  <si>
    <r>
      <rPr>
        <sz val="11"/>
        <color rgb="FF000000"/>
        <rFont val="Calibri"/>
      </rPr>
      <t>Defines the number of characters within a password which must be non-alphabetic.</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</si>
  <si>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minother</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minother=3</t>
    </r>
    <r>
      <rPr>
        <sz val="11"/>
        <color rgb="FF006096"/>
        <rFont val="Roboto Condensed"/>
      </rPr>
      <t xml:space="preserve">
</t>
    </r>
  </si>
  <si>
    <r>
      <rPr>
        <sz val="11"/>
        <color rgb="FF000000"/>
        <rFont val="Calibri"/>
      </rPr>
      <t>default minother=0</t>
    </r>
  </si>
  <si>
    <t>5.2.13</t>
  </si>
  <si>
    <r>
      <rPr>
        <sz val="11"/>
        <rFont val="Calibri"/>
      </rPr>
      <t>Ensure password maximum repeated characters is configured</t>
    </r>
  </si>
  <si>
    <r>
      <rPr>
        <sz val="11"/>
        <color rgb="FF000000"/>
        <rFont val="Calibri"/>
      </rPr>
      <t>In</t>
    </r>
    <r>
      <rPr>
        <b/>
        <sz val="11"/>
        <color rgb="FF000000"/>
        <rFont val="Calibri"/>
      </rPr>
      <t>/etc/security/user</t>
    </r>
    <r>
      <rPr>
        <sz val="11"/>
        <color rgb="FF000000"/>
        <rFont val="Calibri"/>
      </rPr>
      <t xml:space="preserve">, set the default user stanza </t>
    </r>
    <r>
      <rPr>
        <b/>
        <sz val="11"/>
        <color rgb="FF000000"/>
        <rFont val="Calibri"/>
      </rPr>
      <t>maxrepeats</t>
    </r>
    <r>
      <rPr>
        <sz val="11"/>
        <color rgb="FF000000"/>
        <rFont val="Calibri"/>
      </rPr>
      <t xml:space="preserve"> attribute to </t>
    </r>
    <r>
      <rPr>
        <b/>
        <sz val="11"/>
        <color rgb="FF000000"/>
        <rFont val="Calibri"/>
      </rPr>
      <t>4</t>
    </r>
    <r>
      <rPr>
        <sz val="11"/>
        <color rgb="FF000000"/>
        <rFont val="Calibri"/>
      </rPr>
      <t>:</t>
    </r>
    <r>
      <rPr>
        <sz val="11"/>
        <color rgb="FF000000"/>
        <rFont val="Calibri"/>
      </rPr>
      <t xml:space="preserve">
</t>
    </r>
    <r>
      <rPr>
        <sz val="11"/>
        <color rgb="FF006096"/>
        <rFont val="Roboto Condensed"/>
      </rPr>
      <t>chsec -f /etc/security/user -s default -a maxrepeats=4</t>
    </r>
    <r>
      <rPr>
        <sz val="11"/>
        <color rgb="FF006096"/>
        <rFont val="Roboto Condensed"/>
      </rPr>
      <t xml:space="preserve">
</t>
    </r>
    <r>
      <rPr>
        <sz val="11"/>
        <color rgb="FF000000"/>
        <rFont val="Calibri"/>
      </rPr>
      <t xml:space="preserve">
</t>
    </r>
    <r>
      <rPr>
        <sz val="11"/>
        <color rgb="FF000000"/>
        <rFont val="Calibri"/>
      </rPr>
      <t>This means that a user may not use the same character more than four (4) times in a password.</t>
    </r>
  </si>
  <si>
    <r>
      <rPr>
        <b/>
        <sz val="11"/>
        <color rgb="FF000000"/>
        <rFont val="Calibri"/>
      </rPr>
      <t>maxrepeats</t>
    </r>
    <r>
      <rPr>
        <sz val="11"/>
        <color rgb="FF000000"/>
        <rFont val="Calibri"/>
      </rPr>
      <t xml:space="preserve"> defines the maximum number of times a character may appear in a password.</t>
    </r>
  </si>
  <si>
    <r>
      <rPr>
        <sz val="11"/>
        <color rgb="FF000000"/>
        <rFont val="Calibri"/>
      </rPr>
      <t xml:space="preserve">Setting </t>
    </r>
    <r>
      <rPr>
        <b/>
        <sz val="11"/>
        <color rgb="FF000000"/>
        <rFont val="Calibri"/>
      </rPr>
      <t>maxrepeats</t>
    </r>
    <r>
      <rPr>
        <sz val="11"/>
        <color rgb="FF000000"/>
        <rFont val="Calibri"/>
      </rPr>
      <t xml:space="preserve"> too low can prevent passwords which are sufficiently complex from being accepted. This value has been selected with respect to the recommended value of 14 for </t>
    </r>
    <r>
      <rPr>
        <b/>
        <sz val="11"/>
        <color rgb="FF000000"/>
        <rFont val="Calibri"/>
      </rPr>
      <t>minlen</t>
    </r>
    <r>
      <rPr>
        <sz val="11"/>
        <color rgb="FF000000"/>
        <rFont val="Calibri"/>
      </rPr>
      <t>. If local site policy requires a longer minimum password length, you should review this value.</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</si>
  <si>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maxrepeats</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maxrepeats=4</t>
    </r>
    <r>
      <rPr>
        <sz val="11"/>
        <color rgb="FF006096"/>
        <rFont val="Roboto Condensed"/>
      </rPr>
      <t xml:space="preserve">
</t>
    </r>
  </si>
  <si>
    <r>
      <rPr>
        <b/>
        <sz val="11"/>
        <color rgb="FF000000"/>
        <rFont val="Calibri"/>
      </rPr>
      <t>maxrepeats=8</t>
    </r>
  </si>
  <si>
    <t>5.2.14</t>
  </si>
  <si>
    <r>
      <rPr>
        <sz val="11"/>
        <rFont val="Calibri"/>
      </rPr>
      <t>Ensure mindigit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</si>
  <si>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mindigit</t>
    </r>
    <r>
      <rPr>
        <sz val="11"/>
        <color rgb="FF000000"/>
        <rFont val="Calibri"/>
      </rPr>
      <t xml:space="preserve"> attribute to </t>
    </r>
    <r>
      <rPr>
        <b/>
        <sz val="11"/>
        <color rgb="FF000000"/>
        <rFont val="Calibri"/>
      </rPr>
      <t>1</t>
    </r>
    <r>
      <rPr>
        <sz val="11"/>
        <color rgb="FF000000"/>
        <rFont val="Calibri"/>
      </rPr>
      <t>:</t>
    </r>
    <r>
      <rPr>
        <sz val="11"/>
        <color rgb="FF000000"/>
        <rFont val="Calibri"/>
      </rPr>
      <t xml:space="preserve">
</t>
    </r>
    <r>
      <rPr>
        <sz val="11"/>
        <color rgb="FF006096"/>
        <rFont val="Roboto Condensed"/>
      </rPr>
      <t>chsec -f /etc/security/user -s default -a mindigit=1</t>
    </r>
    <r>
      <rPr>
        <sz val="11"/>
        <color rgb="FF006096"/>
        <rFont val="Roboto Condensed"/>
      </rPr>
      <t xml:space="preserve">
</t>
    </r>
    <r>
      <rPr>
        <sz val="11"/>
        <color rgb="FF000000"/>
        <rFont val="Calibri"/>
      </rPr>
      <t xml:space="preserve">
</t>
    </r>
    <r>
      <rPr>
        <sz val="11"/>
        <color rgb="FF000000"/>
        <rFont val="Calibri"/>
      </rPr>
      <t>This means that there must be at least 1 digit within a password.</t>
    </r>
  </si>
  <si>
    <r>
      <rPr>
        <sz val="11"/>
        <color rgb="FF000000"/>
        <rFont val="Calibri"/>
      </rPr>
      <t>Defines the minimum number of digits in a password.</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</si>
  <si>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mindigit</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mindigit=1</t>
    </r>
    <r>
      <rPr>
        <sz val="11"/>
        <color rgb="FF006096"/>
        <rFont val="Roboto Condensed"/>
      </rPr>
      <t xml:space="preserve">
</t>
    </r>
  </si>
  <si>
    <r>
      <rPr>
        <sz val="11"/>
        <color rgb="FF000000"/>
        <rFont val="Calibri"/>
      </rPr>
      <t>default mindigit=0</t>
    </r>
  </si>
  <si>
    <t>5.2.15</t>
  </si>
  <si>
    <r>
      <rPr>
        <sz val="11"/>
        <rFont val="Calibri"/>
      </rPr>
      <t>Ensure minloweralpha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</si>
  <si>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minloweralpha</t>
    </r>
    <r>
      <rPr>
        <sz val="11"/>
        <color rgb="FF000000"/>
        <rFont val="Calibri"/>
      </rPr>
      <t xml:space="preserve"> attribute to </t>
    </r>
    <r>
      <rPr>
        <b/>
        <sz val="11"/>
        <color rgb="FF000000"/>
        <rFont val="Calibri"/>
      </rPr>
      <t>1</t>
    </r>
    <r>
      <rPr>
        <sz val="11"/>
        <color rgb="FF000000"/>
        <rFont val="Calibri"/>
      </rPr>
      <t>:</t>
    </r>
    <r>
      <rPr>
        <sz val="11"/>
        <color rgb="FF000000"/>
        <rFont val="Calibri"/>
      </rPr>
      <t xml:space="preserve">
</t>
    </r>
    <r>
      <rPr>
        <sz val="11"/>
        <color rgb="FF006096"/>
        <rFont val="Roboto Condensed"/>
      </rPr>
      <t>chsec -f /etc/security/user -s default -a minloweralpha=1</t>
    </r>
    <r>
      <rPr>
        <sz val="11"/>
        <color rgb="FF006096"/>
        <rFont val="Roboto Condensed"/>
      </rPr>
      <t xml:space="preserve">
</t>
    </r>
    <r>
      <rPr>
        <sz val="11"/>
        <color rgb="FF000000"/>
        <rFont val="Calibri"/>
      </rPr>
      <t xml:space="preserve">
</t>
    </r>
    <r>
      <rPr>
        <sz val="11"/>
        <color rgb="FF000000"/>
        <rFont val="Calibri"/>
      </rPr>
      <t>This means that there must be at least 1 lower case alphabetic character within a password.</t>
    </r>
  </si>
  <si>
    <r>
      <rPr>
        <sz val="11"/>
        <color rgb="FF000000"/>
        <rFont val="Calibri"/>
      </rPr>
      <t>Defines the minimum number of lower case alphabetic characters in a password.</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</si>
  <si>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minloweralpha</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minloweralpha=1</t>
    </r>
    <r>
      <rPr>
        <sz val="11"/>
        <color rgb="FF006096"/>
        <rFont val="Roboto Condensed"/>
      </rPr>
      <t xml:space="preserve">
</t>
    </r>
  </si>
  <si>
    <r>
      <rPr>
        <sz val="11"/>
        <color rgb="FF000000"/>
        <rFont val="Calibri"/>
      </rPr>
      <t>default minloweralpha=0</t>
    </r>
  </si>
  <si>
    <t>5.2.16</t>
  </si>
  <si>
    <r>
      <rPr>
        <sz val="11"/>
        <rFont val="Calibri"/>
      </rPr>
      <t>Ensure minupperalpha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</si>
  <si>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minupperalpha</t>
    </r>
    <r>
      <rPr>
        <sz val="11"/>
        <color rgb="FF000000"/>
        <rFont val="Calibri"/>
      </rPr>
      <t xml:space="preserve"> attribute to </t>
    </r>
    <r>
      <rPr>
        <b/>
        <sz val="11"/>
        <color rgb="FF000000"/>
        <rFont val="Calibri"/>
      </rPr>
      <t>1</t>
    </r>
    <r>
      <rPr>
        <sz val="11"/>
        <color rgb="FF000000"/>
        <rFont val="Calibri"/>
      </rPr>
      <t>:</t>
    </r>
    <r>
      <rPr>
        <sz val="11"/>
        <color rgb="FF000000"/>
        <rFont val="Calibri"/>
      </rPr>
      <t xml:space="preserve">
</t>
    </r>
    <r>
      <rPr>
        <sz val="11"/>
        <color rgb="FF006096"/>
        <rFont val="Roboto Condensed"/>
      </rPr>
      <t>chsec -f /etc/security/user -s default -a minupperalpha=1</t>
    </r>
    <r>
      <rPr>
        <sz val="11"/>
        <color rgb="FF006096"/>
        <rFont val="Roboto Condensed"/>
      </rPr>
      <t xml:space="preserve">
</t>
    </r>
    <r>
      <rPr>
        <sz val="11"/>
        <color rgb="FF000000"/>
        <rFont val="Calibri"/>
      </rPr>
      <t xml:space="preserve">
</t>
    </r>
    <r>
      <rPr>
        <sz val="11"/>
        <color rgb="FF000000"/>
        <rFont val="Calibri"/>
      </rPr>
      <t>This means that there must be at least 1 upper case alphabetic character within a password.</t>
    </r>
  </si>
  <si>
    <r>
      <rPr>
        <sz val="11"/>
        <color rgb="FF000000"/>
        <rFont val="Calibri"/>
      </rPr>
      <t>Defines the minimum number of upper case alphabetic characters in a password.</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</si>
  <si>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minupperalpha</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minupperalpha=1</t>
    </r>
    <r>
      <rPr>
        <sz val="11"/>
        <color rgb="FF006096"/>
        <rFont val="Roboto Condensed"/>
      </rPr>
      <t xml:space="preserve">
</t>
    </r>
  </si>
  <si>
    <r>
      <rPr>
        <sz val="11"/>
        <color rgb="FF000000"/>
        <rFont val="Calibri"/>
      </rPr>
      <t>default minupperalpha=0</t>
    </r>
  </si>
  <si>
    <t>5.2.17</t>
  </si>
  <si>
    <r>
      <rPr>
        <sz val="11"/>
        <rFont val="Calibri"/>
      </rPr>
      <t>Ensure minspecialchar is configured</t>
    </r>
  </si>
  <si>
    <r>
      <rPr>
        <sz val="11"/>
        <color rgb="FF000000"/>
        <rFont val="Calibri"/>
      </rPr>
      <t xml:space="preserve">In </t>
    </r>
    <r>
      <rPr>
        <b/>
        <sz val="11"/>
        <color rgb="FF000000"/>
        <rFont val="Calibri"/>
      </rPr>
      <t>/etc/security/user</t>
    </r>
    <r>
      <rPr>
        <sz val="11"/>
        <color rgb="FF000000"/>
        <rFont val="Calibri"/>
      </rPr>
      <t xml:space="preserve">, set the default user stanza </t>
    </r>
    <r>
      <rPr>
        <b/>
        <sz val="11"/>
        <color rgb="FF000000"/>
        <rFont val="Calibri"/>
      </rPr>
      <t>minspecialchar</t>
    </r>
    <r>
      <rPr>
        <sz val="11"/>
        <color rgb="FF000000"/>
        <rFont val="Calibri"/>
      </rPr>
      <t xml:space="preserve"> attribute to </t>
    </r>
    <r>
      <rPr>
        <b/>
        <sz val="11"/>
        <color rgb="FF000000"/>
        <rFont val="Calibri"/>
      </rPr>
      <t>1</t>
    </r>
    <r>
      <rPr>
        <sz val="11"/>
        <color rgb="FF000000"/>
        <rFont val="Calibri"/>
      </rPr>
      <t>:</t>
    </r>
    <r>
      <rPr>
        <sz val="11"/>
        <color rgb="FF000000"/>
        <rFont val="Calibri"/>
      </rPr>
      <t xml:space="preserve">
</t>
    </r>
    <r>
      <rPr>
        <sz val="11"/>
        <color rgb="FF006096"/>
        <rFont val="Roboto Condensed"/>
      </rPr>
      <t>chsec -f /etc/security/user -s default -a minspecialchar=1</t>
    </r>
    <r>
      <rPr>
        <sz val="11"/>
        <color rgb="FF006096"/>
        <rFont val="Roboto Condensed"/>
      </rPr>
      <t xml:space="preserve">
</t>
    </r>
    <r>
      <rPr>
        <sz val="11"/>
        <color rgb="FF000000"/>
        <rFont val="Calibri"/>
      </rPr>
      <t xml:space="preserve">
</t>
    </r>
    <r>
      <rPr>
        <sz val="11"/>
        <color rgb="FF000000"/>
        <rFont val="Calibri"/>
      </rPr>
      <t>This means that there must be at least 1 special character within a password.</t>
    </r>
  </si>
  <si>
    <r>
      <rPr>
        <sz val="11"/>
        <color rgb="FF000000"/>
        <rFont val="Calibri"/>
      </rPr>
      <t>Defines the minimum number of special characters in a password.</t>
    </r>
  </si>
  <si>
    <r>
      <rPr>
        <sz val="11"/>
        <color rgb="FF000000"/>
        <rFont val="Calibri"/>
      </rPr>
      <t>From the command prompt, execute the following command:</t>
    </r>
    <r>
      <rPr>
        <sz val="11"/>
        <color rgb="FF000000"/>
        <rFont val="Calibri"/>
      </rPr>
      <t xml:space="preserve">
</t>
    </r>
    <r>
      <rPr>
        <sz val="11"/>
        <color rgb="FF006096"/>
        <rFont val="Roboto Condensed"/>
      </rPr>
      <t>lssec -f /etc/security/user -s default -a minspecialchar</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default minspecialchar=1</t>
    </r>
    <r>
      <rPr>
        <sz val="11"/>
        <color rgb="FF006096"/>
        <rFont val="Roboto Condensed"/>
      </rPr>
      <t xml:space="preserve">
</t>
    </r>
  </si>
  <si>
    <r>
      <rPr>
        <sz val="11"/>
        <color rgb="FF000000"/>
        <rFont val="Calibri"/>
      </rPr>
      <t>default minspecialchar=0</t>
    </r>
  </si>
  <si>
    <t>Configure System Accounts</t>
  </si>
  <si>
    <t>5.3.1</t>
  </si>
  <si>
    <r>
      <rPr>
        <sz val="11"/>
        <rFont val="Calibri"/>
      </rPr>
      <t>Ensure user adm is secured</t>
    </r>
  </si>
  <si>
    <r>
      <rPr>
        <sz val="11"/>
        <color rgb="FF000000"/>
        <rFont val="Calibri"/>
      </rPr>
      <t xml:space="preserve">Change the following user attributes to </t>
    </r>
    <r>
      <rPr>
        <b/>
        <sz val="11"/>
        <color rgb="FF000000"/>
        <rFont val="Calibri"/>
      </rPr>
      <t>adm</t>
    </r>
    <r>
      <rPr>
        <sz val="11"/>
        <color rgb="FF000000"/>
        <rFont val="Calibri"/>
      </rPr>
      <t xml:space="preserve"> user:</t>
    </r>
    <r>
      <rPr>
        <sz val="11"/>
        <color rgb="FF000000"/>
        <rFont val="Calibri"/>
      </rPr>
      <t xml:space="preserve">
</t>
    </r>
    <r>
      <rPr>
        <sz val="11"/>
        <color rgb="FF006096"/>
        <rFont val="Roboto Condensed"/>
      </rPr>
      <t>chuser account_locked=true login=false rlogin=false adm</t>
    </r>
    <r>
      <rPr>
        <sz val="11"/>
        <color rgb="FF006096"/>
        <rFont val="Roboto Condensed"/>
      </rPr>
      <t xml:space="preserve">
</t>
    </r>
  </si>
  <si>
    <r>
      <rPr>
        <sz val="11"/>
        <color rgb="FF000000"/>
        <rFont val="Calibri"/>
      </rPr>
      <t xml:space="preserve">This change locks and disables login access for the </t>
    </r>
    <r>
      <rPr>
        <b/>
        <sz val="11"/>
        <color rgb="FF000000"/>
        <rFont val="Calibri"/>
      </rPr>
      <t>adm</t>
    </r>
    <r>
      <rPr>
        <sz val="11"/>
        <color rgb="FF000000"/>
        <rFont val="Calibri"/>
      </rPr>
      <t xml:space="preserve"> user account.</t>
    </r>
  </si>
  <si>
    <r>
      <rPr>
        <sz val="11"/>
        <color rgb="FF000000"/>
        <rFont val="Calibri"/>
      </rPr>
      <t xml:space="preserve">Ensure remote access has been disabled for the </t>
    </r>
    <r>
      <rPr>
        <b/>
        <sz val="11"/>
        <color rgb="FF000000"/>
        <rFont val="Calibri"/>
      </rPr>
      <t>adm</t>
    </r>
    <r>
      <rPr>
        <sz val="11"/>
        <color rgb="FF000000"/>
        <rFont val="Calibri"/>
      </rPr>
      <t xml:space="preserve"> user:</t>
    </r>
    <r>
      <rPr>
        <sz val="11"/>
        <color rgb="FF000000"/>
        <rFont val="Calibri"/>
      </rPr>
      <t xml:space="preserve">
</t>
    </r>
    <r>
      <rPr>
        <sz val="11"/>
        <color rgb="FF006096"/>
        <rFont val="Roboto Condensed"/>
      </rPr>
      <t>lsuser -a account_locked login rlogin adm</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adm account_locked=true login=false rlogin=false</t>
    </r>
    <r>
      <rPr>
        <sz val="11"/>
        <color rgb="FF006096"/>
        <rFont val="Roboto Condensed"/>
      </rPr>
      <t xml:space="preserve">
</t>
    </r>
  </si>
  <si>
    <r>
      <rPr>
        <sz val="11"/>
        <color rgb="FF000000"/>
        <rFont val="Calibri"/>
      </rPr>
      <t>account_locked=falserlogin=truelogin=true</t>
    </r>
  </si>
  <si>
    <t>5.3.2</t>
  </si>
  <si>
    <r>
      <rPr>
        <sz val="11"/>
        <rFont val="Calibri"/>
      </rPr>
      <t>Ensure user bin is secured</t>
    </r>
  </si>
  <si>
    <r>
      <rPr>
        <sz val="11"/>
        <color rgb="FF000000"/>
        <rFont val="Calibri"/>
      </rPr>
      <t xml:space="preserve">Change the login and remote login user flags to disable </t>
    </r>
    <r>
      <rPr>
        <b/>
        <sz val="11"/>
        <color rgb="FF000000"/>
        <rFont val="Calibri"/>
      </rPr>
      <t>bin</t>
    </r>
    <r>
      <rPr>
        <sz val="11"/>
        <color rgb="FF000000"/>
        <rFont val="Calibri"/>
      </rPr>
      <t xml:space="preserve"> user access:</t>
    </r>
    <r>
      <rPr>
        <sz val="11"/>
        <color rgb="FF000000"/>
        <rFont val="Calibri"/>
      </rPr>
      <t xml:space="preserve">
</t>
    </r>
    <r>
      <rPr>
        <sz val="11"/>
        <color rgb="FF006096"/>
        <rFont val="Roboto Condensed"/>
      </rPr>
      <t>chuser account_locked=true login=false rlogin=false bin</t>
    </r>
    <r>
      <rPr>
        <sz val="11"/>
        <color rgb="FF006096"/>
        <rFont val="Roboto Condensed"/>
      </rPr>
      <t xml:space="preserve">
</t>
    </r>
  </si>
  <si>
    <r>
      <rPr>
        <sz val="11"/>
        <color rgb="FF000000"/>
        <rFont val="Calibri"/>
      </rPr>
      <t xml:space="preserve">This change locks and disables login access for the </t>
    </r>
    <r>
      <rPr>
        <b/>
        <sz val="11"/>
        <color rgb="FF000000"/>
        <rFont val="Calibri"/>
      </rPr>
      <t>bin</t>
    </r>
    <r>
      <rPr>
        <sz val="11"/>
        <color rgb="FF000000"/>
        <rFont val="Calibri"/>
      </rPr>
      <t xml:space="preserve"> user account.</t>
    </r>
  </si>
  <si>
    <r>
      <rPr>
        <sz val="11"/>
        <color rgb="FF000000"/>
        <rFont val="Calibri"/>
      </rPr>
      <t xml:space="preserve">Ensure access has been disabled for the </t>
    </r>
    <r>
      <rPr>
        <b/>
        <sz val="11"/>
        <color rgb="FF000000"/>
        <rFont val="Calibri"/>
      </rPr>
      <t>bin</t>
    </r>
    <r>
      <rPr>
        <sz val="11"/>
        <color rgb="FF000000"/>
        <rFont val="Calibri"/>
      </rPr>
      <t xml:space="preserve"> user:</t>
    </r>
    <r>
      <rPr>
        <sz val="11"/>
        <color rgb="FF000000"/>
        <rFont val="Calibri"/>
      </rPr>
      <t xml:space="preserve">
</t>
    </r>
    <r>
      <rPr>
        <sz val="11"/>
        <color rgb="FF006096"/>
        <rFont val="Roboto Condensed"/>
      </rPr>
      <t>lsuser -a account_locked login rlogin bin</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bin account_locked=true login=false rlogin=false</t>
    </r>
    <r>
      <rPr>
        <sz val="11"/>
        <color rgb="FF006096"/>
        <rFont val="Roboto Condensed"/>
      </rPr>
      <t xml:space="preserve">
</t>
    </r>
  </si>
  <si>
    <t>5.3.3</t>
  </si>
  <si>
    <r>
      <rPr>
        <sz val="11"/>
        <rFont val="Calibri"/>
      </rPr>
      <t>Ensure user daemon is secured</t>
    </r>
  </si>
  <si>
    <r>
      <rPr>
        <sz val="11"/>
        <color rgb="FF000000"/>
        <rFont val="Calibri"/>
      </rPr>
      <t xml:space="preserve">Change the login and remote login user flags to disable </t>
    </r>
    <r>
      <rPr>
        <b/>
        <sz val="11"/>
        <color rgb="FF000000"/>
        <rFont val="Calibri"/>
      </rPr>
      <t>daemon</t>
    </r>
    <r>
      <rPr>
        <sz val="11"/>
        <color rgb="FF000000"/>
        <rFont val="Calibri"/>
      </rPr>
      <t xml:space="preserve"> user access:</t>
    </r>
    <r>
      <rPr>
        <sz val="11"/>
        <color rgb="FF000000"/>
        <rFont val="Calibri"/>
      </rPr>
      <t xml:space="preserve">
</t>
    </r>
    <r>
      <rPr>
        <sz val="11"/>
        <color rgb="FF006096"/>
        <rFont val="Roboto Condensed"/>
      </rPr>
      <t>chuser account_locked=true login=false rlogin=false daemon</t>
    </r>
    <r>
      <rPr>
        <sz val="11"/>
        <color rgb="FF006096"/>
        <rFont val="Roboto Condensed"/>
      </rPr>
      <t xml:space="preserve">
</t>
    </r>
  </si>
  <si>
    <r>
      <rPr>
        <sz val="11"/>
        <color rgb="FF000000"/>
        <rFont val="Calibri"/>
      </rPr>
      <t xml:space="preserve">This change locks and disables login access for the </t>
    </r>
    <r>
      <rPr>
        <b/>
        <sz val="11"/>
        <color rgb="FF000000"/>
        <rFont val="Calibri"/>
      </rPr>
      <t>daemon</t>
    </r>
    <r>
      <rPr>
        <sz val="11"/>
        <color rgb="FF000000"/>
        <rFont val="Calibri"/>
      </rPr>
      <t xml:space="preserve"> user account.</t>
    </r>
  </si>
  <si>
    <r>
      <rPr>
        <sz val="11"/>
        <color rgb="FF000000"/>
        <rFont val="Calibri"/>
      </rPr>
      <t xml:space="preserve">Ensure remote access has been disabled for the </t>
    </r>
    <r>
      <rPr>
        <b/>
        <sz val="11"/>
        <color rgb="FF000000"/>
        <rFont val="Calibri"/>
      </rPr>
      <t>daemon</t>
    </r>
    <r>
      <rPr>
        <sz val="11"/>
        <color rgb="FF000000"/>
        <rFont val="Calibri"/>
      </rPr>
      <t xml:space="preserve"> user:</t>
    </r>
    <r>
      <rPr>
        <sz val="11"/>
        <color rgb="FF000000"/>
        <rFont val="Calibri"/>
      </rPr>
      <t xml:space="preserve">
</t>
    </r>
    <r>
      <rPr>
        <sz val="11"/>
        <color rgb="FF006096"/>
        <rFont val="Roboto Condensed"/>
      </rPr>
      <t>lsuser -a account_locked login rlogin daemon</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daemon account_locked=true login=false rlogin=false</t>
    </r>
    <r>
      <rPr>
        <sz val="11"/>
        <color rgb="FF006096"/>
        <rFont val="Roboto Condensed"/>
      </rPr>
      <t xml:space="preserve">
</t>
    </r>
  </si>
  <si>
    <r>
      <rPr>
        <sz val="11"/>
        <color rgb="FF000000"/>
        <rFont val="Calibri"/>
      </rPr>
      <t>account_locked=falselogin=truerlogin=true</t>
    </r>
  </si>
  <si>
    <t>5.3.4</t>
  </si>
  <si>
    <r>
      <rPr>
        <sz val="11"/>
        <rFont val="Calibri"/>
      </rPr>
      <t>Ensure user guest is secured</t>
    </r>
  </si>
  <si>
    <r>
      <rPr>
        <sz val="11"/>
        <color rgb="FF000000"/>
        <rFont val="Calibri"/>
      </rPr>
      <t xml:space="preserve">Change the following user attributes to </t>
    </r>
    <r>
      <rPr>
        <b/>
        <sz val="11"/>
        <color rgb="FF000000"/>
        <rFont val="Calibri"/>
      </rPr>
      <t>guest</t>
    </r>
    <r>
      <rPr>
        <sz val="11"/>
        <color rgb="FF000000"/>
        <rFont val="Calibri"/>
      </rPr>
      <t xml:space="preserve"> user:</t>
    </r>
    <r>
      <rPr>
        <sz val="11"/>
        <color rgb="FF000000"/>
        <rFont val="Calibri"/>
      </rPr>
      <t xml:space="preserve">
</t>
    </r>
    <r>
      <rPr>
        <sz val="11"/>
        <color rgb="FF006096"/>
        <rFont val="Roboto Condensed"/>
      </rPr>
      <t>chuser account_locked=true login=false rlogin=false guest</t>
    </r>
    <r>
      <rPr>
        <sz val="11"/>
        <color rgb="FF006096"/>
        <rFont val="Roboto Condensed"/>
      </rPr>
      <t xml:space="preserve">
</t>
    </r>
  </si>
  <si>
    <r>
      <rPr>
        <sz val="11"/>
        <color rgb="FF000000"/>
        <rFont val="Calibri"/>
      </rPr>
      <t xml:space="preserve">This change locks and disables login access for the </t>
    </r>
    <r>
      <rPr>
        <b/>
        <sz val="11"/>
        <color rgb="FF000000"/>
        <rFont val="Calibri"/>
      </rPr>
      <t>guest</t>
    </r>
    <r>
      <rPr>
        <sz val="11"/>
        <color rgb="FF000000"/>
        <rFont val="Calibri"/>
      </rPr>
      <t xml:space="preserve"> user account.</t>
    </r>
  </si>
  <si>
    <r>
      <rPr>
        <sz val="11"/>
        <color rgb="FF000000"/>
        <rFont val="Calibri"/>
      </rPr>
      <t xml:space="preserve">Historically the </t>
    </r>
    <r>
      <rPr>
        <b/>
        <sz val="11"/>
        <color rgb="FF000000"/>
        <rFont val="Calibri"/>
      </rPr>
      <t>guest</t>
    </r>
    <r>
      <rPr>
        <sz val="11"/>
        <color rgb="FF000000"/>
        <rFont val="Calibri"/>
      </rPr>
      <t xml:space="preserve"> user account was to provide access to unknown users, i.e., the user identity was not important.</t>
    </r>
    <r>
      <rPr>
        <sz val="11"/>
        <color rgb="FF000000"/>
        <rFont val="Calibri"/>
      </rPr>
      <t xml:space="preserve">
</t>
    </r>
    <r>
      <rPr>
        <sz val="11"/>
        <color rgb="FF000000"/>
        <rFont val="Calibri"/>
      </rPr>
      <t>Today the guest account should not be used. The numeric userid is reserved by the OS.</t>
    </r>
    <r>
      <rPr>
        <sz val="11"/>
        <color rgb="FF000000"/>
        <rFont val="Calibri"/>
      </rPr>
      <t xml:space="preserve">
</t>
    </r>
    <r>
      <rPr>
        <sz val="11"/>
        <color rgb="FF000000"/>
        <rFont val="Calibri"/>
      </rPr>
      <t>All authorized users should be given specific logon ids to ensure traceability and accountability.</t>
    </r>
  </si>
  <si>
    <r>
      <rPr>
        <sz val="11"/>
        <color rgb="FF000000"/>
        <rFont val="Calibri"/>
      </rPr>
      <t xml:space="preserve">Ensure access has been disabled for the </t>
    </r>
    <r>
      <rPr>
        <b/>
        <sz val="11"/>
        <color rgb="FF000000"/>
        <rFont val="Calibri"/>
      </rPr>
      <t>guest</t>
    </r>
    <r>
      <rPr>
        <sz val="11"/>
        <color rgb="FF000000"/>
        <rFont val="Calibri"/>
      </rPr>
      <t xml:space="preserve"> user:</t>
    </r>
    <r>
      <rPr>
        <sz val="11"/>
        <color rgb="FF000000"/>
        <rFont val="Calibri"/>
      </rPr>
      <t xml:space="preserve">
</t>
    </r>
    <r>
      <rPr>
        <sz val="11"/>
        <color rgb="FF006096"/>
        <rFont val="Roboto Condensed"/>
      </rPr>
      <t>lsuser -a account_locked login rlogin guest</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guest account_locked=true login=false rlogin=false</t>
    </r>
  </si>
  <si>
    <t>5.3.5</t>
  </si>
  <si>
    <r>
      <rPr>
        <sz val="11"/>
        <rFont val="Calibri"/>
      </rPr>
      <t>Ensure user lpd is secured</t>
    </r>
  </si>
  <si>
    <r>
      <rPr>
        <sz val="11"/>
        <color rgb="FF000000"/>
        <rFont val="Calibri"/>
      </rPr>
      <t xml:space="preserve">Change the following user attributes to </t>
    </r>
    <r>
      <rPr>
        <b/>
        <sz val="11"/>
        <color rgb="FF000000"/>
        <rFont val="Calibri"/>
      </rPr>
      <t>lpd</t>
    </r>
    <r>
      <rPr>
        <sz val="11"/>
        <color rgb="FF000000"/>
        <rFont val="Calibri"/>
      </rPr>
      <t xml:space="preserve"> user:</t>
    </r>
    <r>
      <rPr>
        <sz val="11"/>
        <color rgb="FF000000"/>
        <rFont val="Calibri"/>
      </rPr>
      <t xml:space="preserve">
</t>
    </r>
    <r>
      <rPr>
        <sz val="11"/>
        <color rgb="FF006096"/>
        <rFont val="Roboto Condensed"/>
      </rPr>
      <t>chuser account_locked=true login=false rlogin=false lpd</t>
    </r>
    <r>
      <rPr>
        <sz val="11"/>
        <color rgb="FF006096"/>
        <rFont val="Roboto Condensed"/>
      </rPr>
      <t xml:space="preserve">
</t>
    </r>
  </si>
  <si>
    <r>
      <rPr>
        <sz val="11"/>
        <color rgb="FF000000"/>
        <rFont val="Calibri"/>
      </rPr>
      <t xml:space="preserve">This change locks and disables login access for the </t>
    </r>
    <r>
      <rPr>
        <b/>
        <sz val="11"/>
        <color rgb="FF000000"/>
        <rFont val="Calibri"/>
      </rPr>
      <t>lpd</t>
    </r>
    <r>
      <rPr>
        <sz val="11"/>
        <color rgb="FF000000"/>
        <rFont val="Calibri"/>
      </rPr>
      <t xml:space="preserve"> user account.</t>
    </r>
  </si>
  <si>
    <r>
      <rPr>
        <sz val="11"/>
        <color rgb="FF000000"/>
        <rFont val="Calibri"/>
      </rPr>
      <t xml:space="preserve">Ensure remote access has been disabled for the </t>
    </r>
    <r>
      <rPr>
        <b/>
        <sz val="11"/>
        <color rgb="FF000000"/>
        <rFont val="Calibri"/>
      </rPr>
      <t>lpd</t>
    </r>
    <r>
      <rPr>
        <sz val="11"/>
        <color rgb="FF000000"/>
        <rFont val="Calibri"/>
      </rPr>
      <t xml:space="preserve"> user:</t>
    </r>
    <r>
      <rPr>
        <sz val="11"/>
        <color rgb="FF000000"/>
        <rFont val="Calibri"/>
      </rPr>
      <t xml:space="preserve">
</t>
    </r>
    <r>
      <rPr>
        <sz val="11"/>
        <color rgb="FF006096"/>
        <rFont val="Roboto Condensed"/>
      </rPr>
      <t>lsuser -a account_locked login rlogin lpd</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 xml:space="preserve">lpd account_locked=true login=false rlogin=false </t>
    </r>
    <r>
      <rPr>
        <sz val="11"/>
        <color rgb="FF006096"/>
        <rFont val="Roboto Condensed"/>
      </rPr>
      <t xml:space="preserve">
</t>
    </r>
  </si>
  <si>
    <t>5.3.6</t>
  </si>
  <si>
    <r>
      <rPr>
        <sz val="11"/>
        <rFont val="Calibri"/>
      </rPr>
      <t>Ensure user nobody is secured</t>
    </r>
  </si>
  <si>
    <r>
      <rPr>
        <sz val="11"/>
        <color rgb="FF000000"/>
        <rFont val="Calibri"/>
      </rPr>
      <t xml:space="preserve">Change the login and remote login user flags to disable </t>
    </r>
    <r>
      <rPr>
        <b/>
        <sz val="11"/>
        <color rgb="FF000000"/>
        <rFont val="Calibri"/>
      </rPr>
      <t>nobody</t>
    </r>
    <r>
      <rPr>
        <sz val="11"/>
        <color rgb="FF000000"/>
        <rFont val="Calibri"/>
      </rPr>
      <t xml:space="preserve"> user access:</t>
    </r>
    <r>
      <rPr>
        <sz val="11"/>
        <color rgb="FF000000"/>
        <rFont val="Calibri"/>
      </rPr>
      <t xml:space="preserve">
</t>
    </r>
    <r>
      <rPr>
        <sz val="11"/>
        <color rgb="FF006096"/>
        <rFont val="Roboto Condensed"/>
      </rPr>
      <t>chuser account_locked=true login=false rlogin=false nobody</t>
    </r>
    <r>
      <rPr>
        <sz val="11"/>
        <color rgb="FF006096"/>
        <rFont val="Roboto Condensed"/>
      </rPr>
      <t xml:space="preserve">
</t>
    </r>
  </si>
  <si>
    <r>
      <rPr>
        <sz val="11"/>
        <color rgb="FF000000"/>
        <rFont val="Calibri"/>
      </rPr>
      <t xml:space="preserve">This change locks and disables login access for the </t>
    </r>
    <r>
      <rPr>
        <b/>
        <sz val="11"/>
        <color rgb="FF000000"/>
        <rFont val="Calibri"/>
      </rPr>
      <t>nobody</t>
    </r>
    <r>
      <rPr>
        <sz val="11"/>
        <color rgb="FF000000"/>
        <rFont val="Calibri"/>
      </rPr>
      <t xml:space="preserve"> user account.</t>
    </r>
  </si>
  <si>
    <r>
      <rPr>
        <sz val="11"/>
        <color rgb="FF000000"/>
        <rFont val="Calibri"/>
      </rPr>
      <t xml:space="preserve">Ensure access has been disabled for the </t>
    </r>
    <r>
      <rPr>
        <b/>
        <sz val="11"/>
        <color rgb="FF000000"/>
        <rFont val="Calibri"/>
      </rPr>
      <t>nobody</t>
    </r>
    <r>
      <rPr>
        <sz val="11"/>
        <color rgb="FF000000"/>
        <rFont val="Calibri"/>
      </rPr>
      <t xml:space="preserve"> user:</t>
    </r>
    <r>
      <rPr>
        <sz val="11"/>
        <color rgb="FF000000"/>
        <rFont val="Calibri"/>
      </rPr>
      <t xml:space="preserve">
</t>
    </r>
    <r>
      <rPr>
        <sz val="11"/>
        <color rgb="FF006096"/>
        <rFont val="Roboto Condensed"/>
      </rPr>
      <t>lsuser -a account_locked login rlogin nobody</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nobody account_locked=true login=false rlogin=false</t>
    </r>
    <r>
      <rPr>
        <sz val="11"/>
        <color rgb="FF006096"/>
        <rFont val="Roboto Condensed"/>
      </rPr>
      <t xml:space="preserve">
</t>
    </r>
  </si>
  <si>
    <t>5.3.7</t>
  </si>
  <si>
    <r>
      <rPr>
        <sz val="11"/>
        <rFont val="Calibri"/>
      </rPr>
      <t>Ensure user nuucp is secured</t>
    </r>
  </si>
  <si>
    <r>
      <rPr>
        <sz val="11"/>
        <color rgb="FF000000"/>
        <rFont val="Calibri"/>
      </rPr>
      <t xml:space="preserve">Change the following user attributes to </t>
    </r>
    <r>
      <rPr>
        <b/>
        <sz val="11"/>
        <color rgb="FF000000"/>
        <rFont val="Calibri"/>
      </rPr>
      <t>nuucp</t>
    </r>
    <r>
      <rPr>
        <sz val="11"/>
        <color rgb="FF000000"/>
        <rFont val="Calibri"/>
      </rPr>
      <t xml:space="preserve"> user::</t>
    </r>
    <r>
      <rPr>
        <sz val="11"/>
        <color rgb="FF000000"/>
        <rFont val="Calibri"/>
      </rPr>
      <t xml:space="preserve">
</t>
    </r>
    <r>
      <rPr>
        <sz val="11"/>
        <color rgb="FF006096"/>
        <rFont val="Roboto Condensed"/>
      </rPr>
      <t>chuser account_locked=true login=false rlogin=false nuucp</t>
    </r>
    <r>
      <rPr>
        <sz val="11"/>
        <color rgb="FF006096"/>
        <rFont val="Roboto Condensed"/>
      </rPr>
      <t xml:space="preserve">
</t>
    </r>
  </si>
  <si>
    <r>
      <rPr>
        <sz val="11"/>
        <color rgb="FF000000"/>
        <rFont val="Calibri"/>
      </rPr>
      <t xml:space="preserve">This change locks and disables login access for the </t>
    </r>
    <r>
      <rPr>
        <b/>
        <sz val="11"/>
        <color rgb="FF000000"/>
        <rFont val="Calibri"/>
      </rPr>
      <t>nuucp</t>
    </r>
    <r>
      <rPr>
        <sz val="11"/>
        <color rgb="FF000000"/>
        <rFont val="Calibri"/>
      </rPr>
      <t xml:space="preserve"> user account.</t>
    </r>
  </si>
  <si>
    <r>
      <rPr>
        <sz val="11"/>
        <color rgb="FF000000"/>
        <rFont val="Calibri"/>
      </rPr>
      <t xml:space="preserve">Ensure access has been disabled for the </t>
    </r>
    <r>
      <rPr>
        <b/>
        <sz val="11"/>
        <color rgb="FF000000"/>
        <rFont val="Calibri"/>
      </rPr>
      <t>nuucp</t>
    </r>
    <r>
      <rPr>
        <sz val="11"/>
        <color rgb="FF000000"/>
        <rFont val="Calibri"/>
      </rPr>
      <t xml:space="preserve"> user:</t>
    </r>
    <r>
      <rPr>
        <sz val="11"/>
        <color rgb="FF000000"/>
        <rFont val="Calibri"/>
      </rPr>
      <t xml:space="preserve">
</t>
    </r>
    <r>
      <rPr>
        <sz val="11"/>
        <color rgb="FF006096"/>
        <rFont val="Roboto Condensed"/>
      </rPr>
      <t>lsuser -a account_locked login rlogin nuucp</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nuucp account_locked=true login=false rlogin=false</t>
    </r>
    <r>
      <rPr>
        <sz val="11"/>
        <color rgb="FF006096"/>
        <rFont val="Roboto Condensed"/>
      </rPr>
      <t xml:space="preserve">
</t>
    </r>
  </si>
  <si>
    <t>5.3.8</t>
  </si>
  <si>
    <r>
      <rPr>
        <sz val="11"/>
        <rFont val="Calibri"/>
      </rPr>
      <t>Ensure user sys is secured</t>
    </r>
  </si>
  <si>
    <r>
      <rPr>
        <sz val="11"/>
        <color rgb="FF000000"/>
        <rFont val="Calibri"/>
      </rPr>
      <t xml:space="preserve">Change the following user attributes to </t>
    </r>
    <r>
      <rPr>
        <b/>
        <sz val="11"/>
        <color rgb="FF000000"/>
        <rFont val="Calibri"/>
      </rPr>
      <t>sys</t>
    </r>
    <r>
      <rPr>
        <sz val="11"/>
        <color rgb="FF000000"/>
        <rFont val="Calibri"/>
      </rPr>
      <t xml:space="preserve"> user:</t>
    </r>
    <r>
      <rPr>
        <sz val="11"/>
        <color rgb="FF000000"/>
        <rFont val="Calibri"/>
      </rPr>
      <t xml:space="preserve">
</t>
    </r>
    <r>
      <rPr>
        <sz val="11"/>
        <color rgb="FF006096"/>
        <rFont val="Roboto Condensed"/>
      </rPr>
      <t>chuser account_locked=true login=false rlogin=false sys</t>
    </r>
    <r>
      <rPr>
        <sz val="11"/>
        <color rgb="FF006096"/>
        <rFont val="Roboto Condensed"/>
      </rPr>
      <t xml:space="preserve">
</t>
    </r>
  </si>
  <si>
    <r>
      <rPr>
        <sz val="11"/>
        <color rgb="FF000000"/>
        <rFont val="Calibri"/>
      </rPr>
      <t xml:space="preserve">This change locks and disables login access for the </t>
    </r>
    <r>
      <rPr>
        <b/>
        <sz val="11"/>
        <color rgb="FF000000"/>
        <rFont val="Calibri"/>
      </rPr>
      <t>sys</t>
    </r>
    <r>
      <rPr>
        <sz val="11"/>
        <color rgb="FF000000"/>
        <rFont val="Calibri"/>
      </rPr>
      <t xml:space="preserve"> user account.</t>
    </r>
  </si>
  <si>
    <r>
      <rPr>
        <sz val="11"/>
        <color rgb="FF000000"/>
        <rFont val="Calibri"/>
      </rPr>
      <t xml:space="preserve">Ensure access has been disabled for the </t>
    </r>
    <r>
      <rPr>
        <b/>
        <sz val="11"/>
        <color rgb="FF000000"/>
        <rFont val="Calibri"/>
      </rPr>
      <t>sys</t>
    </r>
    <r>
      <rPr>
        <sz val="11"/>
        <color rgb="FF000000"/>
        <rFont val="Calibri"/>
      </rPr>
      <t xml:space="preserve"> user:</t>
    </r>
    <r>
      <rPr>
        <sz val="11"/>
        <color rgb="FF000000"/>
        <rFont val="Calibri"/>
      </rPr>
      <t xml:space="preserve">
</t>
    </r>
    <r>
      <rPr>
        <sz val="11"/>
        <color rgb="FF006096"/>
        <rFont val="Roboto Condensed"/>
      </rPr>
      <t>lsuser -a account_locked login rlogin sys</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sys account_locked=true login=false rlogin=false</t>
    </r>
    <r>
      <rPr>
        <sz val="11"/>
        <color rgb="FF006096"/>
        <rFont val="Roboto Condensed"/>
      </rPr>
      <t xml:space="preserve">
</t>
    </r>
  </si>
  <si>
    <t>5.3.9</t>
  </si>
  <si>
    <r>
      <rPr>
        <sz val="11"/>
        <rFont val="Calibri"/>
      </rPr>
      <t>Ensure user uucp is secured</t>
    </r>
  </si>
  <si>
    <r>
      <rPr>
        <sz val="11"/>
        <color rgb="FF000000"/>
        <rFont val="Calibri"/>
      </rPr>
      <t xml:space="preserve">Change the following user attributes to </t>
    </r>
    <r>
      <rPr>
        <b/>
        <sz val="11"/>
        <color rgb="FF000000"/>
        <rFont val="Calibri"/>
      </rPr>
      <t>uucp</t>
    </r>
    <r>
      <rPr>
        <sz val="11"/>
        <color rgb="FF000000"/>
        <rFont val="Calibri"/>
      </rPr>
      <t xml:space="preserve"> user:</t>
    </r>
    <r>
      <rPr>
        <sz val="11"/>
        <color rgb="FF000000"/>
        <rFont val="Calibri"/>
      </rPr>
      <t xml:space="preserve">
</t>
    </r>
    <r>
      <rPr>
        <sz val="11"/>
        <color rgb="FF006096"/>
        <rFont val="Roboto Condensed"/>
      </rPr>
      <t>chuser account_locked=true login=false rlogin=false uucp</t>
    </r>
    <r>
      <rPr>
        <sz val="11"/>
        <color rgb="FF006096"/>
        <rFont val="Roboto Condensed"/>
      </rPr>
      <t xml:space="preserve">
</t>
    </r>
  </si>
  <si>
    <r>
      <rPr>
        <sz val="11"/>
        <color rgb="FF000000"/>
        <rFont val="Calibri"/>
      </rPr>
      <t xml:space="preserve">This change locks and disables login access for the </t>
    </r>
    <r>
      <rPr>
        <b/>
        <sz val="11"/>
        <color rgb="FF000000"/>
        <rFont val="Calibri"/>
      </rPr>
      <t>uucp</t>
    </r>
    <r>
      <rPr>
        <sz val="11"/>
        <color rgb="FF000000"/>
        <rFont val="Calibri"/>
      </rPr>
      <t xml:space="preserve"> user account.</t>
    </r>
  </si>
  <si>
    <r>
      <rPr>
        <sz val="11"/>
        <color rgb="FF000000"/>
        <rFont val="Calibri"/>
      </rPr>
      <t xml:space="preserve">Ensure access has been disabled for the </t>
    </r>
    <r>
      <rPr>
        <b/>
        <sz val="11"/>
        <color rgb="FF000000"/>
        <rFont val="Calibri"/>
      </rPr>
      <t>uucp</t>
    </r>
    <r>
      <rPr>
        <sz val="11"/>
        <color rgb="FF000000"/>
        <rFont val="Calibri"/>
      </rPr>
      <t xml:space="preserve"> user:</t>
    </r>
    <r>
      <rPr>
        <sz val="11"/>
        <color rgb="FF000000"/>
        <rFont val="Calibri"/>
      </rPr>
      <t xml:space="preserve">
</t>
    </r>
    <r>
      <rPr>
        <sz val="11"/>
        <color rgb="FF006096"/>
        <rFont val="Roboto Condensed"/>
      </rPr>
      <t>lsuser -a account_locked login rlogin uucp</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uucp account_locked=true login=false rlogin=false</t>
    </r>
    <r>
      <rPr>
        <sz val="11"/>
        <color rgb="FF006096"/>
        <rFont val="Roboto Condensed"/>
      </rPr>
      <t xml:space="preserve">
</t>
    </r>
  </si>
  <si>
    <t>5.3.10</t>
  </si>
  <si>
    <r>
      <rPr>
        <sz val="11"/>
        <rFont val="Calibri"/>
      </rPr>
      <t>Ensure System Accounts cannot access system using ftp.</t>
    </r>
  </si>
  <si>
    <r>
      <rPr>
        <sz val="11"/>
        <color rgb="FF000000"/>
        <rFont val="Calibri"/>
      </rPr>
      <t xml:space="preserve">List all users with a UID less than 200 to the </t>
    </r>
    <r>
      <rPr>
        <b/>
        <sz val="11"/>
        <color rgb="FF000000"/>
        <rFont val="Calibri"/>
      </rPr>
      <t>/etc/ftpusers</t>
    </r>
    <r>
      <rPr>
        <sz val="11"/>
        <color rgb="FF000000"/>
        <rFont val="Calibri"/>
      </rPr>
      <t xml:space="preserve"> file:</t>
    </r>
    <r>
      <rPr>
        <sz val="11"/>
        <color rgb="FF000000"/>
        <rFont val="Calibri"/>
      </rPr>
      <t xml:space="preserve">
</t>
    </r>
    <r>
      <rPr>
        <sz val="11"/>
        <color rgb="FF006096"/>
        <rFont val="Roboto Condensed"/>
      </rPr>
      <t xml:space="preserve">
</t>
    </r>
    <r>
      <rPr>
        <sz val="11"/>
        <color rgb="FF006096"/>
        <rFont val="Roboto Condensed"/>
      </rPr>
      <t>lsuser -c ALL | grep -v ^#name |grep -v root | cut -f1 -d: | while read NAME; do</t>
    </r>
    <r>
      <rPr>
        <sz val="11"/>
        <color rgb="FF006096"/>
        <rFont val="Roboto Condensed"/>
      </rPr>
      <t xml:space="preserve">
</t>
    </r>
    <r>
      <rPr>
        <sz val="11"/>
        <color rgb="FF006096"/>
        <rFont val="Roboto Condensed"/>
      </rPr>
      <t xml:space="preserve">if [ `lsuser -f $NAME | grep id | cut -f2 -d=` -lt 200 ] &gt; /dev/null 2&gt;&amp;1; then </t>
    </r>
    <r>
      <rPr>
        <sz val="11"/>
        <color rgb="FF006096"/>
        <rFont val="Roboto Condensed"/>
      </rPr>
      <t xml:space="preserve">
</t>
    </r>
    <r>
      <rPr>
        <sz val="11"/>
        <color rgb="FF006096"/>
        <rFont val="Roboto Condensed"/>
      </rPr>
      <t>echo "Would add $NAME to /etc/ftpusers"</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NOTE: Review the list of users</t>
    </r>
    <r>
      <rPr>
        <sz val="11"/>
        <color rgb="FF000000"/>
        <rFont val="Calibri"/>
      </rPr>
      <t xml:space="preserve">
</t>
    </r>
    <r>
      <rPr>
        <sz val="11"/>
        <color rgb="FF000000"/>
        <rFont val="Calibri"/>
      </rPr>
      <t xml:space="preserve">Add all relevant users with a UID of less that 200 to the </t>
    </r>
    <r>
      <rPr>
        <b/>
        <sz val="11"/>
        <color rgb="FF000000"/>
        <rFont val="Calibri"/>
      </rPr>
      <t>/etc/ftpusers</t>
    </r>
    <r>
      <rPr>
        <sz val="11"/>
        <color rgb="FF000000"/>
        <rFont val="Calibri"/>
      </rPr>
      <t xml:space="preserve"> file:</t>
    </r>
    <r>
      <rPr>
        <sz val="11"/>
        <color rgb="FF000000"/>
        <rFont val="Calibri"/>
      </rPr>
      <t xml:space="preserve">
</t>
    </r>
    <r>
      <rPr>
        <sz val="11"/>
        <color rgb="FF006096"/>
        <rFont val="Roboto Condensed"/>
      </rPr>
      <t>lsuser -c ALL | grep -v ^#name |grep -v root | cut -f1 -d: | while read NAME; do</t>
    </r>
    <r>
      <rPr>
        <sz val="11"/>
        <color rgb="FF006096"/>
        <rFont val="Roboto Condensed"/>
      </rPr>
      <t xml:space="preserve">
</t>
    </r>
    <r>
      <rPr>
        <sz val="11"/>
        <color rgb="FF006096"/>
        <rFont val="Roboto Condensed"/>
      </rPr>
      <t xml:space="preserve">if [ `lsuser -f $NAME | grep id | cut -f2 -d=` -lt 200 ] &gt; /dev/null 2&gt;&amp;1; then </t>
    </r>
    <r>
      <rPr>
        <sz val="11"/>
        <color rgb="FF006096"/>
        <rFont val="Roboto Condensed"/>
      </rPr>
      <t xml:space="preserve">
</t>
    </r>
    <r>
      <rPr>
        <sz val="11"/>
        <color rgb="FF006096"/>
        <rFont val="Roboto Condensed"/>
      </rPr>
      <t>echo $NAME &gt;&gt; /etc/ftpusers</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</si>
  <si>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If ftp is active on the system, the file </t>
    </r>
    <r>
      <rPr>
        <b/>
        <sz val="11"/>
        <color rgb="FF000000"/>
        <rFont val="Calibri"/>
      </rPr>
      <t>/etc/ftpusers</t>
    </r>
    <r>
      <rPr>
        <sz val="11"/>
        <color rgb="FF000000"/>
        <rFont val="Calibri"/>
      </rPr>
      <t xml:space="preserve"> is a deny list used by </t>
    </r>
    <r>
      <rPr>
        <b/>
        <sz val="11"/>
        <color rgb="FF000000"/>
        <rFont val="Calibri"/>
      </rPr>
      <t>ftp</t>
    </r>
    <r>
      <rPr>
        <sz val="11"/>
        <color rgb="FF000000"/>
        <rFont val="Calibri"/>
      </rPr>
      <t xml:space="preserve"> daemon containing a list of users who are not allowed to access the system via </t>
    </r>
    <r>
      <rPr>
        <b/>
        <sz val="11"/>
        <color rgb="FF000000"/>
        <rFont val="Calibri"/>
      </rPr>
      <t>ftp</t>
    </r>
    <r>
      <rPr>
        <sz val="11"/>
        <color rgb="FF000000"/>
        <rFont val="Calibri"/>
      </rPr>
      <t>.</t>
    </r>
  </si>
  <si>
    <r>
      <rPr>
        <sz val="11"/>
        <color rgb="FF000000"/>
        <rFont val="Calibri"/>
      </rPr>
      <t xml:space="preserve">If ftp is active on the system, review the content of </t>
    </r>
    <r>
      <rPr>
        <b/>
        <sz val="11"/>
        <color rgb="FF000000"/>
        <rFont val="Calibri"/>
      </rPr>
      <t>/etc/ftpusers</t>
    </r>
    <r>
      <rPr>
        <sz val="11"/>
        <color rgb="FF000000"/>
        <rFont val="Calibri"/>
      </rPr>
      <t xml:space="preserve"> and ensure there are no duplicate entries:</t>
    </r>
    <r>
      <rPr>
        <sz val="11"/>
        <color rgb="FF000000"/>
        <rFont val="Calibri"/>
      </rPr>
      <t xml:space="preserve">
</t>
    </r>
    <r>
      <rPr>
        <sz val="11"/>
        <color rgb="FF006096"/>
        <rFont val="Roboto Condensed"/>
      </rPr>
      <t>cat /etc/ftpusers</t>
    </r>
    <r>
      <rPr>
        <sz val="11"/>
        <color rgb="FF006096"/>
        <rFont val="Roboto Condensed"/>
      </rPr>
      <t xml:space="preserve">
</t>
    </r>
  </si>
  <si>
    <t>Configure SUDO managed privilege escalation</t>
  </si>
  <si>
    <t>6.1.1</t>
  </si>
  <si>
    <r>
      <rPr>
        <sz val="11"/>
        <rFont val="Calibri"/>
      </rPr>
      <t>Ensure sudo is installed</t>
    </r>
  </si>
  <si>
    <r>
      <rPr>
        <sz val="11"/>
        <color rgb="FF000000"/>
        <rFont val="Calibri"/>
      </rPr>
      <t>Install the latest available version for the sudo distribution installed on your system.  This version should be 1.9.17p1 or later.</t>
    </r>
  </si>
  <si>
    <r>
      <rPr>
        <sz val="11"/>
        <color rgb="FF000000"/>
        <rFont val="Calibri"/>
      </rPr>
      <t xml:space="preserve">The recommendation is to install and configure </t>
    </r>
    <r>
      <rPr>
        <b/>
        <sz val="11"/>
        <color rgb="FF000000"/>
        <rFont val="Calibri"/>
      </rPr>
      <t>sudo</t>
    </r>
    <r>
      <rPr>
        <sz val="11"/>
        <color rgb="FF000000"/>
        <rFont val="Calibri"/>
      </rPr>
      <t>, to reflect the privileged command access requirements of all users of the system.</t>
    </r>
  </si>
  <si>
    <r>
      <rPr>
        <sz val="11"/>
        <color rgb="FF000000"/>
        <rFont val="Calibri"/>
      </rPr>
      <t>Validate the sudo installation:</t>
    </r>
    <r>
      <rPr>
        <sz val="11"/>
        <color rgb="FF000000"/>
        <rFont val="Calibri"/>
      </rPr>
      <t xml:space="preserve">
</t>
    </r>
    <r>
      <rPr>
        <sz val="11"/>
        <color rgb="FF006096"/>
        <rFont val="Roboto Condensed"/>
      </rPr>
      <t># /usr/bin/sudo --version</t>
    </r>
    <r>
      <rPr>
        <sz val="11"/>
        <color rgb="FF006096"/>
        <rFont val="Roboto Condensed"/>
      </rPr>
      <t xml:space="preserve">
</t>
    </r>
    <r>
      <rPr>
        <sz val="11"/>
        <color rgb="FF000000"/>
        <rFont val="Calibri"/>
      </rPr>
      <t xml:space="preserve">
</t>
    </r>
    <r>
      <rPr>
        <sz val="11"/>
        <color rgb="FF000000"/>
        <rFont val="Calibri"/>
      </rPr>
      <t>The above command should yield similar output:</t>
    </r>
    <r>
      <rPr>
        <sz val="11"/>
        <color rgb="FF000000"/>
        <rFont val="Calibri"/>
      </rPr>
      <t xml:space="preserve">
</t>
    </r>
    <r>
      <rPr>
        <sz val="11"/>
        <color rgb="FF006096"/>
        <rFont val="Roboto Condensed"/>
      </rPr>
      <t>sudo version &lt;version&gt; (&lt;version&gt; should be the latest version for the sudo distribution installed on your system. This should be version 1.9.17p1 or later)</t>
    </r>
    <r>
      <rPr>
        <sz val="11"/>
        <color rgb="FF006096"/>
        <rFont val="Roboto Condensed"/>
      </rPr>
      <t xml:space="preserve">
</t>
    </r>
    <r>
      <rPr>
        <sz val="11"/>
        <color rgb="FF000000"/>
        <rFont val="Calibri"/>
      </rPr>
      <t xml:space="preserve">
</t>
    </r>
    <r>
      <rPr>
        <sz val="11"/>
        <color rgb="FF000000"/>
        <rFont val="Calibri"/>
      </rPr>
      <t>NOTE: The version reflected above may differ from the one installed.</t>
    </r>
  </si>
  <si>
    <r>
      <rPr>
        <sz val="11"/>
        <color rgb="FF000000"/>
        <rFont val="Calibri"/>
      </rPr>
      <t>Not installed</t>
    </r>
  </si>
  <si>
    <t>6.1.2</t>
  </si>
  <si>
    <r>
      <rPr>
        <sz val="11"/>
        <rFont val="Calibri"/>
      </rPr>
      <t>Ensure sudo logging is active</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</si>
  <si>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/usr/sbin/visudo -f &lt;PATH TO FILE&gt;</t>
    </r>
    <r>
      <rPr>
        <sz val="11"/>
        <color rgb="FF000000"/>
        <rFont val="Calibri"/>
      </rPr>
      <t xml:space="preserve">
</t>
    </r>
    <r>
      <rPr>
        <sz val="11"/>
        <color rgb="FF000000"/>
        <rFont val="Calibri"/>
      </rPr>
      <t>Remove any lines which are found containing:</t>
    </r>
    <r>
      <rPr>
        <sz val="11"/>
        <color rgb="FF000000"/>
        <rFont val="Calibri"/>
      </rPr>
      <t xml:space="preserve">
</t>
    </r>
    <r>
      <rPr>
        <sz val="11"/>
        <color rgb="FF006096"/>
        <rFont val="Roboto Condensed"/>
      </rPr>
      <t>Defaults syslog_badpri=none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Defaults syslog_goodpri=none</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If you do not want to log sudo commands to syslog, to use as sudo specific log file, 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/usr/sbin/visudo -f &lt;PATH TO FILE&gt;</t>
    </r>
    <r>
      <rPr>
        <sz val="11"/>
        <color rgb="FF000000"/>
        <rFont val="Calibri"/>
      </rPr>
      <t>:</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</si>
  <si>
    <r>
      <rPr>
        <sz val="11"/>
        <color rgb="FF000000"/>
        <rFont val="Calibri"/>
      </rPr>
      <t xml:space="preserve">All commands executed via </t>
    </r>
    <r>
      <rPr>
        <b/>
        <sz val="11"/>
        <color rgb="FF000000"/>
        <rFont val="Calibri"/>
      </rPr>
      <t>sudo</t>
    </r>
    <r>
      <rPr>
        <sz val="11"/>
        <color rgb="FF000000"/>
        <rFont val="Calibri"/>
      </rPr>
      <t xml:space="preserve"> should be logged to either syslog (default) or a dedicated log file</t>
    </r>
    <r>
      <rPr>
        <sz val="11"/>
        <color rgb="FF000000"/>
        <rFont val="Calibri"/>
      </rPr>
      <t xml:space="preserve">
</t>
    </r>
    <r>
      <rPr>
        <i/>
        <sz val="11"/>
        <color rgb="FF000000"/>
        <rFont val="Calibri"/>
      </rPr>
      <t>Note: visudo edits the sudoers file in a safe fashion, analogous to vipw(8). visudo locks the sudoers file against multiple simultaneous edits, provides basic sanity checks, and checks or parse errors. If the sudoers file is currently being edited you will receive a message to try again later.</t>
    </r>
  </si>
  <si>
    <r>
      <rPr>
        <sz val="11"/>
        <color rgb="FF000000"/>
        <rFont val="Calibri"/>
      </rPr>
      <t xml:space="preserve">Verify that </t>
    </r>
    <r>
      <rPr>
        <b/>
        <sz val="11"/>
        <color rgb="FF000000"/>
        <rFont val="Calibri"/>
      </rPr>
      <t>syslog_badpri</t>
    </r>
    <r>
      <rPr>
        <sz val="11"/>
        <color rgb="FF000000"/>
        <rFont val="Calibri"/>
      </rPr>
      <t xml:space="preserve"> and </t>
    </r>
    <r>
      <rPr>
        <b/>
        <sz val="11"/>
        <color rgb="FF000000"/>
        <rFont val="Calibri"/>
      </rPr>
      <t>syslog_goodpri</t>
    </r>
    <r>
      <rPr>
        <sz val="11"/>
        <color rgb="FF000000"/>
        <rFont val="Calibri"/>
      </rPr>
      <t xml:space="preserve"> are not set to </t>
    </r>
    <r>
      <rPr>
        <b/>
        <sz val="11"/>
        <color rgb="FF000000"/>
        <rFont val="Calibri"/>
      </rPr>
      <t>none</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/usr/bin/grep -Ei '^\s*Defaults\s+syslog_badpri=none' /etc/sudoers /etc/sudoers.d/*</t>
    </r>
    <r>
      <rPr>
        <sz val="11"/>
        <color rgb="FF006096"/>
        <rFont val="Roboto Condensed"/>
      </rPr>
      <t xml:space="preserve">
</t>
    </r>
    <r>
      <rPr>
        <sz val="11"/>
        <color rgb="FF006096"/>
        <rFont val="Roboto Condensed"/>
      </rPr>
      <t># /usr/bin/grep -Ei '^\s*Defaults\s+syslog_goodpri=none' /etc/sudoers /etc/sudoers.d/*</t>
    </r>
    <r>
      <rPr>
        <sz val="11"/>
        <color rgb="FF006096"/>
        <rFont val="Roboto Condensed"/>
      </rPr>
      <t xml:space="preserve">
</t>
    </r>
    <r>
      <rPr>
        <sz val="11"/>
        <color rgb="FF000000"/>
        <rFont val="Calibri"/>
      </rPr>
      <t xml:space="preserve">
</t>
    </r>
    <r>
      <rPr>
        <sz val="11"/>
        <color rgb="FF000000"/>
        <rFont val="Calibri"/>
      </rPr>
      <t>No output should be returned</t>
    </r>
    <r>
      <rPr>
        <sz val="11"/>
        <color rgb="FF000000"/>
        <rFont val="Calibri"/>
      </rPr>
      <t xml:space="preserve">
</t>
    </r>
    <r>
      <rPr>
        <b/>
        <sz val="11"/>
        <color rgb="FF000000"/>
        <rFont val="Calibri"/>
      </rPr>
      <t>-OR-</t>
    </r>
    <r>
      <rPr>
        <sz val="11"/>
        <color rgb="FF000000"/>
        <rFont val="Calibri"/>
      </rPr>
      <t xml:space="preserve">
</t>
    </r>
    <r>
      <rPr>
        <sz val="11"/>
        <color rgb="FF000000"/>
        <rFont val="Calibri"/>
      </rPr>
      <t>Verify that sudo has a custom log file configured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/usr/bin/grep -Ei '^\s*Defaults\s+logfile=\S+' /etc/sudoers /etc/sudoers.d/*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/etc/sudoers:Defaults logfile="/var/log/sudo.log"</t>
    </r>
    <r>
      <rPr>
        <sz val="11"/>
        <color rgb="FF006096"/>
        <rFont val="Roboto Condensed"/>
      </rPr>
      <t xml:space="preserve">
</t>
    </r>
  </si>
  <si>
    <r>
      <rPr>
        <sz val="11"/>
        <color rgb="FF000000"/>
        <rFont val="Calibri"/>
      </rPr>
      <t>All options are unset by default</t>
    </r>
  </si>
  <si>
    <t>6.1.3</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</si>
  <si>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</si>
  <si>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/usr/sbin/visudo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/usr/sbin/visudo -f &lt;PATH TO FILE&gt;</t>
    </r>
    <r>
      <rPr>
        <sz val="11"/>
        <color rgb="FF000000"/>
        <rFont val="Calibri"/>
      </rPr>
      <t xml:space="preserve"> and and remove any occurrence of </t>
    </r>
    <r>
      <rPr>
        <b/>
        <sz val="11"/>
        <color rgb="FF000000"/>
        <rFont val="Calibri"/>
      </rPr>
      <t>!use_pty</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</si>
  <si>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</si>
  <si>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</si>
  <si>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Verify that sudo can only run other commands from a pseudo-pty</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/usr/bin/grep -Eir '^\s*Defaults\s+([^#]+,\s*)?use_pty(,\s+\S+\s*)*(\s+#.*)?$'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/usr/bin/grep -Eir '^\s*Defaults\s+([^#]+,\s*)?!use_pty(,\s+\S+\s*)*(\s+#.*)?$' /etc/sudoers*</t>
    </r>
    <r>
      <rPr>
        <sz val="11"/>
        <color rgb="FF006096"/>
        <rFont val="Roboto Condensed"/>
      </rPr>
      <t xml:space="preserve">
</t>
    </r>
    <r>
      <rPr>
        <sz val="11"/>
        <color rgb="FF000000"/>
        <rFont val="Calibri"/>
      </rPr>
      <t xml:space="preserve">
</t>
    </r>
    <r>
      <rPr>
        <sz val="11"/>
        <color rgb="FF000000"/>
        <rFont val="Calibri"/>
      </rPr>
      <t>Nothing should be returned</t>
    </r>
  </si>
  <si>
    <t>Configure Services Management</t>
  </si>
  <si>
    <t>6.2.1</t>
  </si>
  <si>
    <r>
      <rPr>
        <sz val="11"/>
        <rFont val="Calibri"/>
      </rPr>
      <t>Ensure at is restricted to authorized users</t>
    </r>
  </si>
  <si>
    <r>
      <rPr>
        <sz val="11"/>
        <color rgb="FF000000"/>
        <rFont val="Calibri"/>
      </rPr>
      <t xml:space="preserve">Remove </t>
    </r>
    <r>
      <rPr>
        <b/>
        <sz val="11"/>
        <color rgb="FF000000"/>
        <rFont val="Calibri"/>
      </rPr>
      <t>/var/adm/cron/at.deny</t>
    </r>
    <r>
      <rPr>
        <sz val="11"/>
        <color rgb="FF000000"/>
        <rFont val="Calibri"/>
      </rPr>
      <t xml:space="preserve"> if it exists:</t>
    </r>
    <r>
      <rPr>
        <sz val="11"/>
        <color rgb="FF000000"/>
        <rFont val="Calibri"/>
      </rPr>
      <t xml:space="preserve">
</t>
    </r>
    <r>
      <rPr>
        <sz val="11"/>
        <color rgb="FF006096"/>
        <rFont val="Roboto Condensed"/>
      </rPr>
      <t># /usr/bin/rm /var/adm/cron/at.deny</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t>
    </r>
    <r>
      <rPr>
        <b/>
        <sz val="11"/>
        <color rgb="FF000000"/>
        <rFont val="Calibri"/>
      </rPr>
      <t>/var/adm/cron/at.allow</t>
    </r>
    <r>
      <rPr>
        <sz val="11"/>
        <color rgb="FF000000"/>
        <rFont val="Calibri"/>
      </rPr>
      <t xml:space="preserve"> does not exist, create the file:</t>
    </r>
    <r>
      <rPr>
        <sz val="11"/>
        <color rgb="FF000000"/>
        <rFont val="Calibri"/>
      </rPr>
      <t xml:space="preserve">
</t>
    </r>
    <r>
      <rPr>
        <sz val="11"/>
        <color rgb="FF006096"/>
        <rFont val="Roboto Condensed"/>
      </rPr>
      <t># print "root\nadm" &gt; /var/adm/cron/at.allow</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t>
    </r>
    <r>
      <rPr>
        <b/>
        <sz val="11"/>
        <color rgb="FF000000"/>
        <rFont val="Calibri"/>
      </rPr>
      <t>/var/adm/cron/at.allow</t>
    </r>
    <r>
      <rPr>
        <sz val="11"/>
        <color rgb="FF000000"/>
        <rFont val="Calibri"/>
      </rPr>
      <t xml:space="preserve"> already exists, ensure that it contains at least the </t>
    </r>
    <r>
      <rPr>
        <b/>
        <sz val="11"/>
        <color rgb="FF000000"/>
        <rFont val="Calibri"/>
      </rPr>
      <t>root</t>
    </r>
    <r>
      <rPr>
        <sz val="11"/>
        <color rgb="FF000000"/>
        <rFont val="Calibri"/>
      </rPr>
      <t xml:space="preserve"> and </t>
    </r>
    <r>
      <rPr>
        <b/>
        <sz val="11"/>
        <color rgb="FF000000"/>
        <rFont val="Calibri"/>
      </rPr>
      <t>adm</t>
    </r>
    <r>
      <rPr>
        <sz val="11"/>
        <color rgb="FF000000"/>
        <rFont val="Calibri"/>
      </rPr>
      <t xml:space="preserve"> users.</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</si>
  <si>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/var/adm/cron/at.allow</t>
    </r>
    <r>
      <rPr>
        <sz val="11"/>
        <color rgb="FF000000"/>
        <rFont val="Calibri"/>
      </rPr>
      <t xml:space="preserve"> and </t>
    </r>
    <r>
      <rPr>
        <b/>
        <sz val="11"/>
        <color rgb="FF000000"/>
        <rFont val="Calibri"/>
      </rPr>
      <t>/var/adm/cron/at.deny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/var/adm/cron/at.allow</t>
    </r>
    <r>
      <rPr>
        <sz val="11"/>
        <color rgb="FF000000"/>
        <rFont val="Calibri"/>
      </rPr>
      <t xml:space="preserve"> exists, only usernames mentioned in it are allowed to use at. If </t>
    </r>
    <r>
      <rPr>
        <b/>
        <sz val="11"/>
        <color rgb="FF000000"/>
        <rFont val="Calibri"/>
      </rPr>
      <t>/var/adm/cron/at.allow</t>
    </r>
    <r>
      <rPr>
        <sz val="11"/>
        <color rgb="FF000000"/>
        <rFont val="Calibri"/>
      </rPr>
      <t xml:space="preserve"> does not exist, </t>
    </r>
    <r>
      <rPr>
        <b/>
        <sz val="11"/>
        <color rgb="FF000000"/>
        <rFont val="Calibri"/>
      </rPr>
      <t>/var/adm/cron/at.deny</t>
    </r>
    <r>
      <rPr>
        <sz val="11"/>
        <color rgb="FF000000"/>
        <rFont val="Calibri"/>
      </rPr>
      <t xml:space="preserve"> is checked, every username not mentioned in it is then allowed to use at. An empty </t>
    </r>
    <r>
      <rPr>
        <b/>
        <sz val="11"/>
        <color rgb="FF000000"/>
        <rFont val="Calibri"/>
      </rPr>
      <t>/var/adm/cron/at.deny</t>
    </r>
    <r>
      <rPr>
        <sz val="11"/>
        <color rgb="FF000000"/>
        <rFont val="Calibri"/>
      </rPr>
      <t xml:space="preserve"> means that every user may use at.</t>
    </r>
  </si>
  <si>
    <r>
      <rPr>
        <sz val="11"/>
        <color rgb="FF000000"/>
        <rFont val="Calibri"/>
      </rPr>
      <t xml:space="preserve">Any user(s), </t>
    </r>
    <r>
      <rPr>
        <b/>
        <sz val="11"/>
        <color rgb="FF000000"/>
        <rFont val="Calibri"/>
      </rPr>
      <t>including the root user</t>
    </r>
    <r>
      <rPr>
        <sz val="11"/>
        <color rgb="FF000000"/>
        <rFont val="Calibri"/>
      </rPr>
      <t xml:space="preserve">, not listed within </t>
    </r>
    <r>
      <rPr>
        <b/>
        <sz val="11"/>
        <color rgb="FF000000"/>
        <rFont val="Calibri"/>
      </rPr>
      <t>at.allow</t>
    </r>
    <r>
      <rPr>
        <sz val="11"/>
        <color rgb="FF000000"/>
        <rFont val="Calibri"/>
      </rPr>
      <t xml:space="preserve"> will not be permitted to execute tasks via </t>
    </r>
    <r>
      <rPr>
        <b/>
        <sz val="11"/>
        <color rgb="FF000000"/>
        <rFont val="Calibri"/>
      </rPr>
      <t>at</t>
    </r>
    <r>
      <rPr>
        <sz val="11"/>
        <color rgb="FF000000"/>
        <rFont val="Calibri"/>
      </rPr>
      <t>.</t>
    </r>
  </si>
  <si>
    <r>
      <rPr>
        <sz val="11"/>
        <color rgb="FF000000"/>
        <rFont val="Calibri"/>
      </rPr>
      <t>From the command prompt, execute the following command:</t>
    </r>
    <r>
      <rPr>
        <sz val="11"/>
        <color rgb="FF000000"/>
        <rFont val="Calibri"/>
      </rPr>
      <t xml:space="preserve">
</t>
    </r>
    <r>
      <rPr>
        <sz val="11"/>
        <color rgb="FF006096"/>
        <rFont val="Roboto Condensed"/>
      </rPr>
      <t># /usr/bin/ls /var/adm/cron/at.deny</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ls: 0653-341 The file /var/adm/cron/at.deny does not exist.</t>
    </r>
    <r>
      <rPr>
        <sz val="11"/>
        <color rgb="FF006096"/>
        <rFont val="Roboto Condensed"/>
      </rPr>
      <t xml:space="preserve">
</t>
    </r>
    <r>
      <rPr>
        <sz val="11"/>
        <color rgb="FF000000"/>
        <rFont val="Calibri"/>
      </rPr>
      <t xml:space="preserve">
</t>
    </r>
    <r>
      <rPr>
        <sz val="11"/>
        <color rgb="FF000000"/>
        <rFont val="Calibri"/>
      </rPr>
      <t>From the command prompt, execute the following command:</t>
    </r>
    <r>
      <rPr>
        <sz val="11"/>
        <color rgb="FF000000"/>
        <rFont val="Calibri"/>
      </rPr>
      <t xml:space="preserve">
</t>
    </r>
    <r>
      <rPr>
        <sz val="11"/>
        <color rgb="FF006096"/>
        <rFont val="Roboto Condensed"/>
      </rPr>
      <t># /usr/bin/cat /var/adm/cron/at.allow</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root</t>
    </r>
    <r>
      <rPr>
        <sz val="11"/>
        <color rgb="FF006096"/>
        <rFont val="Roboto Condensed"/>
      </rPr>
      <t xml:space="preserve">
</t>
    </r>
    <r>
      <rPr>
        <sz val="11"/>
        <color rgb="FF006096"/>
        <rFont val="Roboto Condensed"/>
      </rPr>
      <t>adm</t>
    </r>
    <r>
      <rPr>
        <sz val="11"/>
        <color rgb="FF006096"/>
        <rFont val="Roboto Condensed"/>
      </rPr>
      <t xml:space="preserve">
</t>
    </r>
    <r>
      <rPr>
        <sz val="11"/>
        <color rgb="FF000000"/>
        <rFont val="Calibri"/>
      </rPr>
      <t xml:space="preserve">
</t>
    </r>
    <r>
      <rPr>
        <sz val="11"/>
        <color rgb="FF000000"/>
        <rFont val="Calibri"/>
      </rPr>
      <t xml:space="preserve">Additional users may be present per site policy if they require the use of </t>
    </r>
    <r>
      <rPr>
        <b/>
        <sz val="11"/>
        <color rgb="FF000000"/>
        <rFont val="Calibri"/>
      </rPr>
      <t>at</t>
    </r>
  </si>
  <si>
    <t>6.2.2</t>
  </si>
  <si>
    <r>
      <rPr>
        <sz val="11"/>
        <rFont val="Calibri"/>
      </rPr>
      <t>Ensure access to crontab is configured</t>
    </r>
  </si>
  <si>
    <r>
      <rPr>
        <sz val="11"/>
        <color rgb="FF000000"/>
        <rFont val="Calibri"/>
      </rPr>
      <t xml:space="preserve">Remove </t>
    </r>
    <r>
      <rPr>
        <b/>
        <sz val="11"/>
        <color rgb="FF000000"/>
        <rFont val="Calibri"/>
      </rPr>
      <t>/var/adm/cron/cron.deny</t>
    </r>
    <r>
      <rPr>
        <sz val="11"/>
        <color rgb="FF000000"/>
        <rFont val="Calibri"/>
      </rPr>
      <t xml:space="preserve"> if it exists:</t>
    </r>
    <r>
      <rPr>
        <sz val="11"/>
        <color rgb="FF000000"/>
        <rFont val="Calibri"/>
      </rPr>
      <t xml:space="preserve">
</t>
    </r>
    <r>
      <rPr>
        <sz val="11"/>
        <color rgb="FF006096"/>
        <rFont val="Roboto Condensed"/>
      </rPr>
      <t># /usr/bin/rm /var/adm/cron/cron.deny</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t>
    </r>
    <r>
      <rPr>
        <b/>
        <sz val="11"/>
        <color rgb="FF000000"/>
        <rFont val="Calibri"/>
      </rPr>
      <t>/var/adm/cron/cron.allow</t>
    </r>
    <r>
      <rPr>
        <sz val="11"/>
        <color rgb="FF000000"/>
        <rFont val="Calibri"/>
      </rPr>
      <t xml:space="preserve"> does not exist, create the file:</t>
    </r>
    <r>
      <rPr>
        <sz val="11"/>
        <color rgb="FF000000"/>
        <rFont val="Calibri"/>
      </rPr>
      <t xml:space="preserve">
</t>
    </r>
    <r>
      <rPr>
        <sz val="11"/>
        <color rgb="FF006096"/>
        <rFont val="Roboto Condensed"/>
      </rPr>
      <t># print "root\nadm" &gt; /var/adm/cron/cron.allow</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t>
    </r>
    <r>
      <rPr>
        <b/>
        <sz val="11"/>
        <color rgb="FF000000"/>
        <rFont val="Calibri"/>
      </rPr>
      <t>/var/adm/cron/cron.allow</t>
    </r>
    <r>
      <rPr>
        <sz val="11"/>
        <color rgb="FF000000"/>
        <rFont val="Calibri"/>
      </rPr>
      <t xml:space="preserve"> already exists, ensure that it contains at least the </t>
    </r>
    <r>
      <rPr>
        <b/>
        <sz val="11"/>
        <color rgb="FF000000"/>
        <rFont val="Calibri"/>
      </rPr>
      <t>root</t>
    </r>
    <r>
      <rPr>
        <sz val="11"/>
        <color rgb="FF000000"/>
        <rFont val="Calibri"/>
      </rPr>
      <t xml:space="preserve"> and </t>
    </r>
    <r>
      <rPr>
        <b/>
        <sz val="11"/>
        <color rgb="FF000000"/>
        <rFont val="Calibri"/>
      </rPr>
      <t>adm</t>
    </r>
    <r>
      <rPr>
        <sz val="11"/>
        <color rgb="FF000000"/>
        <rFont val="Calibri"/>
      </rPr>
      <t xml:space="preserve"> users.</t>
    </r>
  </si>
  <si>
    <r>
      <rPr>
        <b/>
        <sz val="11"/>
        <color rgb="FF000000"/>
        <rFont val="Calibri"/>
      </rPr>
      <t>crontab</t>
    </r>
    <r>
      <rPr>
        <sz val="11"/>
        <color rgb="FF000000"/>
        <rFont val="Calibri"/>
      </rPr>
      <t xml:space="preserve"> is the program used to install, deinstall, list or execute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/var/adm/cron/cron.allow</t>
    </r>
    <r>
      <rPr>
        <sz val="11"/>
        <color rgb="FF000000"/>
        <rFont val="Calibri"/>
      </rPr>
      <t xml:space="preserve"> file exists, then you must be listed (one user per line) therein in order to be allowed to use this command. If the </t>
    </r>
    <r>
      <rPr>
        <b/>
        <sz val="11"/>
        <color rgb="FF000000"/>
        <rFont val="Calibri"/>
      </rPr>
      <t>/var/adm/cron/cron.allow</t>
    </r>
    <r>
      <rPr>
        <sz val="11"/>
        <color rgb="FF000000"/>
        <rFont val="Calibri"/>
      </rPr>
      <t xml:space="preserve"> file does not exist but the </t>
    </r>
    <r>
      <rPr>
        <b/>
        <sz val="11"/>
        <color rgb="FF000000"/>
        <rFont val="Calibri"/>
      </rPr>
      <t>/var/adm/cron/cron.deny</t>
    </r>
    <r>
      <rPr>
        <sz val="11"/>
        <color rgb="FF000000"/>
        <rFont val="Calibri"/>
      </rPr>
      <t xml:space="preserve"> file does exist, then you must not be listed in the </t>
    </r>
    <r>
      <rPr>
        <b/>
        <sz val="11"/>
        <color rgb="FF000000"/>
        <rFont val="Calibri"/>
      </rPr>
      <t>/var/adm/cron/cron.deny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/var/adm/cron/cron.allow</t>
    </r>
    <r>
      <rPr>
        <sz val="11"/>
        <color rgb="FF000000"/>
        <rFont val="Calibri"/>
      </rPr>
      <t xml:space="preserve"> takes precedence. Which means that </t>
    </r>
    <r>
      <rPr>
        <b/>
        <sz val="11"/>
        <color rgb="FF000000"/>
        <rFont val="Calibri"/>
      </rPr>
      <t>/var/adm/cron/cron.deny</t>
    </r>
    <r>
      <rPr>
        <sz val="11"/>
        <color rgb="FF000000"/>
        <rFont val="Calibri"/>
      </rPr>
      <t xml:space="preserve"> is not considered and your user must be listed in </t>
    </r>
    <r>
      <rPr>
        <b/>
        <sz val="11"/>
        <color rgb="FF000000"/>
        <rFont val="Calibri"/>
      </rPr>
      <t>/var/adm/cron/cron.allow</t>
    </r>
    <r>
      <rPr>
        <sz val="11"/>
        <color rgb="FF000000"/>
        <rFont val="Calibri"/>
      </rPr>
      <t xml:space="preserve"> in order to be able to use the crontab.</t>
    </r>
  </si>
  <si>
    <r>
      <rPr>
        <sz val="11"/>
        <color rgb="FF000000"/>
        <rFont val="Calibri"/>
      </rPr>
      <t xml:space="preserve">Any user(s), </t>
    </r>
    <r>
      <rPr>
        <b/>
        <sz val="11"/>
        <color rgb="FF000000"/>
        <rFont val="Calibri"/>
      </rPr>
      <t>including the root user</t>
    </r>
    <r>
      <rPr>
        <sz val="11"/>
        <color rgb="FF000000"/>
        <rFont val="Calibri"/>
      </rPr>
      <t xml:space="preserve">, not listed within </t>
    </r>
    <r>
      <rPr>
        <b/>
        <sz val="11"/>
        <color rgb="FF000000"/>
        <rFont val="Calibri"/>
      </rPr>
      <t>cron.allow</t>
    </r>
    <r>
      <rPr>
        <sz val="11"/>
        <color rgb="FF000000"/>
        <rFont val="Calibri"/>
      </rPr>
      <t xml:space="preserve"> will not be permitted to execute tasks via cron.</t>
    </r>
  </si>
  <si>
    <r>
      <rPr>
        <sz val="11"/>
        <color rgb="FF000000"/>
        <rFont val="Calibri"/>
      </rPr>
      <t>From the command prompt, execute the following command:</t>
    </r>
    <r>
      <rPr>
        <sz val="11"/>
        <color rgb="FF000000"/>
        <rFont val="Calibri"/>
      </rPr>
      <t xml:space="preserve">
</t>
    </r>
    <r>
      <rPr>
        <sz val="11"/>
        <color rgb="FF006096"/>
        <rFont val="Roboto Condensed"/>
      </rPr>
      <t># /usr/bin/ls /var/adm/cron/cron.deny</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ls: 0653-341 The file /var/adm/cron/cron.deny does not exist.</t>
    </r>
    <r>
      <rPr>
        <sz val="11"/>
        <color rgb="FF006096"/>
        <rFont val="Roboto Condensed"/>
      </rPr>
      <t xml:space="preserve">
</t>
    </r>
    <r>
      <rPr>
        <sz val="11"/>
        <color rgb="FF000000"/>
        <rFont val="Calibri"/>
      </rPr>
      <t xml:space="preserve">
</t>
    </r>
    <r>
      <rPr>
        <sz val="11"/>
        <color rgb="FF000000"/>
        <rFont val="Calibri"/>
      </rPr>
      <t>From the command prompt, execute the following command:</t>
    </r>
    <r>
      <rPr>
        <sz val="11"/>
        <color rgb="FF000000"/>
        <rFont val="Calibri"/>
      </rPr>
      <t xml:space="preserve">
</t>
    </r>
    <r>
      <rPr>
        <sz val="11"/>
        <color rgb="FF006096"/>
        <rFont val="Roboto Condensed"/>
      </rPr>
      <t># /usr/bin/cat /var/adm/cron/cron.allow</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root</t>
    </r>
    <r>
      <rPr>
        <sz val="11"/>
        <color rgb="FF006096"/>
        <rFont val="Roboto Condensed"/>
      </rPr>
      <t xml:space="preserve">
</t>
    </r>
    <r>
      <rPr>
        <sz val="11"/>
        <color rgb="FF006096"/>
        <rFont val="Roboto Condensed"/>
      </rPr>
      <t>adm</t>
    </r>
    <r>
      <rPr>
        <sz val="11"/>
        <color rgb="FF006096"/>
        <rFont val="Roboto Condensed"/>
      </rPr>
      <t xml:space="preserve">
</t>
    </r>
    <r>
      <rPr>
        <sz val="11"/>
        <color rgb="FF000000"/>
        <rFont val="Calibri"/>
      </rPr>
      <t xml:space="preserve">
</t>
    </r>
    <r>
      <rPr>
        <sz val="11"/>
        <color rgb="FF000000"/>
        <rFont val="Calibri"/>
      </rPr>
      <t xml:space="preserve">Additional users may be present per site policy if they require the use of </t>
    </r>
    <r>
      <rPr>
        <b/>
        <sz val="11"/>
        <color rgb="FF000000"/>
        <rFont val="Calibri"/>
      </rPr>
      <t>cron</t>
    </r>
  </si>
  <si>
    <t>Configure Continuous Vulnerability Management</t>
  </si>
  <si>
    <t>7.1</t>
  </si>
  <si>
    <r>
      <rPr>
        <sz val="11"/>
        <rFont val="Calibri"/>
      </rPr>
      <t>Ensure Fix Level Recommendation Tool Vulnerability Checker Script (FLRTVC) is regularly checked</t>
    </r>
  </si>
  <si>
    <r>
      <rPr>
        <sz val="11"/>
        <color rgb="FF000000"/>
        <rFont val="Calibri"/>
      </rPr>
      <t>If any vulnerabilities are reported above, you should review the details from the URL provided in the output before obtaining the fix from IBM support to install on the system.</t>
    </r>
  </si>
  <si>
    <r>
      <rPr>
        <sz val="11"/>
        <color rgb="FF000000"/>
        <rFont val="Calibri"/>
      </rPr>
      <t>The Fix Level Recommendation Tool Vulnerability Checker Script (FLRTVC) is a ksh script which uses data from the IBM website to compare the installed filesets and interim fixes on the system against known vulnerabilities and HIPER (High Impact PERvasive) issues.</t>
    </r>
  </si>
  <si>
    <r>
      <rPr>
        <sz val="11"/>
        <color rgb="FF000000"/>
        <rFont val="Calibri"/>
      </rPr>
      <t xml:space="preserve">- Obtain the latest version of FLRTVC </t>
    </r>
    <r>
      <rPr>
        <sz val="11"/>
        <color rgb="FF0000FF"/>
        <rFont val="Calibri"/>
      </rPr>
      <t>(https://esupport.ibm.com/customercare/flrt/sas?page=../jsp/flrtvc.jsp)</t>
    </r>
    <r>
      <rPr>
        <sz val="11"/>
        <color rgb="FF000000"/>
        <rFont val="Calibri"/>
      </rPr>
      <t xml:space="preserve"> from IBM and extract the script to a location on your server.</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you are checking an air-gapped server obtain the latest version of fix information </t>
    </r>
    <r>
      <rPr>
        <sz val="11"/>
        <color rgb="FF0000FF"/>
        <rFont val="Calibri"/>
      </rPr>
      <t>(https://esupport.ibm.com/customercare/flrt/doc?page=aparCSV)</t>
    </r>
    <r>
      <rPr>
        <sz val="11"/>
        <color rgb="FF000000"/>
        <rFont val="Calibri"/>
      </rPr>
      <t xml:space="preserve"> from IBM and place in the same directory.</t>
    </r>
    <r>
      <rPr>
        <sz val="11"/>
        <color rgb="FF000000"/>
        <rFont val="Calibri"/>
      </rPr>
      <t xml:space="preserve">
</t>
    </r>
    <r>
      <rPr>
        <sz val="11"/>
        <color rgb="FF000000"/>
        <rFont val="Calibri"/>
      </rPr>
      <t xml:space="preserve">- Run the following command to check for known vulnerabilities </t>
    </r>
    <r>
      <rPr>
        <b/>
        <sz val="11"/>
        <color rgb="FF000000"/>
        <rFont val="Calibri"/>
      </rPr>
      <t># ./flrtvc.ksh</t>
    </r>
    <r>
      <rPr>
        <sz val="11"/>
        <color rgb="FF000000"/>
        <rFont val="Calibri"/>
      </rPr>
      <t xml:space="preserve">
</t>
    </r>
    <r>
      <rPr>
        <sz val="11"/>
        <color rgb="FF000000"/>
        <rFont val="Calibri"/>
      </rPr>
      <t>- The output should contain similar to the following:</t>
    </r>
    <r>
      <rPr>
        <sz val="11"/>
        <color rgb="FF000000"/>
        <rFont val="Calibri"/>
      </rPr>
      <t xml:space="preserve">
</t>
    </r>
    <r>
      <rPr>
        <sz val="11"/>
        <color rgb="FF006096"/>
        <rFont val="Roboto Condensed"/>
      </rPr>
      <t># FLRTVC Script executed on Mon Oct 27 13:58:30 GMT 2025 using Version: v0.8.12</t>
    </r>
    <r>
      <rPr>
        <sz val="11"/>
        <color rgb="FF006096"/>
        <rFont val="Roboto Condensed"/>
      </rPr>
      <t xml:space="preserve">
</t>
    </r>
    <r>
      <rPr>
        <sz val="11"/>
        <color rgb="FF006096"/>
        <rFont val="Roboto Condensed"/>
      </rPr>
      <t># This report is based on APAR file dated : 2025.10.13</t>
    </r>
    <r>
      <rPr>
        <sz val="11"/>
        <color rgb="FF006096"/>
        <rFont val="Roboto Condensed"/>
      </rPr>
      <t xml:space="preserve">
</t>
    </r>
    <r>
      <rPr>
        <sz val="11"/>
        <color rgb="FF006096"/>
        <rFont val="Roboto Condensed"/>
      </rPr>
      <t>Fileset|Current Version|Type|EFix Installed|Abstract|Unsafe Versions|APARs|Bulletin URL|Download URL|CVSS Base Score|Reboot Required|Last Update|Fixed In</t>
    </r>
    <r>
      <rPr>
        <sz val="11"/>
        <color rgb="FF006096"/>
        <rFont val="Roboto Condensed"/>
      </rPr>
      <t xml:space="preserve">
</t>
    </r>
    <r>
      <rPr>
        <sz val="11"/>
        <color rgb="FF006096"/>
        <rFont val="Roboto Condensed"/>
      </rPr>
      <t>All vulnerabilities fixed.</t>
    </r>
    <r>
      <rPr>
        <sz val="11"/>
        <color rgb="FF006096"/>
        <rFont val="Roboto Condensed"/>
      </rPr>
      <t xml:space="preserve">
</t>
    </r>
  </si>
  <si>
    <t>7.2</t>
  </si>
  <si>
    <r>
      <rPr>
        <sz val="11"/>
        <rFont val="Calibri"/>
      </rPr>
      <t>Ensure system firmware updates are installed</t>
    </r>
  </si>
  <si>
    <r>
      <rPr>
        <sz val="11"/>
        <color rgb="FF000000"/>
        <rFont val="Calibri"/>
      </rPr>
      <t xml:space="preserve">Download the latest available from IBM FixCentral </t>
    </r>
    <r>
      <rPr>
        <sz val="11"/>
        <color rgb="FF0000FF"/>
        <rFont val="Calibri"/>
      </rPr>
      <t>(https://www.ibm.com/support/fixcentral/)</t>
    </r>
    <r>
      <rPr>
        <sz val="11"/>
        <color rgb="FF000000"/>
        <rFont val="Calibri"/>
      </rPr>
      <t xml:space="preserve"> for the identified hardware model and follow the provided instructions to apply to the system/adapter</t>
    </r>
  </si>
  <si>
    <r>
      <rPr>
        <sz val="11"/>
        <color rgb="FF000000"/>
        <rFont val="Calibri"/>
      </rPr>
      <t>Security vulnerabilities and functional improvements are regularly addressed through firmware updates to the system and adapter firmware.</t>
    </r>
  </si>
  <si>
    <r>
      <rPr>
        <sz val="11"/>
        <color rgb="FF000000"/>
        <rFont val="Calibri"/>
      </rPr>
      <t>Flexible Service Processor (FSP) firmware should only be updated from the Hardware Management Console (HMC) which is responsible for the hardware.I/O Adapter firmware should be updated from the LPAR to which the adapter is assigned.</t>
    </r>
  </si>
  <si>
    <r>
      <rPr>
        <sz val="11"/>
        <color rgb="FF000000"/>
        <rFont val="Calibri"/>
      </rPr>
      <t>Execute the following command to obtain details of the hardware model and firmware</t>
    </r>
    <r>
      <rPr>
        <sz val="11"/>
        <color rgb="FF000000"/>
        <rFont val="Calibri"/>
      </rPr>
      <t xml:space="preserve">
</t>
    </r>
    <r>
      <rPr>
        <sz val="11"/>
        <color rgb="FF006096"/>
        <rFont val="Roboto Condensed"/>
      </rPr>
      <t># /usr/sbin/lsconf 2&gt; /dev/null | /usr/bin/grep -E "System Model|Firmware"</t>
    </r>
    <r>
      <rPr>
        <sz val="11"/>
        <color rgb="FF006096"/>
        <rFont val="Roboto Condensed"/>
      </rPr>
      <t xml:space="preserve">
</t>
    </r>
    <r>
      <rPr>
        <sz val="11"/>
        <color rgb="FF000000"/>
        <rFont val="Calibri"/>
      </rPr>
      <t xml:space="preserve">
</t>
    </r>
    <r>
      <rPr>
        <sz val="11"/>
        <color rgb="FF000000"/>
        <rFont val="Calibri"/>
      </rPr>
      <t xml:space="preserve">Compare the installed firmware with the latest available from IBM FixCentral </t>
    </r>
    <r>
      <rPr>
        <sz val="11"/>
        <color rgb="FF0000FF"/>
        <rFont val="Calibri"/>
      </rPr>
      <t>(https://www.ibm.com/support/fixcentral/)</t>
    </r>
    <r>
      <rPr>
        <sz val="11"/>
        <color rgb="FF000000"/>
        <rFont val="Calibri"/>
      </rPr>
      <t xml:space="preserve"> for the identified hardware model.</t>
    </r>
    <r>
      <rPr>
        <sz val="11"/>
        <color rgb="FF000000"/>
        <rFont val="Calibri"/>
      </rPr>
      <t xml:space="preserve">
</t>
    </r>
    <r>
      <rPr>
        <b/>
        <sz val="11"/>
        <color rgb="FF000000"/>
        <rFont val="Calibri"/>
      </rPr>
      <t>Note:</t>
    </r>
    <r>
      <rPr>
        <sz val="11"/>
        <color rgb="FF000000"/>
        <rFont val="Calibri"/>
      </rPr>
      <t xml:space="preserve"> This command should only be run on an partition which has physical hardware adaptors assigned to it. e.g. a partition configured as VIOS.</t>
    </r>
  </si>
  <si>
    <t>Configure AIX Audit</t>
  </si>
  <si>
    <t>8.1.1</t>
  </si>
  <si>
    <r>
      <rPr>
        <sz val="11"/>
        <rFont val="Calibri"/>
      </rPr>
      <t>Ensure /audit filesystem has been created and configured</t>
    </r>
  </si>
  <si>
    <r>
      <rPr>
        <sz val="11"/>
        <color rgb="FF000000"/>
        <rFont val="Calibri"/>
      </rPr>
      <t>Configure AIX auditing in-line with the High Level AIX Security Expert policy.</t>
    </r>
    <r>
      <rPr>
        <sz val="11"/>
        <color rgb="FF000000"/>
        <rFont val="Calibri"/>
      </rPr>
      <t xml:space="preserve">
</t>
    </r>
    <r>
      <rPr>
        <sz val="11"/>
        <color rgb="FF000000"/>
        <rFont val="Calibri"/>
      </rPr>
      <t xml:space="preserve">Create a </t>
    </r>
    <r>
      <rPr>
        <b/>
        <sz val="11"/>
        <color rgb="FF000000"/>
        <rFont val="Calibri"/>
      </rPr>
      <t>/audit</t>
    </r>
    <r>
      <rPr>
        <sz val="11"/>
        <color rgb="FF000000"/>
        <rFont val="Calibri"/>
      </rPr>
      <t xml:space="preserve"> filesystem, at least 100 MB in size:</t>
    </r>
    <r>
      <rPr>
        <sz val="11"/>
        <color rgb="FF000000"/>
        <rFont val="Calibri"/>
      </rPr>
      <t xml:space="preserve">
</t>
    </r>
    <r>
      <rPr>
        <sz val="11"/>
        <color rgb="FF006096"/>
        <rFont val="Roboto Condensed"/>
      </rPr>
      <t>mklv -y &lt;LV name&gt; -t jfs2 -u 1 -c 1 rootvg 1 hdisk0</t>
    </r>
    <r>
      <rPr>
        <sz val="11"/>
        <color rgb="FF006096"/>
        <rFont val="Roboto Condensed"/>
      </rPr>
      <t xml:space="preserve">
</t>
    </r>
    <r>
      <rPr>
        <sz val="11"/>
        <color rgb="FF006096"/>
        <rFont val="Roboto Condensed"/>
      </rPr>
      <t>crfs -v jfs2 -d &lt;LV name&gt; -m /audit -A yes -t no</t>
    </r>
    <r>
      <rPr>
        <sz val="11"/>
        <color rgb="FF006096"/>
        <rFont val="Roboto Condensed"/>
      </rPr>
      <t xml:space="preserve">
</t>
    </r>
    <r>
      <rPr>
        <sz val="11"/>
        <color rgb="FF006096"/>
        <rFont val="Roboto Condensed"/>
      </rPr>
      <t>mount /audit</t>
    </r>
    <r>
      <rPr>
        <sz val="11"/>
        <color rgb="FF006096"/>
        <rFont val="Roboto Condensed"/>
      </rPr>
      <t xml:space="preserve">
</t>
    </r>
    <r>
      <rPr>
        <sz val="11"/>
        <color rgb="FF000000"/>
        <rFont val="Calibri"/>
      </rPr>
      <t xml:space="preserve">
</t>
    </r>
    <r>
      <rPr>
        <sz val="11"/>
        <color rgb="FF000000"/>
        <rFont val="Calibri"/>
      </rPr>
      <t xml:space="preserve">Reflect the following configuration in the </t>
    </r>
    <r>
      <rPr>
        <b/>
        <sz val="11"/>
        <color rgb="FF000000"/>
        <rFont val="Calibri"/>
      </rPr>
      <t>/etc/security/audit/config</t>
    </r>
    <r>
      <rPr>
        <sz val="11"/>
        <color rgb="FF000000"/>
        <rFont val="Calibri"/>
      </rPr>
      <t xml:space="preserve"> file:</t>
    </r>
    <r>
      <rPr>
        <sz val="11"/>
        <color rgb="FF000000"/>
        <rFont val="Calibri"/>
      </rPr>
      <t xml:space="preserve">
</t>
    </r>
    <r>
      <rPr>
        <sz val="11"/>
        <color rgb="FF006096"/>
        <rFont val="Roboto Condensed"/>
      </rPr>
      <t>vi /etc/security/audit/config</t>
    </r>
    <r>
      <rPr>
        <sz val="11"/>
        <color rgb="FF006096"/>
        <rFont val="Roboto Condensed"/>
      </rPr>
      <t xml:space="preserve">
</t>
    </r>
    <r>
      <rPr>
        <sz val="11"/>
        <color rgb="FF000000"/>
        <rFont val="Calibri"/>
      </rPr>
      <t xml:space="preserve">
</t>
    </r>
    <r>
      <rPr>
        <sz val="11"/>
        <color rgb="FF000000"/>
        <rFont val="Calibri"/>
      </rPr>
      <t>Add in:</t>
    </r>
    <r>
      <rPr>
        <sz val="11"/>
        <color rgb="FF000000"/>
        <rFont val="Calibri"/>
      </rPr>
      <t xml:space="preserve">
</t>
    </r>
    <r>
      <rPr>
        <sz val="11"/>
        <color rgb="FF006096"/>
        <rFont val="Roboto Condensed"/>
      </rPr>
      <t>start:</t>
    </r>
    <r>
      <rPr>
        <sz val="11"/>
        <color rgb="FF006096"/>
        <rFont val="Roboto Condensed"/>
      </rPr>
      <t xml:space="preserve">
</t>
    </r>
    <r>
      <rPr>
        <sz val="11"/>
        <color rgb="FF006096"/>
        <rFont val="Roboto Condensed"/>
      </rPr>
      <t xml:space="preserve">            binmode = on</t>
    </r>
    <r>
      <rPr>
        <sz val="11"/>
        <color rgb="FF006096"/>
        <rFont val="Roboto Condensed"/>
      </rPr>
      <t xml:space="preserve">
</t>
    </r>
    <r>
      <rPr>
        <sz val="11"/>
        <color rgb="FF006096"/>
        <rFont val="Roboto Condensed"/>
      </rPr>
      <t xml:space="preserve">            streammode = off</t>
    </r>
    <r>
      <rPr>
        <sz val="11"/>
        <color rgb="FF006096"/>
        <rFont val="Roboto Condensed"/>
      </rPr>
      <t xml:space="preserve">
</t>
    </r>
    <r>
      <rPr>
        <sz val="11"/>
        <color rgb="FF006096"/>
        <rFont val="Roboto Condensed"/>
      </rPr>
      <t>bin:</t>
    </r>
    <r>
      <rPr>
        <sz val="11"/>
        <color rgb="FF006096"/>
        <rFont val="Roboto Condensed"/>
      </rPr>
      <t xml:space="preserve">
</t>
    </r>
    <r>
      <rPr>
        <sz val="11"/>
        <color rgb="FF006096"/>
        <rFont val="Roboto Condensed"/>
      </rPr>
      <t xml:space="preserve">           trail = /audit/trail</t>
    </r>
    <r>
      <rPr>
        <sz val="11"/>
        <color rgb="FF006096"/>
        <rFont val="Roboto Condensed"/>
      </rPr>
      <t xml:space="preserve">
</t>
    </r>
    <r>
      <rPr>
        <sz val="11"/>
        <color rgb="FF006096"/>
        <rFont val="Roboto Condensed"/>
      </rPr>
      <t xml:space="preserve">            bin1 = /audit/bin1</t>
    </r>
    <r>
      <rPr>
        <sz val="11"/>
        <color rgb="FF006096"/>
        <rFont val="Roboto Condensed"/>
      </rPr>
      <t xml:space="preserve">
</t>
    </r>
    <r>
      <rPr>
        <sz val="11"/>
        <color rgb="FF006096"/>
        <rFont val="Roboto Condensed"/>
      </rPr>
      <t xml:space="preserve">            bin2 = /audit/bin2</t>
    </r>
    <r>
      <rPr>
        <sz val="11"/>
        <color rgb="FF006096"/>
        <rFont val="Roboto Condensed"/>
      </rPr>
      <t xml:space="preserve">
</t>
    </r>
    <r>
      <rPr>
        <sz val="11"/>
        <color rgb="FF006096"/>
        <rFont val="Roboto Condensed"/>
      </rPr>
      <t xml:space="preserve">            binsize = 10240</t>
    </r>
    <r>
      <rPr>
        <sz val="11"/>
        <color rgb="FF006096"/>
        <rFont val="Roboto Condensed"/>
      </rPr>
      <t xml:space="preserve">
</t>
    </r>
    <r>
      <rPr>
        <sz val="11"/>
        <color rgb="FF006096"/>
        <rFont val="Roboto Condensed"/>
      </rPr>
      <t xml:space="preserve">            cmds = /etc/security/audit/bincmds</t>
    </r>
    <r>
      <rPr>
        <sz val="11"/>
        <color rgb="FF006096"/>
        <rFont val="Roboto Condensed"/>
      </rPr>
      <t xml:space="preserve">
</t>
    </r>
    <r>
      <rPr>
        <sz val="11"/>
        <color rgb="FF000000"/>
        <rFont val="Calibri"/>
      </rPr>
      <t xml:space="preserve">
</t>
    </r>
    <r>
      <rPr>
        <sz val="11"/>
        <color rgb="FF000000"/>
        <rFont val="Calibri"/>
      </rPr>
      <t>Add the auditing entries for root and all other users below the pre-defined audit classes:</t>
    </r>
    <r>
      <rPr>
        <sz val="11"/>
        <color rgb="FF000000"/>
        <rFont val="Calibri"/>
      </rPr>
      <t xml:space="preserve">
</t>
    </r>
    <r>
      <rPr>
        <sz val="11"/>
        <color rgb="FF006096"/>
        <rFont val="Roboto Condensed"/>
      </rPr>
      <t>users:</t>
    </r>
    <r>
      <rPr>
        <sz val="11"/>
        <color rgb="FF006096"/>
        <rFont val="Roboto Condensed"/>
      </rPr>
      <t xml:space="preserve">
</t>
    </r>
    <r>
      <rPr>
        <sz val="11"/>
        <color rgb="FF006096"/>
        <rFont val="Roboto Condensed"/>
      </rPr>
      <t xml:space="preserve">        root = general,SRC,mail,cron,tcpip,ipsec,lvm     </t>
    </r>
    <r>
      <rPr>
        <sz val="11"/>
        <color rgb="FF006096"/>
        <rFont val="Roboto Condensed"/>
      </rPr>
      <t xml:space="preserve">
</t>
    </r>
    <r>
      <rPr>
        <sz val="11"/>
        <color rgb="FF006096"/>
        <rFont val="Roboto Condensed"/>
      </rPr>
      <t xml:space="preserve">        &lt;user 1&gt; = general,SRC,cron,tcpip</t>
    </r>
    <r>
      <rPr>
        <sz val="11"/>
        <color rgb="FF006096"/>
        <rFont val="Roboto Condensed"/>
      </rPr>
      <t xml:space="preserve">
</t>
    </r>
    <r>
      <rPr>
        <sz val="11"/>
        <color rgb="FF006096"/>
        <rFont val="Roboto Condensed"/>
      </rPr>
      <t xml:space="preserve">        &lt;user 2&gt; = general,SRC,cron,tcpip</t>
    </r>
    <r>
      <rPr>
        <sz val="11"/>
        <color rgb="FF006096"/>
        <rFont val="Roboto Condensed"/>
      </rPr>
      <t xml:space="preserve">
</t>
    </r>
    <r>
      <rPr>
        <sz val="11"/>
        <color rgb="FF006096"/>
        <rFont val="Roboto Condensed"/>
      </rPr>
      <t xml:space="preserve">        etc.</t>
    </r>
    <r>
      <rPr>
        <sz val="11"/>
        <color rgb="FF006096"/>
        <rFont val="Roboto Condensed"/>
      </rPr>
      <t xml:space="preserve">
</t>
    </r>
    <r>
      <rPr>
        <sz val="11"/>
        <color rgb="FF000000"/>
        <rFont val="Calibri"/>
      </rPr>
      <t xml:space="preserve">
</t>
    </r>
    <r>
      <rPr>
        <sz val="11"/>
        <color rgb="FF000000"/>
        <rFont val="Calibri"/>
      </rPr>
      <t xml:space="preserve">Update the </t>
    </r>
    <r>
      <rPr>
        <b/>
        <sz val="11"/>
        <color rgb="FF000000"/>
        <rFont val="Calibri"/>
      </rPr>
      <t>/usr/lib/security/mkuser.default</t>
    </r>
    <r>
      <rPr>
        <sz val="11"/>
        <color rgb="FF000000"/>
        <rFont val="Calibri"/>
      </rPr>
      <t xml:space="preserve"> auditclasses entry to ensure that auditing is set up for any newly created users:</t>
    </r>
    <r>
      <rPr>
        <sz val="11"/>
        <color rgb="FF000000"/>
        <rFont val="Calibri"/>
      </rPr>
      <t xml:space="preserve">
</t>
    </r>
    <r>
      <rPr>
        <sz val="11"/>
        <color rgb="FF006096"/>
        <rFont val="Roboto Condensed"/>
      </rPr>
      <t>chsec -f /usr/lib/security/mkuser.default -s user -a auditclasses=general,SRC,cron,tcpip</t>
    </r>
    <r>
      <rPr>
        <sz val="11"/>
        <color rgb="FF006096"/>
        <rFont val="Roboto Condensed"/>
      </rPr>
      <t xml:space="preserve">
</t>
    </r>
    <r>
      <rPr>
        <sz val="11"/>
        <color rgb="FF000000"/>
        <rFont val="Calibri"/>
      </rPr>
      <t xml:space="preserve">
</t>
    </r>
    <r>
      <rPr>
        <sz val="11"/>
        <color rgb="FF000000"/>
        <rFont val="Calibri"/>
      </rPr>
      <t xml:space="preserve">A cron job is implemented to monitor the free space in </t>
    </r>
    <r>
      <rPr>
        <b/>
        <sz val="11"/>
        <color rgb="FF000000"/>
        <rFont val="Calibri"/>
      </rPr>
      <t>/audit</t>
    </r>
    <r>
      <rPr>
        <sz val="11"/>
        <color rgb="FF000000"/>
        <rFont val="Calibri"/>
      </rPr>
      <t xml:space="preserve">, running hourly, to ensure that </t>
    </r>
    <r>
      <rPr>
        <b/>
        <sz val="11"/>
        <color rgb="FF000000"/>
        <rFont val="Calibri"/>
      </rPr>
      <t>/audit</t>
    </r>
    <r>
      <rPr>
        <sz val="11"/>
        <color rgb="FF000000"/>
        <rFont val="Calibri"/>
      </rPr>
      <t xml:space="preserve"> does not fill up. If </t>
    </r>
    <r>
      <rPr>
        <b/>
        <sz val="11"/>
        <color rgb="FF000000"/>
        <rFont val="Calibri"/>
      </rPr>
      <t>/audit</t>
    </r>
    <r>
      <rPr>
        <sz val="11"/>
        <color rgb="FF000000"/>
        <rFont val="Calibri"/>
      </rPr>
      <t xml:space="preserve"> is greater than 90% used, </t>
    </r>
    <r>
      <rPr>
        <b/>
        <sz val="11"/>
        <color rgb="FF000000"/>
        <rFont val="Calibri"/>
      </rPr>
      <t>/audit/trail</t>
    </r>
    <r>
      <rPr>
        <sz val="11"/>
        <color rgb="FF000000"/>
        <rFont val="Calibri"/>
      </rPr>
      <t xml:space="preserve"> is moved to </t>
    </r>
    <r>
      <rPr>
        <b/>
        <sz val="11"/>
        <color rgb="FF000000"/>
        <rFont val="Calibri"/>
      </rPr>
      <t>/audit/trailOneLevelBack</t>
    </r>
    <r>
      <rPr>
        <sz val="11"/>
        <color rgb="FF000000"/>
        <rFont val="Calibri"/>
      </rPr>
      <t>:</t>
    </r>
    <r>
      <rPr>
        <sz val="11"/>
        <color rgb="FF000000"/>
        <rFont val="Calibri"/>
      </rPr>
      <t xml:space="preserve">
</t>
    </r>
    <r>
      <rPr>
        <sz val="11"/>
        <color rgb="FF006096"/>
        <rFont val="Roboto Condensed"/>
      </rPr>
      <t>crontab -e</t>
    </r>
    <r>
      <rPr>
        <sz val="11"/>
        <color rgb="FF006096"/>
        <rFont val="Roboto Condensed"/>
      </rPr>
      <t xml:space="preserve">
</t>
    </r>
    <r>
      <rPr>
        <sz val="11"/>
        <color rgb="FF000000"/>
        <rFont val="Calibri"/>
      </rPr>
      <t xml:space="preserve">
</t>
    </r>
    <r>
      <rPr>
        <sz val="11"/>
        <color rgb="FF000000"/>
        <rFont val="Calibri"/>
      </rPr>
      <t>Add in:</t>
    </r>
    <r>
      <rPr>
        <sz val="11"/>
        <color rgb="FF000000"/>
        <rFont val="Calibri"/>
      </rPr>
      <t xml:space="preserve">
</t>
    </r>
    <r>
      <rPr>
        <sz val="11"/>
        <color rgb="FF006096"/>
        <rFont val="Roboto Condensed"/>
      </rPr>
      <t>0 * * * * /etc/security/aixpert/bin/cronaudit</t>
    </r>
    <r>
      <rPr>
        <sz val="11"/>
        <color rgb="FF006096"/>
        <rFont val="Roboto Condensed"/>
      </rPr>
      <t xml:space="preserve">
</t>
    </r>
    <r>
      <rPr>
        <sz val="11"/>
        <color rgb="FF000000"/>
        <rFont val="Calibri"/>
      </rPr>
      <t xml:space="preserve">
</t>
    </r>
    <r>
      <rPr>
        <sz val="11"/>
        <color rgb="FF000000"/>
        <rFont val="Calibri"/>
      </rPr>
      <t>NOTE: The implementation of a script to suit internal security policy is recommended to further enhance the log rotation process.</t>
    </r>
    <r>
      <rPr>
        <sz val="11"/>
        <color rgb="FF000000"/>
        <rFont val="Calibri"/>
      </rPr>
      <t xml:space="preserve">
</t>
    </r>
    <r>
      <rPr>
        <sz val="11"/>
        <color rgb="FF000000"/>
        <rFont val="Calibri"/>
      </rPr>
      <t xml:space="preserve">Add the audit startup command into </t>
    </r>
    <r>
      <rPr>
        <b/>
        <sz val="11"/>
        <color rgb="FF000000"/>
        <rFont val="Calibri"/>
      </rPr>
      <t>/etc/inittab</t>
    </r>
    <r>
      <rPr>
        <sz val="11"/>
        <color rgb="FF000000"/>
        <rFont val="Calibri"/>
      </rPr>
      <t>:</t>
    </r>
    <r>
      <rPr>
        <sz val="11"/>
        <color rgb="FF000000"/>
        <rFont val="Calibri"/>
      </rPr>
      <t xml:space="preserve">
</t>
    </r>
    <r>
      <rPr>
        <sz val="11"/>
        <color rgb="FF006096"/>
        <rFont val="Roboto Condensed"/>
      </rPr>
      <t>mkitab "audit:2:boot:audit start &gt; /dev/console 2&gt;&amp;1 # Start audit"</t>
    </r>
    <r>
      <rPr>
        <sz val="11"/>
        <color rgb="FF006096"/>
        <rFont val="Roboto Condensed"/>
      </rPr>
      <t xml:space="preserve">
</t>
    </r>
  </si>
  <si>
    <r>
      <rPr>
        <sz val="11"/>
        <color rgb="FF000000"/>
        <rFont val="Calibri"/>
      </rPr>
      <t>This recommendation provides guidance for preparing an AIX system to operate with AUDIT active.</t>
    </r>
  </si>
  <si>
    <r>
      <rPr>
        <sz val="11"/>
        <color rgb="FF000000"/>
        <rFont val="Calibri"/>
      </rPr>
      <t>This recommendation creates an additional logical volume (</t>
    </r>
    <r>
      <rPr>
        <b/>
        <sz val="11"/>
        <color rgb="FF000000"/>
        <rFont val="Calibri"/>
      </rPr>
      <t>hd12audit</t>
    </r>
    <r>
      <rPr>
        <sz val="11"/>
        <color rgb="FF000000"/>
        <rFont val="Calibri"/>
      </rPr>
      <t>) and filesystem (</t>
    </r>
    <r>
      <rPr>
        <b/>
        <sz val="11"/>
        <color rgb="FF000000"/>
        <rFont val="Calibri"/>
      </rPr>
      <t>/audit</t>
    </r>
    <r>
      <rPr>
        <sz val="11"/>
        <color rgb="FF000000"/>
        <rFont val="Calibri"/>
      </rPr>
      <t xml:space="preserve">) if the filesystem </t>
    </r>
    <r>
      <rPr>
        <b/>
        <sz val="11"/>
        <color rgb="FF000000"/>
        <rFont val="Calibri"/>
      </rPr>
      <t>/audit</t>
    </r>
    <r>
      <rPr>
        <sz val="11"/>
        <color rgb="FF000000"/>
        <rFont val="Calibri"/>
      </rPr>
      <t xml:space="preserve"> does not already exist.</t>
    </r>
    <r>
      <rPr>
        <sz val="11"/>
        <color rgb="FF000000"/>
        <rFont val="Calibri"/>
      </rPr>
      <t xml:space="preserve">
</t>
    </r>
    <r>
      <rPr>
        <sz val="11"/>
        <color rgb="FF000000"/>
        <rFont val="Calibri"/>
      </rPr>
      <t xml:space="preserve">The recommended minimum size of </t>
    </r>
    <r>
      <rPr>
        <b/>
        <sz val="11"/>
        <color rgb="FF000000"/>
        <rFont val="Calibri"/>
      </rPr>
      <t>/audit</t>
    </r>
    <r>
      <rPr>
        <sz val="11"/>
        <color rgb="FF000000"/>
        <rFont val="Calibri"/>
      </rPr>
      <t xml:space="preserve"> is 10G byte, but this is not scored. This is just a starting point for new systems. Usage will determine whether additional space is needed.</t>
    </r>
    <r>
      <rPr>
        <sz val="11"/>
        <color rgb="FF000000"/>
        <rFont val="Calibri"/>
      </rPr>
      <t xml:space="preserve">
</t>
    </r>
    <r>
      <rPr>
        <sz val="11"/>
        <color rgb="FF000000"/>
        <rFont val="Calibri"/>
      </rPr>
      <t xml:space="preserve">While an additional volume group could be created specifically for </t>
    </r>
    <r>
      <rPr>
        <b/>
        <sz val="11"/>
        <color rgb="FF000000"/>
        <rFont val="Calibri"/>
      </rPr>
      <t>AUDIT</t>
    </r>
    <r>
      <rPr>
        <sz val="11"/>
        <color rgb="FF000000"/>
        <rFont val="Calibri"/>
      </rPr>
      <t xml:space="preserve"> this recommendation uses the default volume group </t>
    </r>
    <r>
      <rPr>
        <b/>
        <sz val="11"/>
        <color rgb="FF000000"/>
        <rFont val="Calibri"/>
      </rPr>
      <t>rootvg</t>
    </r>
    <r>
      <rPr>
        <sz val="11"/>
        <color rgb="FF000000"/>
        <rFont val="Calibri"/>
      </rPr>
      <t xml:space="preserve"> to ensure that the volume group is always available when the system is operational.</t>
    </r>
    <r>
      <rPr>
        <sz val="11"/>
        <color rgb="FF000000"/>
        <rFont val="Calibri"/>
      </rPr>
      <t xml:space="preserve">
</t>
    </r>
    <r>
      <rPr>
        <sz val="11"/>
        <color rgb="FF000000"/>
        <rFont val="Calibri"/>
      </rPr>
      <t xml:space="preserve">Further, this recommendation moves the </t>
    </r>
    <r>
      <rPr>
        <i/>
        <sz val="11"/>
        <color rgb="FF000000"/>
        <rFont val="Calibri"/>
      </rPr>
      <t>audit</t>
    </r>
    <r>
      <rPr>
        <sz val="11"/>
        <color rgb="FF000000"/>
        <rFont val="Calibri"/>
      </rPr>
      <t xml:space="preserve"> configuration to be parallel to </t>
    </r>
    <r>
      <rPr>
        <b/>
        <sz val="11"/>
        <color rgb="FF000000"/>
        <rFont val="Calibri"/>
      </rPr>
      <t>/etc/security</t>
    </r>
    <r>
      <rPr>
        <sz val="11"/>
        <color rgb="FF000000"/>
        <rFont val="Calibri"/>
      </rPr>
      <t xml:space="preserve"> rather than a subdirectory. A symbolic link points to the new location so that the AIX audit utilities (used as root) find the files via the expected pathname.</t>
    </r>
  </si>
  <si>
    <r>
      <rPr>
        <sz val="11"/>
        <color rgb="FF000000"/>
        <rFont val="Calibri"/>
      </rPr>
      <t xml:space="preserve">- Ensure that the </t>
    </r>
    <r>
      <rPr>
        <b/>
        <sz val="11"/>
        <color rgb="FF000000"/>
        <rFont val="Calibri"/>
      </rPr>
      <t>/audit</t>
    </r>
    <r>
      <rPr>
        <sz val="11"/>
        <color rgb="FF000000"/>
        <rFont val="Calibri"/>
      </rPr>
      <t xml:space="preserve"> filesystem has been created and mounted:</t>
    </r>
    <r>
      <rPr>
        <sz val="11"/>
        <color rgb="FF000000"/>
        <rFont val="Calibri"/>
      </rPr>
      <t xml:space="preserve">
</t>
    </r>
    <r>
      <rPr>
        <sz val="11"/>
        <color rgb="FF006096"/>
        <rFont val="Roboto Condensed"/>
      </rPr>
      <t>lsfs /audit &gt; /dev/null || print "Audit Filesystem is missing"</t>
    </r>
    <r>
      <rPr>
        <sz val="11"/>
        <color rgb="FF006096"/>
        <rFont val="Roboto Condensed"/>
      </rPr>
      <t xml:space="preserve">
</t>
    </r>
    <r>
      <rPr>
        <sz val="11"/>
        <color rgb="FF000000"/>
        <rFont val="Calibri"/>
      </rPr>
      <t xml:space="preserve">
</t>
    </r>
    <r>
      <rPr>
        <sz val="11"/>
        <color rgb="FF000000"/>
        <rFont val="Calibri"/>
      </rPr>
      <t>The command should not yield any output:</t>
    </r>
    <r>
      <rPr>
        <sz val="11"/>
        <color rgb="FF000000"/>
        <rFont val="Calibri"/>
      </rPr>
      <t xml:space="preserve">
</t>
    </r>
    <r>
      <rPr>
        <sz val="11"/>
        <color rgb="FF000000"/>
        <rFont val="Calibri"/>
      </rPr>
      <t xml:space="preserve">- Validate the configuration in the </t>
    </r>
    <r>
      <rPr>
        <b/>
        <sz val="11"/>
        <color rgb="FF000000"/>
        <rFont val="Calibri"/>
      </rPr>
      <t>/etc/security/audit/config</t>
    </r>
    <r>
      <rPr>
        <sz val="11"/>
        <color rgb="FF000000"/>
        <rFont val="Calibri"/>
      </rPr>
      <t xml:space="preserve"> file. This should match the changes made in the remediation section:</t>
    </r>
    <r>
      <rPr>
        <sz val="11"/>
        <color rgb="FF000000"/>
        <rFont val="Calibri"/>
      </rPr>
      <t xml:space="preserve">
</t>
    </r>
    <r>
      <rPr>
        <sz val="11"/>
        <color rgb="FF006096"/>
        <rFont val="Roboto Condensed"/>
      </rPr>
      <t>cat /etc/security/audit/config</t>
    </r>
    <r>
      <rPr>
        <sz val="11"/>
        <color rgb="FF006096"/>
        <rFont val="Roboto Condensed"/>
      </rPr>
      <t xml:space="preserve">
</t>
    </r>
    <r>
      <rPr>
        <sz val="11"/>
        <color rgb="FF000000"/>
        <rFont val="Calibri"/>
      </rPr>
      <t xml:space="preserve">
</t>
    </r>
    <r>
      <rPr>
        <sz val="11"/>
        <color rgb="FF000000"/>
        <rFont val="Calibri"/>
      </rPr>
      <t xml:space="preserve">- Ensure that the </t>
    </r>
    <r>
      <rPr>
        <b/>
        <sz val="11"/>
        <color rgb="FF000000"/>
        <rFont val="Calibri"/>
      </rPr>
      <t>/usr/lib/security/mkuser.default</t>
    </r>
    <r>
      <rPr>
        <sz val="11"/>
        <color rgb="FF000000"/>
        <rFont val="Calibri"/>
      </rPr>
      <t xml:space="preserve"> auditclasses entry has been updated:</t>
    </r>
    <r>
      <rPr>
        <sz val="11"/>
        <color rgb="FF000000"/>
        <rFont val="Calibri"/>
      </rPr>
      <t xml:space="preserve">
</t>
    </r>
    <r>
      <rPr>
        <sz val="11"/>
        <color rgb="FF006096"/>
        <rFont val="Roboto Condensed"/>
      </rPr>
      <t>lssec -f /usr/lib/security/mkuser.default -s user -a auditclasses</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user auditclasses=general,SRC,cron,tcpip</t>
    </r>
    <r>
      <rPr>
        <sz val="11"/>
        <color rgb="FF006096"/>
        <rFont val="Roboto Condensed"/>
      </rPr>
      <t xml:space="preserve">
</t>
    </r>
    <r>
      <rPr>
        <sz val="11"/>
        <color rgb="FF000000"/>
        <rFont val="Calibri"/>
      </rPr>
      <t xml:space="preserve">
</t>
    </r>
    <r>
      <rPr>
        <sz val="11"/>
        <color rgb="FF000000"/>
        <rFont val="Calibri"/>
      </rPr>
      <t xml:space="preserve">- Ensure that the </t>
    </r>
    <r>
      <rPr>
        <b/>
        <sz val="11"/>
        <color rgb="FF000000"/>
        <rFont val="Calibri"/>
      </rPr>
      <t>cron</t>
    </r>
    <r>
      <rPr>
        <sz val="11"/>
        <color rgb="FF000000"/>
        <rFont val="Calibri"/>
      </rPr>
      <t xml:space="preserve"> audit rotation script has been implemented:</t>
    </r>
    <r>
      <rPr>
        <sz val="11"/>
        <color rgb="FF000000"/>
        <rFont val="Calibri"/>
      </rPr>
      <t xml:space="preserve">
</t>
    </r>
    <r>
      <rPr>
        <sz val="11"/>
        <color rgb="FF006096"/>
        <rFont val="Roboto Condensed"/>
      </rPr>
      <t>crontab -l |grep "cronaudit"</t>
    </r>
    <r>
      <rPr>
        <sz val="11"/>
        <color rgb="FF006096"/>
        <rFont val="Roboto Condensed"/>
      </rPr>
      <t xml:space="preserve">
</t>
    </r>
    <r>
      <rPr>
        <sz val="11"/>
        <color rgb="FF000000"/>
        <rFont val="Calibri"/>
      </rPr>
      <t xml:space="preserve">
</t>
    </r>
    <r>
      <rPr>
        <sz val="11"/>
        <color rgb="FF000000"/>
        <rFont val="Calibri"/>
      </rPr>
      <t>The above command should yield the following output:</t>
    </r>
    <r>
      <rPr>
        <sz val="11"/>
        <color rgb="FF000000"/>
        <rFont val="Calibri"/>
      </rPr>
      <t xml:space="preserve">
</t>
    </r>
    <r>
      <rPr>
        <sz val="11"/>
        <color rgb="FF006096"/>
        <rFont val="Roboto Condensed"/>
      </rPr>
      <t>0 * * * * /etc/security/aixpert/bin/cronaudit</t>
    </r>
    <r>
      <rPr>
        <sz val="11"/>
        <color rgb="FF006096"/>
        <rFont val="Roboto Condensed"/>
      </rPr>
      <t xml:space="preserve">
</t>
    </r>
    <r>
      <rPr>
        <sz val="11"/>
        <color rgb="FF000000"/>
        <rFont val="Calibri"/>
      </rPr>
      <t xml:space="preserve">
</t>
    </r>
    <r>
      <rPr>
        <sz val="11"/>
        <color rgb="FF000000"/>
        <rFont val="Calibri"/>
      </rPr>
      <t xml:space="preserve">- Ensure that the audit startup line has been added into </t>
    </r>
    <r>
      <rPr>
        <b/>
        <sz val="11"/>
        <color rgb="FF000000"/>
        <rFont val="Calibri"/>
      </rPr>
      <t>/etc/inittab</t>
    </r>
    <r>
      <rPr>
        <sz val="11"/>
        <color rgb="FF000000"/>
        <rFont val="Calibri"/>
      </rPr>
      <t>:</t>
    </r>
    <r>
      <rPr>
        <sz val="11"/>
        <color rgb="FF000000"/>
        <rFont val="Calibri"/>
      </rPr>
      <t xml:space="preserve">
</t>
    </r>
    <r>
      <rPr>
        <sz val="11"/>
        <color rgb="FF006096"/>
        <rFont val="Roboto Condensed"/>
      </rPr>
      <t>lsitab audit</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audit:2:boot:audit start &gt; /dev/console 2&gt;&amp;1 # Start audit</t>
    </r>
    <r>
      <rPr>
        <sz val="11"/>
        <color rgb="FF006096"/>
        <rFont val="Roboto Condensed"/>
      </rPr>
      <t xml:space="preserve">
</t>
    </r>
  </si>
  <si>
    <r>
      <rPr>
        <sz val="11"/>
        <color rgb="FF000000"/>
        <rFont val="Calibri"/>
      </rPr>
      <t>Auditing not enabled</t>
    </r>
  </si>
  <si>
    <t>8.1.2</t>
  </si>
  <si>
    <r>
      <rPr>
        <sz val="11"/>
        <rFont val="Calibri"/>
      </rPr>
      <t>Ensure Audit bin(ary) audit event collection is configured</t>
    </r>
  </si>
  <si>
    <r>
      <rPr>
        <sz val="11"/>
        <color rgb="FF000000"/>
        <rFont val="Calibri"/>
      </rPr>
      <t>Configure AIX auditing in-line with the High Level AIX Security Expert policy.</t>
    </r>
    <r>
      <rPr>
        <sz val="11"/>
        <color rgb="FF000000"/>
        <rFont val="Calibri"/>
      </rPr>
      <t xml:space="preserve">
</t>
    </r>
    <r>
      <rPr>
        <sz val="11"/>
        <color rgb="FF000000"/>
        <rFont val="Calibri"/>
      </rPr>
      <t xml:space="preserve">Create a </t>
    </r>
    <r>
      <rPr>
        <b/>
        <sz val="11"/>
        <color rgb="FF000000"/>
        <rFont val="Calibri"/>
      </rPr>
      <t>/audit</t>
    </r>
    <r>
      <rPr>
        <sz val="11"/>
        <color rgb="FF000000"/>
        <rFont val="Calibri"/>
      </rPr>
      <t xml:space="preserve"> filesystem, at least 100 MB in size:</t>
    </r>
    <r>
      <rPr>
        <sz val="11"/>
        <color rgb="FF000000"/>
        <rFont val="Calibri"/>
      </rPr>
      <t xml:space="preserve">
</t>
    </r>
    <r>
      <rPr>
        <sz val="11"/>
        <color rgb="FF006096"/>
        <rFont val="Roboto Condensed"/>
      </rPr>
      <t>mklv -y &lt;LV name&gt; -t jfs2 -u 1 -c 1 rootvg 1 hdisk0</t>
    </r>
    <r>
      <rPr>
        <sz val="11"/>
        <color rgb="FF006096"/>
        <rFont val="Roboto Condensed"/>
      </rPr>
      <t xml:space="preserve">
</t>
    </r>
    <r>
      <rPr>
        <sz val="11"/>
        <color rgb="FF006096"/>
        <rFont val="Roboto Condensed"/>
      </rPr>
      <t>crfs -v jfs2 -d auditlv -m /audit -A yes -t no</t>
    </r>
    <r>
      <rPr>
        <sz val="11"/>
        <color rgb="FF006096"/>
        <rFont val="Roboto Condensed"/>
      </rPr>
      <t xml:space="preserve">
</t>
    </r>
    <r>
      <rPr>
        <sz val="11"/>
        <color rgb="FF006096"/>
        <rFont val="Roboto Condensed"/>
      </rPr>
      <t>mount /audit</t>
    </r>
    <r>
      <rPr>
        <sz val="11"/>
        <color rgb="FF006096"/>
        <rFont val="Roboto Condensed"/>
      </rPr>
      <t xml:space="preserve">
</t>
    </r>
    <r>
      <rPr>
        <sz val="11"/>
        <color rgb="FF000000"/>
        <rFont val="Calibri"/>
      </rPr>
      <t xml:space="preserve">
</t>
    </r>
    <r>
      <rPr>
        <sz val="11"/>
        <color rgb="FF000000"/>
        <rFont val="Calibri"/>
      </rPr>
      <t xml:space="preserve">Reflect the following configuration in the </t>
    </r>
    <r>
      <rPr>
        <b/>
        <sz val="11"/>
        <color rgb="FF000000"/>
        <rFont val="Calibri"/>
      </rPr>
      <t>/etc/security/audit/config</t>
    </r>
    <r>
      <rPr>
        <sz val="11"/>
        <color rgb="FF000000"/>
        <rFont val="Calibri"/>
      </rPr>
      <t xml:space="preserve"> file:</t>
    </r>
    <r>
      <rPr>
        <sz val="11"/>
        <color rgb="FF000000"/>
        <rFont val="Calibri"/>
      </rPr>
      <t xml:space="preserve">
</t>
    </r>
    <r>
      <rPr>
        <sz val="11"/>
        <color rgb="FF006096"/>
        <rFont val="Roboto Condensed"/>
      </rPr>
      <t>vi /etc/security/audit/config</t>
    </r>
    <r>
      <rPr>
        <sz val="11"/>
        <color rgb="FF006096"/>
        <rFont val="Roboto Condensed"/>
      </rPr>
      <t xml:space="preserve">
</t>
    </r>
    <r>
      <rPr>
        <sz val="11"/>
        <color rgb="FF000000"/>
        <rFont val="Calibri"/>
      </rPr>
      <t xml:space="preserve">
</t>
    </r>
    <r>
      <rPr>
        <sz val="11"/>
        <color rgb="FF000000"/>
        <rFont val="Calibri"/>
      </rPr>
      <t>Add in:</t>
    </r>
    <r>
      <rPr>
        <sz val="11"/>
        <color rgb="FF000000"/>
        <rFont val="Calibri"/>
      </rPr>
      <t xml:space="preserve">
</t>
    </r>
    <r>
      <rPr>
        <sz val="11"/>
        <color rgb="FF006096"/>
        <rFont val="Roboto Condensed"/>
      </rPr>
      <t>start:</t>
    </r>
    <r>
      <rPr>
        <sz val="11"/>
        <color rgb="FF006096"/>
        <rFont val="Roboto Condensed"/>
      </rPr>
      <t xml:space="preserve">
</t>
    </r>
    <r>
      <rPr>
        <sz val="11"/>
        <color rgb="FF006096"/>
        <rFont val="Roboto Condensed"/>
      </rPr>
      <t xml:space="preserve">            binmode = on</t>
    </r>
    <r>
      <rPr>
        <sz val="11"/>
        <color rgb="FF006096"/>
        <rFont val="Roboto Condensed"/>
      </rPr>
      <t xml:space="preserve">
</t>
    </r>
    <r>
      <rPr>
        <sz val="11"/>
        <color rgb="FF006096"/>
        <rFont val="Roboto Condensed"/>
      </rPr>
      <t xml:space="preserve">            streammode = off</t>
    </r>
    <r>
      <rPr>
        <sz val="11"/>
        <color rgb="FF006096"/>
        <rFont val="Roboto Condensed"/>
      </rPr>
      <t xml:space="preserve">
</t>
    </r>
    <r>
      <rPr>
        <sz val="11"/>
        <color rgb="FF006096"/>
        <rFont val="Roboto Condensed"/>
      </rPr>
      <t>bin:</t>
    </r>
    <r>
      <rPr>
        <sz val="11"/>
        <color rgb="FF006096"/>
        <rFont val="Roboto Condensed"/>
      </rPr>
      <t xml:space="preserve">
</t>
    </r>
    <r>
      <rPr>
        <sz val="11"/>
        <color rgb="FF006096"/>
        <rFont val="Roboto Condensed"/>
      </rPr>
      <t xml:space="preserve">           trail = /audit/trail</t>
    </r>
    <r>
      <rPr>
        <sz val="11"/>
        <color rgb="FF006096"/>
        <rFont val="Roboto Condensed"/>
      </rPr>
      <t xml:space="preserve">
</t>
    </r>
    <r>
      <rPr>
        <sz val="11"/>
        <color rgb="FF006096"/>
        <rFont val="Roboto Condensed"/>
      </rPr>
      <t xml:space="preserve">            bin1 = /audit/bin1</t>
    </r>
    <r>
      <rPr>
        <sz val="11"/>
        <color rgb="FF006096"/>
        <rFont val="Roboto Condensed"/>
      </rPr>
      <t xml:space="preserve">
</t>
    </r>
    <r>
      <rPr>
        <sz val="11"/>
        <color rgb="FF006096"/>
        <rFont val="Roboto Condensed"/>
      </rPr>
      <t xml:space="preserve">            bin2 = /audit/bin2</t>
    </r>
    <r>
      <rPr>
        <sz val="11"/>
        <color rgb="FF006096"/>
        <rFont val="Roboto Condensed"/>
      </rPr>
      <t xml:space="preserve">
</t>
    </r>
    <r>
      <rPr>
        <sz val="11"/>
        <color rgb="FF006096"/>
        <rFont val="Roboto Condensed"/>
      </rPr>
      <t xml:space="preserve">            binsize = 10240</t>
    </r>
    <r>
      <rPr>
        <sz val="11"/>
        <color rgb="FF006096"/>
        <rFont val="Roboto Condensed"/>
      </rPr>
      <t xml:space="preserve">
</t>
    </r>
    <r>
      <rPr>
        <sz val="11"/>
        <color rgb="FF006096"/>
        <rFont val="Roboto Condensed"/>
      </rPr>
      <t xml:space="preserve">            cmds = /etc/security/audit/bincmds</t>
    </r>
    <r>
      <rPr>
        <sz val="11"/>
        <color rgb="FF006096"/>
        <rFont val="Roboto Condensed"/>
      </rPr>
      <t xml:space="preserve">
</t>
    </r>
    <r>
      <rPr>
        <sz val="11"/>
        <color rgb="FF000000"/>
        <rFont val="Calibri"/>
      </rPr>
      <t xml:space="preserve">
</t>
    </r>
    <r>
      <rPr>
        <sz val="11"/>
        <color rgb="FF000000"/>
        <rFont val="Calibri"/>
      </rPr>
      <t>Add the auditing entries for root and all other users below the pre-defined audit classes:</t>
    </r>
    <r>
      <rPr>
        <sz val="11"/>
        <color rgb="FF000000"/>
        <rFont val="Calibri"/>
      </rPr>
      <t xml:space="preserve">
</t>
    </r>
    <r>
      <rPr>
        <sz val="11"/>
        <color rgb="FF006096"/>
        <rFont val="Roboto Condensed"/>
      </rPr>
      <t>users:</t>
    </r>
    <r>
      <rPr>
        <sz val="11"/>
        <color rgb="FF006096"/>
        <rFont val="Roboto Condensed"/>
      </rPr>
      <t xml:space="preserve">
</t>
    </r>
    <r>
      <rPr>
        <sz val="11"/>
        <color rgb="FF006096"/>
        <rFont val="Roboto Condensed"/>
      </rPr>
      <t xml:space="preserve">        root = general,SRC,mail,cron,tcpip,ipsec,lvm     </t>
    </r>
    <r>
      <rPr>
        <sz val="11"/>
        <color rgb="FF006096"/>
        <rFont val="Roboto Condensed"/>
      </rPr>
      <t xml:space="preserve">
</t>
    </r>
    <r>
      <rPr>
        <sz val="11"/>
        <color rgb="FF006096"/>
        <rFont val="Roboto Condensed"/>
      </rPr>
      <t xml:space="preserve">        &lt;user 1&gt; = general,SRC,cron,tcpip</t>
    </r>
    <r>
      <rPr>
        <sz val="11"/>
        <color rgb="FF006096"/>
        <rFont val="Roboto Condensed"/>
      </rPr>
      <t xml:space="preserve">
</t>
    </r>
    <r>
      <rPr>
        <sz val="11"/>
        <color rgb="FF006096"/>
        <rFont val="Roboto Condensed"/>
      </rPr>
      <t xml:space="preserve">        &lt;user 2&gt; = general,SRC,cron,tcpip</t>
    </r>
    <r>
      <rPr>
        <sz val="11"/>
        <color rgb="FF006096"/>
        <rFont val="Roboto Condensed"/>
      </rPr>
      <t xml:space="preserve">
</t>
    </r>
    <r>
      <rPr>
        <sz val="11"/>
        <color rgb="FF006096"/>
        <rFont val="Roboto Condensed"/>
      </rPr>
      <t xml:space="preserve">        etc.</t>
    </r>
    <r>
      <rPr>
        <sz val="11"/>
        <color rgb="FF006096"/>
        <rFont val="Roboto Condensed"/>
      </rPr>
      <t xml:space="preserve">
</t>
    </r>
    <r>
      <rPr>
        <sz val="11"/>
        <color rgb="FF000000"/>
        <rFont val="Calibri"/>
      </rPr>
      <t xml:space="preserve">
</t>
    </r>
    <r>
      <rPr>
        <sz val="11"/>
        <color rgb="FF000000"/>
        <rFont val="Calibri"/>
      </rPr>
      <t xml:space="preserve">Update the </t>
    </r>
    <r>
      <rPr>
        <b/>
        <sz val="11"/>
        <color rgb="FF000000"/>
        <rFont val="Calibri"/>
      </rPr>
      <t>/usr/lib/security/mkuser.default</t>
    </r>
    <r>
      <rPr>
        <sz val="11"/>
        <color rgb="FF000000"/>
        <rFont val="Calibri"/>
      </rPr>
      <t xml:space="preserve"> auditclasses entry to ensure that auditing is set up for any newly created users:</t>
    </r>
    <r>
      <rPr>
        <sz val="11"/>
        <color rgb="FF000000"/>
        <rFont val="Calibri"/>
      </rPr>
      <t xml:space="preserve">
</t>
    </r>
    <r>
      <rPr>
        <sz val="11"/>
        <color rgb="FF006096"/>
        <rFont val="Roboto Condensed"/>
      </rPr>
      <t>chsec -f /usr/lib/security/mkuser.default -s user -a</t>
    </r>
    <r>
      <rPr>
        <sz val="11"/>
        <color rgb="FF006096"/>
        <rFont val="Roboto Condensed"/>
      </rPr>
      <t xml:space="preserve">
</t>
    </r>
    <r>
      <rPr>
        <sz val="11"/>
        <color rgb="FF006096"/>
        <rFont val="Roboto Condensed"/>
      </rPr>
      <t>auditclasses=general,SRC,cron,tcpip</t>
    </r>
    <r>
      <rPr>
        <sz val="11"/>
        <color rgb="FF006096"/>
        <rFont val="Roboto Condensed"/>
      </rPr>
      <t xml:space="preserve">
</t>
    </r>
    <r>
      <rPr>
        <sz val="11"/>
        <color rgb="FF000000"/>
        <rFont val="Calibri"/>
      </rPr>
      <t xml:space="preserve">
</t>
    </r>
    <r>
      <rPr>
        <sz val="11"/>
        <color rgb="FF000000"/>
        <rFont val="Calibri"/>
      </rPr>
      <t xml:space="preserve">A cron job is implemented to monitor the free space in </t>
    </r>
    <r>
      <rPr>
        <b/>
        <sz val="11"/>
        <color rgb="FF000000"/>
        <rFont val="Calibri"/>
      </rPr>
      <t>/audit</t>
    </r>
    <r>
      <rPr>
        <sz val="11"/>
        <color rgb="FF000000"/>
        <rFont val="Calibri"/>
      </rPr>
      <t xml:space="preserve">, running hourly, to ensure that </t>
    </r>
    <r>
      <rPr>
        <b/>
        <sz val="11"/>
        <color rgb="FF000000"/>
        <rFont val="Calibri"/>
      </rPr>
      <t>/audit</t>
    </r>
    <r>
      <rPr>
        <sz val="11"/>
        <color rgb="FF000000"/>
        <rFont val="Calibri"/>
      </rPr>
      <t xml:space="preserve"> does not fill up. If </t>
    </r>
    <r>
      <rPr>
        <b/>
        <sz val="11"/>
        <color rgb="FF000000"/>
        <rFont val="Calibri"/>
      </rPr>
      <t>/audit</t>
    </r>
    <r>
      <rPr>
        <sz val="11"/>
        <color rgb="FF000000"/>
        <rFont val="Calibri"/>
      </rPr>
      <t xml:space="preserve"> is greater than 90% used, </t>
    </r>
    <r>
      <rPr>
        <b/>
        <sz val="11"/>
        <color rgb="FF000000"/>
        <rFont val="Calibri"/>
      </rPr>
      <t>/audit/trail</t>
    </r>
    <r>
      <rPr>
        <sz val="11"/>
        <color rgb="FF000000"/>
        <rFont val="Calibri"/>
      </rPr>
      <t xml:space="preserve"> is moved to </t>
    </r>
    <r>
      <rPr>
        <b/>
        <sz val="11"/>
        <color rgb="FF000000"/>
        <rFont val="Calibri"/>
      </rPr>
      <t>/audit/trailOneLevelBack</t>
    </r>
    <r>
      <rPr>
        <sz val="11"/>
        <color rgb="FF000000"/>
        <rFont val="Calibri"/>
      </rPr>
      <t>:</t>
    </r>
    <r>
      <rPr>
        <sz val="11"/>
        <color rgb="FF000000"/>
        <rFont val="Calibri"/>
      </rPr>
      <t xml:space="preserve">
</t>
    </r>
    <r>
      <rPr>
        <sz val="11"/>
        <color rgb="FF006096"/>
        <rFont val="Roboto Condensed"/>
      </rPr>
      <t>crontab -e</t>
    </r>
    <r>
      <rPr>
        <sz val="11"/>
        <color rgb="FF006096"/>
        <rFont val="Roboto Condensed"/>
      </rPr>
      <t xml:space="preserve">
</t>
    </r>
    <r>
      <rPr>
        <sz val="11"/>
        <color rgb="FF000000"/>
        <rFont val="Calibri"/>
      </rPr>
      <t xml:space="preserve">
</t>
    </r>
    <r>
      <rPr>
        <sz val="11"/>
        <color rgb="FF000000"/>
        <rFont val="Calibri"/>
      </rPr>
      <t>Add in:</t>
    </r>
    <r>
      <rPr>
        <sz val="11"/>
        <color rgb="FF000000"/>
        <rFont val="Calibri"/>
      </rPr>
      <t xml:space="preserve">
</t>
    </r>
    <r>
      <rPr>
        <sz val="11"/>
        <color rgb="FF006096"/>
        <rFont val="Roboto Condensed"/>
      </rPr>
      <t>0 * * * * /etc/security/aixpert/bin/cronaudit</t>
    </r>
    <r>
      <rPr>
        <sz val="11"/>
        <color rgb="FF006096"/>
        <rFont val="Roboto Condensed"/>
      </rPr>
      <t xml:space="preserve">
</t>
    </r>
    <r>
      <rPr>
        <sz val="11"/>
        <color rgb="FF000000"/>
        <rFont val="Calibri"/>
      </rPr>
      <t xml:space="preserve">
</t>
    </r>
    <r>
      <rPr>
        <sz val="11"/>
        <color rgb="FF000000"/>
        <rFont val="Calibri"/>
      </rPr>
      <t>NOTE: The implementation of a script to suit internal security policy is recommended to further enhance the log rotation process.</t>
    </r>
    <r>
      <rPr>
        <sz val="11"/>
        <color rgb="FF000000"/>
        <rFont val="Calibri"/>
      </rPr>
      <t xml:space="preserve">
</t>
    </r>
    <r>
      <rPr>
        <sz val="11"/>
        <color rgb="FF000000"/>
        <rFont val="Calibri"/>
      </rPr>
      <t xml:space="preserve">Add the audit startup command into </t>
    </r>
    <r>
      <rPr>
        <b/>
        <sz val="11"/>
        <color rgb="FF000000"/>
        <rFont val="Calibri"/>
      </rPr>
      <t>/etc/inittab</t>
    </r>
    <r>
      <rPr>
        <sz val="11"/>
        <color rgb="FF000000"/>
        <rFont val="Calibri"/>
      </rPr>
      <t>:</t>
    </r>
    <r>
      <rPr>
        <sz val="11"/>
        <color rgb="FF000000"/>
        <rFont val="Calibri"/>
      </rPr>
      <t xml:space="preserve">
</t>
    </r>
    <r>
      <rPr>
        <sz val="11"/>
        <color rgb="FF006096"/>
        <rFont val="Roboto Condensed"/>
      </rPr>
      <t>mkitab "audit:2:boot:audit start &gt; /dev/console 2&gt;&amp;1 # Start audit"</t>
    </r>
    <r>
      <rPr>
        <sz val="11"/>
        <color rgb="FF006096"/>
        <rFont val="Roboto Condensed"/>
      </rPr>
      <t xml:space="preserve">
</t>
    </r>
  </si>
  <si>
    <r>
      <rPr>
        <sz val="11"/>
        <color rgb="FF000000"/>
        <rFont val="Calibri"/>
      </rPr>
      <t>This recommendation configures AIX auditing in bin mode.</t>
    </r>
  </si>
  <si>
    <r>
      <rPr>
        <sz val="11"/>
        <color rgb="FF000000"/>
        <rFont val="Calibri"/>
      </rPr>
      <t xml:space="preserve">- Validate the configuration in the </t>
    </r>
    <r>
      <rPr>
        <b/>
        <sz val="11"/>
        <color rgb="FF000000"/>
        <rFont val="Calibri"/>
      </rPr>
      <t>/etc/security/audit/config</t>
    </r>
    <r>
      <rPr>
        <sz val="11"/>
        <color rgb="FF000000"/>
        <rFont val="Calibri"/>
      </rPr>
      <t xml:space="preserve"> file. This should match the changes made in the remediation section:</t>
    </r>
    <r>
      <rPr>
        <sz val="11"/>
        <color rgb="FF000000"/>
        <rFont val="Calibri"/>
      </rPr>
      <t xml:space="preserve">
</t>
    </r>
    <r>
      <rPr>
        <sz val="11"/>
        <color rgb="FF006096"/>
        <rFont val="Roboto Condensed"/>
      </rPr>
      <t>cat /etc/security/audit/config</t>
    </r>
    <r>
      <rPr>
        <sz val="11"/>
        <color rgb="FF006096"/>
        <rFont val="Roboto Condensed"/>
      </rPr>
      <t xml:space="preserve">
</t>
    </r>
  </si>
  <si>
    <t>8.1.3</t>
  </si>
  <si>
    <r>
      <rPr>
        <sz val="11"/>
        <rFont val="Calibri"/>
      </rPr>
      <t>Ensure modification to TE system is audited</t>
    </r>
  </si>
  <si>
    <r>
      <rPr>
        <sz val="11"/>
        <color rgb="FF000000"/>
        <rFont val="Calibri"/>
      </rPr>
      <t>- Ensure AUDIT Trusted Execution events are in the class default.</t>
    </r>
    <r>
      <rPr>
        <sz val="11"/>
        <color rgb="FF000000"/>
        <rFont val="Calibri"/>
      </rPr>
      <t xml:space="preserve">
</t>
    </r>
    <r>
      <rPr>
        <sz val="11"/>
        <color rgb="FF000000"/>
        <rFont val="Calibri"/>
      </rPr>
      <t xml:space="preserve">- Edit the file </t>
    </r>
    <r>
      <rPr>
        <b/>
        <sz val="11"/>
        <color rgb="FF000000"/>
        <rFont val="Calibri"/>
      </rPr>
      <t>/etc/security/audit/config</t>
    </r>
    <r>
      <rPr>
        <sz val="11"/>
        <color rgb="FF000000"/>
        <rFont val="Calibri"/>
      </rPr>
      <t xml:space="preserve">
</t>
    </r>
    <r>
      <rPr>
        <sz val="11"/>
        <color rgb="FF000000"/>
        <rFont val="Calibri"/>
      </rPr>
      <t xml:space="preserve">- Find the stanza named </t>
    </r>
    <r>
      <rPr>
        <b/>
        <sz val="11"/>
        <color rgb="FF000000"/>
        <rFont val="Calibri"/>
      </rPr>
      <t>classes:</t>
    </r>
    <r>
      <rPr>
        <sz val="11"/>
        <color rgb="FF000000"/>
        <rFont val="Calibri"/>
      </rPr>
      <t xml:space="preserve">
</t>
    </r>
    <r>
      <rPr>
        <sz val="11"/>
        <color rgb="FF000000"/>
        <rFont val="Calibri"/>
      </rPr>
      <t xml:space="preserve">- If the class </t>
    </r>
    <r>
      <rPr>
        <b/>
        <sz val="11"/>
        <color rgb="FF000000"/>
        <rFont val="Calibri"/>
      </rPr>
      <t>default</t>
    </r>
    <r>
      <rPr>
        <sz val="11"/>
        <color rgb="FF000000"/>
        <rFont val="Calibri"/>
      </rPr>
      <t xml:space="preserve"> does not exist add a line with:</t>
    </r>
    <r>
      <rPr>
        <sz val="11"/>
        <color rgb="FF000000"/>
        <rFont val="Calibri"/>
      </rPr>
      <t xml:space="preserve">
</t>
    </r>
    <r>
      <rPr>
        <sz val="11"/>
        <color rgb="FF006096"/>
        <rFont val="Roboto Condensed"/>
      </rPr>
      <t xml:space="preserve">        default = TE_Untrusted,TE_FileWrite,TE_Policies,TEAdd_Stnz,TEDel_Stnz,TESwitch_algo,TEQuery_Stnz</t>
    </r>
    <r>
      <rPr>
        <sz val="11"/>
        <color rgb="FF006096"/>
        <rFont val="Roboto Condensed"/>
      </rPr>
      <t xml:space="preserve">
</t>
    </r>
    <r>
      <rPr>
        <sz val="11"/>
        <color rgb="FF000000"/>
        <rFont val="Calibri"/>
      </rPr>
      <t xml:space="preserve">
</t>
    </r>
    <r>
      <rPr>
        <sz val="11"/>
        <color rgb="FF000000"/>
        <rFont val="Calibri"/>
      </rPr>
      <t xml:space="preserve">- If the class </t>
    </r>
    <r>
      <rPr>
        <b/>
        <sz val="11"/>
        <color rgb="FF000000"/>
        <rFont val="Calibri"/>
      </rPr>
      <t>default</t>
    </r>
    <r>
      <rPr>
        <sz val="11"/>
        <color rgb="FF000000"/>
        <rFont val="Calibri"/>
      </rPr>
      <t xml:space="preserve"> already exists ensure the following audit events are included in the class definition</t>
    </r>
    <r>
      <rPr>
        <sz val="11"/>
        <color rgb="FF000000"/>
        <rFont val="Calibri"/>
      </rPr>
      <t xml:space="preserve">
</t>
    </r>
    <r>
      <rPr>
        <sz val="11"/>
        <color rgb="FF006096"/>
        <rFont val="Roboto Condensed"/>
      </rPr>
      <t xml:space="preserve">        TE_Untrusted,TE_FileWrite,TE_Policies,TEAdd_Stnz,TEDel_Stnz,TESwitch_algo,TEQuery_Stnz</t>
    </r>
    <r>
      <rPr>
        <sz val="11"/>
        <color rgb="FF006096"/>
        <rFont val="Roboto Condensed"/>
      </rPr>
      <t xml:space="preserve">
</t>
    </r>
  </si>
  <si>
    <r>
      <rPr>
        <sz val="11"/>
        <color rgb="FF000000"/>
        <rFont val="Calibri"/>
      </rPr>
      <t>At Level 1, Trusted Execution (TE) should be actively monitoring for applications not yet allowlisted.The recommendation for this is in section two.</t>
    </r>
    <r>
      <rPr>
        <sz val="11"/>
        <color rgb="FF000000"/>
        <rFont val="Calibri"/>
      </rPr>
      <t xml:space="preserve">
</t>
    </r>
    <r>
      <rPr>
        <sz val="11"/>
        <color rgb="FF000000"/>
        <rFont val="Calibri"/>
      </rPr>
      <t xml:space="preserve">Additionally, the </t>
    </r>
    <r>
      <rPr>
        <i/>
        <sz val="11"/>
        <color rgb="FF000000"/>
        <rFont val="Calibri"/>
      </rPr>
      <t>AIX AUDIT</t>
    </r>
    <r>
      <rPr>
        <sz val="11"/>
        <color rgb="FF000000"/>
        <rFont val="Calibri"/>
      </rPr>
      <t xml:space="preserve"> system needs to be configured for modifications to the TE subsystem.</t>
    </r>
  </si>
  <si>
    <r>
      <rPr>
        <sz val="11"/>
        <color rgb="FF000000"/>
        <rFont val="Calibri"/>
      </rPr>
      <t>Run the following command and verify the output:</t>
    </r>
    <r>
      <rPr>
        <sz val="11"/>
        <color rgb="FF000000"/>
        <rFont val="Calibri"/>
      </rPr>
      <t xml:space="preserve">
</t>
    </r>
    <r>
      <rPr>
        <sz val="11"/>
        <color rgb="FF006096"/>
        <rFont val="Roboto Condensed"/>
      </rPr>
      <t># /usr/bin/grep -p classes: /etc/security/audit/config | /usr/bin/egrep "default ="</t>
    </r>
    <r>
      <rPr>
        <sz val="11"/>
        <color rgb="FF006096"/>
        <rFont val="Roboto Condensed"/>
      </rPr>
      <t xml:space="preserve">
</t>
    </r>
    <r>
      <rPr>
        <sz val="11"/>
        <color rgb="FF000000"/>
        <rFont val="Calibri"/>
      </rPr>
      <t xml:space="preserve">
</t>
    </r>
    <r>
      <rPr>
        <sz val="11"/>
        <color rgb="FF000000"/>
        <rFont val="Calibri"/>
      </rPr>
      <t>Review the output and ensure that it contains at least the following entries:</t>
    </r>
    <r>
      <rPr>
        <sz val="11"/>
        <color rgb="FF000000"/>
        <rFont val="Calibri"/>
      </rPr>
      <t xml:space="preserve">
</t>
    </r>
    <r>
      <rPr>
        <sz val="11"/>
        <color rgb="FF006096"/>
        <rFont val="Roboto Condensed"/>
      </rPr>
      <t>TE_Untrusted,TE_FileWrite,TE_Policies,TEAdd_Stnz,TEDel_Stnz,TESwitch_algo,TEQuery_Stnz</t>
    </r>
    <r>
      <rPr>
        <sz val="11"/>
        <color rgb="FF006096"/>
        <rFont val="Roboto Condensed"/>
      </rPr>
      <t xml:space="preserve">
</t>
    </r>
  </si>
  <si>
    <t>Configure Syslog</t>
  </si>
  <si>
    <t>8.2.1</t>
  </si>
  <si>
    <r>
      <rPr>
        <sz val="11"/>
        <rFont val="Calibri"/>
      </rPr>
      <t>Ensure syslog local logging is configured</t>
    </r>
  </si>
  <si>
    <r>
      <rPr>
        <sz val="11"/>
        <color rgb="FF000000"/>
        <rFont val="Calibri"/>
      </rPr>
      <t xml:space="preserve">If not already present, explicitly define a log file for the </t>
    </r>
    <r>
      <rPr>
        <b/>
        <sz val="11"/>
        <color rgb="FF000000"/>
        <rFont val="Calibri"/>
      </rPr>
      <t>auth.info</t>
    </r>
    <r>
      <rPr>
        <sz val="11"/>
        <color rgb="FF000000"/>
        <rFont val="Calibri"/>
      </rPr>
      <t xml:space="preserve"> output in </t>
    </r>
    <r>
      <rPr>
        <b/>
        <sz val="11"/>
        <color rgb="FF000000"/>
        <rFont val="Calibri"/>
      </rPr>
      <t>/etc/syslog.conf</t>
    </r>
    <r>
      <rPr>
        <sz val="11"/>
        <color rgb="FF000000"/>
        <rFont val="Calibri"/>
      </rPr>
      <t>:</t>
    </r>
    <r>
      <rPr>
        <sz val="11"/>
        <color rgb="FF000000"/>
        <rFont val="Calibri"/>
      </rPr>
      <t xml:space="preserve">
</t>
    </r>
    <r>
      <rPr>
        <sz val="11"/>
        <color rgb="FF006096"/>
        <rFont val="Roboto Condensed"/>
      </rPr>
      <t>printf "auth.info\t\t/var/log/syslog/auth.log rotate time 1d files 30 compress\n" &gt;&gt; /etc/syslog.conf</t>
    </r>
    <r>
      <rPr>
        <sz val="11"/>
        <color rgb="FF006096"/>
        <rFont val="Roboto Condensed"/>
      </rPr>
      <t xml:space="preserve">
</t>
    </r>
    <r>
      <rPr>
        <sz val="11"/>
        <color rgb="FF000000"/>
        <rFont val="Calibri"/>
      </rPr>
      <t xml:space="preserve">
</t>
    </r>
    <r>
      <rPr>
        <sz val="11"/>
        <color rgb="FF000000"/>
        <rFont val="Calibri"/>
      </rPr>
      <t xml:space="preserve">NOTE: This ensures that remote login, </t>
    </r>
    <r>
      <rPr>
        <b/>
        <sz val="11"/>
        <color rgb="FF000000"/>
        <rFont val="Calibri"/>
      </rPr>
      <t>sudo</t>
    </r>
    <r>
      <rPr>
        <sz val="11"/>
        <color rgb="FF000000"/>
        <rFont val="Calibri"/>
      </rPr>
      <t xml:space="preserve"> or </t>
    </r>
    <r>
      <rPr>
        <b/>
        <sz val="11"/>
        <color rgb="FF000000"/>
        <rFont val="Calibri"/>
      </rPr>
      <t>su</t>
    </r>
    <r>
      <rPr>
        <sz val="11"/>
        <color rgb="FF000000"/>
        <rFont val="Calibri"/>
      </rPr>
      <t xml:space="preserve"> attempts are logged separately</t>
    </r>
    <r>
      <rPr>
        <sz val="11"/>
        <color rgb="FF000000"/>
        <rFont val="Calibri"/>
      </rPr>
      <t xml:space="preserve">
</t>
    </r>
    <r>
      <rPr>
        <sz val="11"/>
        <color rgb="FF000000"/>
        <rFont val="Calibri"/>
      </rPr>
      <t xml:space="preserve">Create the </t>
    </r>
    <r>
      <rPr>
        <b/>
        <sz val="11"/>
        <color rgb="FF000000"/>
        <rFont val="Calibri"/>
      </rPr>
      <t>authlog</t>
    </r>
    <r>
      <rPr>
        <sz val="11"/>
        <color rgb="FF000000"/>
        <rFont val="Calibri"/>
      </rPr>
      <t xml:space="preserve"> file and make it readable by root only:</t>
    </r>
    <r>
      <rPr>
        <sz val="11"/>
        <color rgb="FF000000"/>
        <rFont val="Calibri"/>
      </rPr>
      <t xml:space="preserve">
</t>
    </r>
    <r>
      <rPr>
        <sz val="11"/>
        <color rgb="FF006096"/>
        <rFont val="Roboto Condensed"/>
      </rPr>
      <t># /usr/bin/touch /var/log/syslog/auth.log</t>
    </r>
    <r>
      <rPr>
        <sz val="11"/>
        <color rgb="FF006096"/>
        <rFont val="Roboto Condensed"/>
      </rPr>
      <t xml:space="preserve">
</t>
    </r>
    <r>
      <rPr>
        <sz val="11"/>
        <color rgb="FF006096"/>
        <rFont val="Roboto Condensed"/>
      </rPr>
      <t># /usr/bin/chown root:system /var/log/syslog/auth.log</t>
    </r>
    <r>
      <rPr>
        <sz val="11"/>
        <color rgb="FF006096"/>
        <rFont val="Roboto Condensed"/>
      </rPr>
      <t xml:space="preserve">
</t>
    </r>
    <r>
      <rPr>
        <sz val="11"/>
        <color rgb="FF006096"/>
        <rFont val="Roboto Condensed"/>
      </rPr>
      <t># /usr/bin/chmod u=rw,go= /var/log/syslog/auth.log</t>
    </r>
    <r>
      <rPr>
        <sz val="11"/>
        <color rgb="FF006096"/>
        <rFont val="Roboto Condensed"/>
      </rPr>
      <t xml:space="preserve">
</t>
    </r>
    <r>
      <rPr>
        <sz val="11"/>
        <color rgb="FF000000"/>
        <rFont val="Calibri"/>
      </rPr>
      <t xml:space="preserve">
</t>
    </r>
    <r>
      <rPr>
        <sz val="11"/>
        <color rgb="FF000000"/>
        <rFont val="Calibri"/>
      </rPr>
      <t xml:space="preserve">If not already present, create an entry in </t>
    </r>
    <r>
      <rPr>
        <b/>
        <sz val="11"/>
        <color rgb="FF000000"/>
        <rFont val="Calibri"/>
      </rPr>
      <t>/etc/syslog.conf</t>
    </r>
    <r>
      <rPr>
        <sz val="11"/>
        <color rgb="FF000000"/>
        <rFont val="Calibri"/>
      </rPr>
      <t xml:space="preserve"> to capture all other output of level info or higher, excluding authentication information, as this is to be captured within </t>
    </r>
    <r>
      <rPr>
        <b/>
        <sz val="11"/>
        <color rgb="FF000000"/>
        <rFont val="Calibri"/>
      </rPr>
      <t>/var/log/syslog/info.log</t>
    </r>
    <r>
      <rPr>
        <sz val="11"/>
        <color rgb="FF000000"/>
        <rFont val="Calibri"/>
      </rPr>
      <t>:</t>
    </r>
    <r>
      <rPr>
        <sz val="11"/>
        <color rgb="FF000000"/>
        <rFont val="Calibri"/>
      </rPr>
      <t xml:space="preserve">
</t>
    </r>
    <r>
      <rPr>
        <sz val="11"/>
        <color rgb="FF006096"/>
        <rFont val="Roboto Condensed"/>
      </rPr>
      <t>printf "*.info;auth.none\t/var/log/syslog/info.log rotate time 1d files 30 compress\n" &gt;&gt; /etc/syslog.conf</t>
    </r>
    <r>
      <rPr>
        <sz val="11"/>
        <color rgb="FF006096"/>
        <rFont val="Roboto Condensed"/>
      </rPr>
      <t xml:space="preserve">
</t>
    </r>
    <r>
      <rPr>
        <sz val="11"/>
        <color rgb="FF000000"/>
        <rFont val="Calibri"/>
      </rPr>
      <t xml:space="preserve">
</t>
    </r>
    <r>
      <rPr>
        <sz val="11"/>
        <color rgb="FF000000"/>
        <rFont val="Calibri"/>
      </rPr>
      <t xml:space="preserve">Create the </t>
    </r>
    <r>
      <rPr>
        <b/>
        <sz val="11"/>
        <color rgb="FF000000"/>
        <rFont val="Calibri"/>
      </rPr>
      <t>syslog</t>
    </r>
    <r>
      <rPr>
        <sz val="11"/>
        <color rgb="FF000000"/>
        <rFont val="Calibri"/>
      </rPr>
      <t xml:space="preserve"> file:</t>
    </r>
    <r>
      <rPr>
        <sz val="11"/>
        <color rgb="FF000000"/>
        <rFont val="Calibri"/>
      </rPr>
      <t xml:space="preserve">
</t>
    </r>
    <r>
      <rPr>
        <sz val="11"/>
        <color rgb="FF006096"/>
        <rFont val="Roboto Condensed"/>
      </rPr>
      <t># /usr/bin/touch /var/log/syslog/info.log</t>
    </r>
    <r>
      <rPr>
        <sz val="11"/>
        <color rgb="FF006096"/>
        <rFont val="Roboto Condensed"/>
      </rPr>
      <t xml:space="preserve">
</t>
    </r>
    <r>
      <rPr>
        <sz val="11"/>
        <color rgb="FF006096"/>
        <rFont val="Roboto Condensed"/>
      </rPr>
      <t># /usr/bin/chown root:system /var/log/syslog/info.log</t>
    </r>
    <r>
      <rPr>
        <sz val="11"/>
        <color rgb="FF006096"/>
        <rFont val="Roboto Condensed"/>
      </rPr>
      <t xml:space="preserve">
</t>
    </r>
    <r>
      <rPr>
        <sz val="11"/>
        <color rgb="FF006096"/>
        <rFont val="Roboto Condensed"/>
      </rPr>
      <t># /usr/bin/chmod u=rw,g=r,o= /var/log/syslog/info.log</t>
    </r>
    <r>
      <rPr>
        <sz val="11"/>
        <color rgb="FF006096"/>
        <rFont val="Roboto Condensed"/>
      </rPr>
      <t xml:space="preserve">
</t>
    </r>
    <r>
      <rPr>
        <sz val="11"/>
        <color rgb="FF000000"/>
        <rFont val="Calibri"/>
      </rPr>
      <t xml:space="preserve">
</t>
    </r>
    <r>
      <rPr>
        <sz val="11"/>
        <color rgb="FF000000"/>
        <rFont val="Calibri"/>
      </rPr>
      <t xml:space="preserve">Refresh </t>
    </r>
    <r>
      <rPr>
        <b/>
        <sz val="11"/>
        <color rgb="FF000000"/>
        <rFont val="Calibri"/>
      </rPr>
      <t>syslogd</t>
    </r>
    <r>
      <rPr>
        <sz val="11"/>
        <color rgb="FF000000"/>
        <rFont val="Calibri"/>
      </rPr>
      <t xml:space="preserve"> to force the daemon to read the edited </t>
    </r>
    <r>
      <rPr>
        <b/>
        <sz val="11"/>
        <color rgb="FF000000"/>
        <rFont val="Calibri"/>
      </rPr>
      <t>/etc/syslog.conf</t>
    </r>
    <r>
      <rPr>
        <sz val="11"/>
        <color rgb="FF000000"/>
        <rFont val="Calibri"/>
      </rPr>
      <t>:</t>
    </r>
    <r>
      <rPr>
        <sz val="11"/>
        <color rgb="FF000000"/>
        <rFont val="Calibri"/>
      </rPr>
      <t xml:space="preserve">
</t>
    </r>
    <r>
      <rPr>
        <sz val="11"/>
        <color rgb="FF006096"/>
        <rFont val="Roboto Condensed"/>
      </rPr>
      <t># refresh -s syslogd</t>
    </r>
    <r>
      <rPr>
        <sz val="11"/>
        <color rgb="FF006096"/>
        <rFont val="Roboto Condensed"/>
      </rPr>
      <t xml:space="preserve">
</t>
    </r>
  </si>
  <si>
    <r>
      <rPr>
        <sz val="11"/>
        <color rgb="FF000000"/>
        <rFont val="Calibri"/>
      </rPr>
      <t xml:space="preserve">This recommendation implements a local </t>
    </r>
    <r>
      <rPr>
        <b/>
        <sz val="11"/>
        <color rgb="FF000000"/>
        <rFont val="Calibri"/>
      </rPr>
      <t>syslog</t>
    </r>
    <r>
      <rPr>
        <sz val="11"/>
        <color rgb="FF000000"/>
        <rFont val="Calibri"/>
      </rPr>
      <t xml:space="preserve"> configuration.</t>
    </r>
  </si>
  <si>
    <r>
      <rPr>
        <sz val="11"/>
        <color rgb="FF000000"/>
        <rFont val="Calibri"/>
      </rPr>
      <t xml:space="preserve">This recommendation is </t>
    </r>
    <r>
      <rPr>
        <b/>
        <sz val="11"/>
        <color rgb="FF000000"/>
        <rFont val="Calibri"/>
      </rPr>
      <t>manual</t>
    </r>
    <r>
      <rPr>
        <sz val="11"/>
        <color rgb="FF000000"/>
        <rFont val="Calibri"/>
      </rPr>
      <t xml:space="preserve"> because there are likely local requirements that surpass the basic recommendation here.</t>
    </r>
  </si>
  <si>
    <r>
      <rPr>
        <sz val="11"/>
        <color rgb="FF000000"/>
        <rFont val="Calibri"/>
      </rPr>
      <t>- Ensure that the log entries have been added successfully:</t>
    </r>
    <r>
      <rPr>
        <sz val="11"/>
        <color rgb="FF000000"/>
        <rFont val="Calibri"/>
      </rPr>
      <t xml:space="preserve">
</t>
    </r>
    <r>
      <rPr>
        <sz val="11"/>
        <color rgb="FF006096"/>
        <rFont val="Roboto Condensed"/>
      </rPr>
      <t># /usr/bin/egrep -v "(^$)|(^#)" /etc/syslog.conf</t>
    </r>
    <r>
      <rPr>
        <sz val="11"/>
        <color rgb="FF006096"/>
        <rFont val="Roboto Condensed"/>
      </rPr>
      <t xml:space="preserve">
</t>
    </r>
    <r>
      <rPr>
        <sz val="11"/>
        <color rgb="FF000000"/>
        <rFont val="Calibri"/>
      </rPr>
      <t xml:space="preserve">
</t>
    </r>
    <r>
      <rPr>
        <sz val="11"/>
        <color rgb="FF000000"/>
        <rFont val="Calibri"/>
      </rPr>
      <t>- The above command should yield the output similar to:</t>
    </r>
    <r>
      <rPr>
        <sz val="11"/>
        <color rgb="FF000000"/>
        <rFont val="Calibri"/>
      </rPr>
      <t xml:space="preserve">
</t>
    </r>
    <r>
      <rPr>
        <sz val="11"/>
        <color rgb="FF006096"/>
        <rFont val="Roboto Condensed"/>
      </rPr>
      <t>aso.notice /var/log/aso/aso.log rotate size 1m files 8 compress</t>
    </r>
    <r>
      <rPr>
        <sz val="11"/>
        <color rgb="FF006096"/>
        <rFont val="Roboto Condensed"/>
      </rPr>
      <t xml:space="preserve">
</t>
    </r>
    <r>
      <rPr>
        <sz val="11"/>
        <color rgb="FF006096"/>
        <rFont val="Roboto Condensed"/>
      </rPr>
      <t>aso.info /var/log/aso/aso_process.log rotate size 1m files 8 compress</t>
    </r>
    <r>
      <rPr>
        <sz val="11"/>
        <color rgb="FF006096"/>
        <rFont val="Roboto Condensed"/>
      </rPr>
      <t xml:space="preserve">
</t>
    </r>
    <r>
      <rPr>
        <sz val="11"/>
        <color rgb="FF006096"/>
        <rFont val="Roboto Condensed"/>
      </rPr>
      <t>aso.debug /var/log/aso/aso_debug.log rotate size 32m files 8 compress</t>
    </r>
    <r>
      <rPr>
        <sz val="11"/>
        <color rgb="FF006096"/>
        <rFont val="Roboto Condensed"/>
      </rPr>
      <t xml:space="preserve">
</t>
    </r>
    <r>
      <rPr>
        <sz val="11"/>
        <color rgb="FF006096"/>
        <rFont val="Roboto Condensed"/>
      </rPr>
      <t>*.info;local4.none      /var/log/syslog/info.log rotate time 1d files 30 compress archive /var/log/syslog/archive</t>
    </r>
    <r>
      <rPr>
        <sz val="11"/>
        <color rgb="FF006096"/>
        <rFont val="Roboto Condensed"/>
      </rPr>
      <t xml:space="preserve">
</t>
    </r>
    <r>
      <rPr>
        <sz val="11"/>
        <color rgb="FF006096"/>
        <rFont val="Roboto Condensed"/>
      </rPr>
      <t>auth.info               /var/log/syslog/auth.log rotate time 1d files 30 compress archive /var/log/syslog/archive</t>
    </r>
    <r>
      <rPr>
        <sz val="11"/>
        <color rgb="FF006096"/>
        <rFont val="Roboto Condensed"/>
      </rPr>
      <t xml:space="preserve">
</t>
    </r>
    <r>
      <rPr>
        <sz val="11"/>
        <color rgb="FF000000"/>
        <rFont val="Calibri"/>
      </rPr>
      <t xml:space="preserve">
</t>
    </r>
    <r>
      <rPr>
        <sz val="11"/>
        <color rgb="FF000000"/>
        <rFont val="Calibri"/>
      </rPr>
      <t xml:space="preserve">- Check that the </t>
    </r>
    <r>
      <rPr>
        <b/>
        <sz val="11"/>
        <color rgb="FF000000"/>
        <rFont val="Calibri"/>
      </rPr>
      <t>auth.log</t>
    </r>
    <r>
      <rPr>
        <sz val="11"/>
        <color rgb="FF000000"/>
        <rFont val="Calibri"/>
      </rPr>
      <t xml:space="preserve"> and </t>
    </r>
    <r>
      <rPr>
        <b/>
        <sz val="11"/>
        <color rgb="FF000000"/>
        <rFont val="Calibri"/>
      </rPr>
      <t>info.log</t>
    </r>
    <r>
      <rPr>
        <sz val="11"/>
        <color rgb="FF000000"/>
        <rFont val="Calibri"/>
      </rPr>
      <t xml:space="preserve"> files and syslog </t>
    </r>
    <r>
      <rPr>
        <b/>
        <sz val="11"/>
        <color rgb="FF000000"/>
        <rFont val="Calibri"/>
      </rPr>
      <t>archive</t>
    </r>
    <r>
      <rPr>
        <sz val="11"/>
        <color rgb="FF000000"/>
        <rFont val="Calibri"/>
      </rPr>
      <t xml:space="preserve"> directory exist:</t>
    </r>
    <r>
      <rPr>
        <sz val="11"/>
        <color rgb="FF000000"/>
        <rFont val="Calibri"/>
      </rPr>
      <t xml:space="preserve">
</t>
    </r>
    <r>
      <rPr>
        <sz val="11"/>
        <color rgb="FF006096"/>
        <rFont val="Roboto Condensed"/>
      </rPr>
      <t># ls -ld /var/log/syslog/auth.log /var/log/syslog/info.log /var/log/syslog/archive</t>
    </r>
    <r>
      <rPr>
        <sz val="11"/>
        <color rgb="FF006096"/>
        <rFont val="Roboto Condensed"/>
      </rPr>
      <t xml:space="preserve">
</t>
    </r>
    <r>
      <rPr>
        <sz val="11"/>
        <color rgb="FF000000"/>
        <rFont val="Calibri"/>
      </rPr>
      <t xml:space="preserve">
</t>
    </r>
    <r>
      <rPr>
        <sz val="11"/>
        <color rgb="FF000000"/>
        <rFont val="Calibri"/>
      </rPr>
      <t>The output of the command above should list both files and the directory</t>
    </r>
  </si>
  <si>
    <r>
      <rPr>
        <sz val="11"/>
        <color rgb="FF000000"/>
        <rFont val="Calibri"/>
      </rPr>
      <t>Not configured</t>
    </r>
  </si>
  <si>
    <t>8.2.2</t>
  </si>
  <si>
    <r>
      <rPr>
        <sz val="11"/>
        <rFont val="Calibri"/>
      </rPr>
      <t>Ensure syslog is configured to send logs to a remote log host</t>
    </r>
  </si>
  <si>
    <r>
      <rPr>
        <sz val="11"/>
        <color rgb="FF000000"/>
        <rFont val="Calibri"/>
      </rPr>
      <t xml:space="preserve">Explicitly define a remote host for auth.info data in </t>
    </r>
    <r>
      <rPr>
        <b/>
        <sz val="11"/>
        <color rgb="FF000000"/>
        <rFont val="Calibri"/>
      </rPr>
      <t>/etc/syslog.conf</t>
    </r>
    <r>
      <rPr>
        <sz val="11"/>
        <color rgb="FF000000"/>
        <rFont val="Calibri"/>
      </rPr>
      <t xml:space="preserve"> (enter the remote host IP address in the example below):</t>
    </r>
    <r>
      <rPr>
        <sz val="11"/>
        <color rgb="FF000000"/>
        <rFont val="Calibri"/>
      </rPr>
      <t xml:space="preserve">
</t>
    </r>
    <r>
      <rPr>
        <sz val="11"/>
        <color rgb="FF006096"/>
        <rFont val="Roboto Condensed"/>
      </rPr>
      <t>printf "auth.info\t\t@&lt;IP address of remote syslog server&gt;" &gt;&gt; /etc/syslog.conf</t>
    </r>
    <r>
      <rPr>
        <sz val="11"/>
        <color rgb="FF006096"/>
        <rFont val="Roboto Condensed"/>
      </rPr>
      <t xml:space="preserve">
</t>
    </r>
    <r>
      <rPr>
        <sz val="11"/>
        <color rgb="FF000000"/>
        <rFont val="Calibri"/>
      </rPr>
      <t xml:space="preserve">
</t>
    </r>
    <r>
      <rPr>
        <sz val="11"/>
        <color rgb="FF000000"/>
        <rFont val="Calibri"/>
      </rPr>
      <t xml:space="preserve">NOTE: This ensures that remote login, </t>
    </r>
    <r>
      <rPr>
        <b/>
        <sz val="11"/>
        <color rgb="FF000000"/>
        <rFont val="Calibri"/>
      </rPr>
      <t>sudo</t>
    </r>
    <r>
      <rPr>
        <sz val="11"/>
        <color rgb="FF000000"/>
        <rFont val="Calibri"/>
      </rPr>
      <t xml:space="preserve"> or </t>
    </r>
    <r>
      <rPr>
        <b/>
        <sz val="11"/>
        <color rgb="FF000000"/>
        <rFont val="Calibri"/>
      </rPr>
      <t>su</t>
    </r>
    <r>
      <rPr>
        <sz val="11"/>
        <color rgb="FF000000"/>
        <rFont val="Calibri"/>
      </rPr>
      <t xml:space="preserve"> attempts are logged separately</t>
    </r>
    <r>
      <rPr>
        <sz val="11"/>
        <color rgb="FF000000"/>
        <rFont val="Calibri"/>
      </rPr>
      <t xml:space="preserve">
</t>
    </r>
    <r>
      <rPr>
        <sz val="11"/>
        <color rgb="FF000000"/>
        <rFont val="Calibri"/>
      </rPr>
      <t xml:space="preserve">Create a remote host entry in </t>
    </r>
    <r>
      <rPr>
        <b/>
        <sz val="11"/>
        <color rgb="FF000000"/>
        <rFont val="Calibri"/>
      </rPr>
      <t>/etc/syslog.conf</t>
    </r>
    <r>
      <rPr>
        <sz val="11"/>
        <color rgb="FF000000"/>
        <rFont val="Calibri"/>
      </rPr>
      <t xml:space="preserve"> to capture all other output of level info or higher (enter the remote host IP address in the example below):</t>
    </r>
    <r>
      <rPr>
        <sz val="11"/>
        <color rgb="FF000000"/>
        <rFont val="Calibri"/>
      </rPr>
      <t xml:space="preserve">
</t>
    </r>
    <r>
      <rPr>
        <sz val="11"/>
        <color rgb="FF006096"/>
        <rFont val="Roboto Condensed"/>
      </rPr>
      <t>printf "*.info;auth.none\t@&lt;IP address of remote syslog server&gt;\n" &gt;&gt; /etc/syslog.conf</t>
    </r>
    <r>
      <rPr>
        <sz val="11"/>
        <color rgb="FF006096"/>
        <rFont val="Roboto Condensed"/>
      </rPr>
      <t xml:space="preserve">
</t>
    </r>
    <r>
      <rPr>
        <sz val="11"/>
        <color rgb="FF000000"/>
        <rFont val="Calibri"/>
      </rPr>
      <t xml:space="preserve">
</t>
    </r>
    <r>
      <rPr>
        <sz val="11"/>
        <color rgb="FF000000"/>
        <rFont val="Calibri"/>
      </rPr>
      <t xml:space="preserve">Refresh </t>
    </r>
    <r>
      <rPr>
        <b/>
        <sz val="11"/>
        <color rgb="FF000000"/>
        <rFont val="Calibri"/>
      </rPr>
      <t>syslogd</t>
    </r>
    <r>
      <rPr>
        <sz val="11"/>
        <color rgb="FF000000"/>
        <rFont val="Calibri"/>
      </rPr>
      <t xml:space="preserve"> to force the daemon to read the edited </t>
    </r>
    <r>
      <rPr>
        <b/>
        <sz val="11"/>
        <color rgb="FF000000"/>
        <rFont val="Calibri"/>
      </rPr>
      <t>/etc/syslog.conf</t>
    </r>
    <r>
      <rPr>
        <sz val="11"/>
        <color rgb="FF000000"/>
        <rFont val="Calibri"/>
      </rPr>
      <t>:</t>
    </r>
    <r>
      <rPr>
        <sz val="11"/>
        <color rgb="FF000000"/>
        <rFont val="Calibri"/>
      </rPr>
      <t xml:space="preserve">
</t>
    </r>
    <r>
      <rPr>
        <sz val="11"/>
        <color rgb="FF006096"/>
        <rFont val="Roboto Condensed"/>
      </rPr>
      <t>refresh -s syslogd</t>
    </r>
    <r>
      <rPr>
        <sz val="11"/>
        <color rgb="FF006096"/>
        <rFont val="Roboto Condensed"/>
      </rPr>
      <t xml:space="preserve">
</t>
    </r>
  </si>
  <si>
    <r>
      <rPr>
        <sz val="11"/>
        <color rgb="FF000000"/>
        <rFont val="Calibri"/>
      </rPr>
      <t xml:space="preserve">This recommendation implements a remote </t>
    </r>
    <r>
      <rPr>
        <b/>
        <sz val="11"/>
        <color rgb="FF000000"/>
        <rFont val="Calibri"/>
      </rPr>
      <t>syslog</t>
    </r>
    <r>
      <rPr>
        <sz val="11"/>
        <color rgb="FF000000"/>
        <rFont val="Calibri"/>
      </rPr>
      <t xml:space="preserve"> configuration.</t>
    </r>
  </si>
  <si>
    <r>
      <rPr>
        <sz val="11"/>
        <color rgb="FF000000"/>
        <rFont val="Calibri"/>
      </rPr>
      <t>Ensure that the log entries have been added successfully:</t>
    </r>
    <r>
      <rPr>
        <sz val="11"/>
        <color rgb="FF000000"/>
        <rFont val="Calibri"/>
      </rPr>
      <t xml:space="preserve">
</t>
    </r>
    <r>
      <rPr>
        <sz val="11"/>
        <color rgb="FF006096"/>
        <rFont val="Roboto Condensed"/>
      </rPr>
      <t>grep -v '^\s*#' /etc/syslog.conf | grep '\@' | wc -l</t>
    </r>
    <r>
      <rPr>
        <sz val="11"/>
        <color rgb="FF006096"/>
        <rFont val="Roboto Condensed"/>
      </rPr>
      <t xml:space="preserve">
</t>
    </r>
    <r>
      <rPr>
        <sz val="11"/>
        <color rgb="FF000000"/>
        <rFont val="Calibri"/>
      </rPr>
      <t xml:space="preserve">
</t>
    </r>
    <r>
      <rPr>
        <sz val="11"/>
        <color rgb="FF000000"/>
        <rFont val="Calibri"/>
      </rPr>
      <t xml:space="preserve">Verify output is not equal to </t>
    </r>
    <r>
      <rPr>
        <b/>
        <sz val="11"/>
        <color rgb="FF000000"/>
        <rFont val="Calibri"/>
      </rPr>
      <t>0</t>
    </r>
  </si>
  <si>
    <t>8.2.3</t>
  </si>
  <si>
    <r>
      <rPr>
        <sz val="11"/>
        <rFont val="Calibri"/>
      </rPr>
      <t>Ensure syslog is not configured to receive logs from a remote client</t>
    </r>
  </si>
  <si>
    <r>
      <rPr>
        <sz val="11"/>
        <color rgb="FF000000"/>
        <rFont val="Calibri"/>
      </rPr>
      <t xml:space="preserve">If the server does not act as a central </t>
    </r>
    <r>
      <rPr>
        <b/>
        <sz val="11"/>
        <color rgb="FF000000"/>
        <rFont val="Calibri"/>
      </rPr>
      <t>syslog</t>
    </r>
    <r>
      <rPr>
        <sz val="11"/>
        <color rgb="FF000000"/>
        <rFont val="Calibri"/>
      </rPr>
      <t xml:space="preserve"> server, suppress the logging of messages originating from remote servers:</t>
    </r>
    <r>
      <rPr>
        <sz val="11"/>
        <color rgb="FF000000"/>
        <rFont val="Calibri"/>
      </rPr>
      <t xml:space="preserve">
</t>
    </r>
    <r>
      <rPr>
        <sz val="11"/>
        <color rgb="FF006096"/>
        <rFont val="Roboto Condensed"/>
      </rPr>
      <t># /usr/bin/chssys -s syslogd -a "-r"</t>
    </r>
    <r>
      <rPr>
        <sz val="11"/>
        <color rgb="FF006096"/>
        <rFont val="Roboto Condensed"/>
      </rPr>
      <t xml:space="preserve">
</t>
    </r>
    <r>
      <rPr>
        <sz val="11"/>
        <color rgb="FF000000"/>
        <rFont val="Calibri"/>
      </rPr>
      <t xml:space="preserve">
</t>
    </r>
    <r>
      <rPr>
        <sz val="11"/>
        <color rgb="FF000000"/>
        <rFont val="Calibri"/>
      </rPr>
      <t xml:space="preserve">Re-cycle </t>
    </r>
    <r>
      <rPr>
        <b/>
        <sz val="11"/>
        <color rgb="FF000000"/>
        <rFont val="Calibri"/>
      </rPr>
      <t>syslogd</t>
    </r>
    <r>
      <rPr>
        <sz val="11"/>
        <color rgb="FF000000"/>
        <rFont val="Calibri"/>
      </rPr>
      <t xml:space="preserve"> to activate the configuration change:</t>
    </r>
    <r>
      <rPr>
        <sz val="11"/>
        <color rgb="FF000000"/>
        <rFont val="Calibri"/>
      </rPr>
      <t xml:space="preserve">
</t>
    </r>
    <r>
      <rPr>
        <sz val="11"/>
        <color rgb="FF006096"/>
        <rFont val="Roboto Condensed"/>
      </rPr>
      <t># /usr/bin/stopsrc -s syslogd</t>
    </r>
    <r>
      <rPr>
        <sz val="11"/>
        <color rgb="FF006096"/>
        <rFont val="Roboto Condensed"/>
      </rPr>
      <t xml:space="preserve">
</t>
    </r>
    <r>
      <rPr>
        <sz val="11"/>
        <color rgb="FF006096"/>
        <rFont val="Roboto Condensed"/>
      </rPr>
      <t># /usr/bin/startsrc -s syslogd</t>
    </r>
    <r>
      <rPr>
        <sz val="11"/>
        <color rgb="FF006096"/>
        <rFont val="Roboto Condensed"/>
      </rPr>
      <t xml:space="preserve">
</t>
    </r>
  </si>
  <si>
    <r>
      <rPr>
        <sz val="11"/>
        <color rgb="FF000000"/>
        <rFont val="Calibri"/>
      </rPr>
      <t xml:space="preserve">This recommendation prevents the local </t>
    </r>
    <r>
      <rPr>
        <b/>
        <sz val="11"/>
        <color rgb="FF000000"/>
        <rFont val="Calibri"/>
      </rPr>
      <t>syslogd</t>
    </r>
    <r>
      <rPr>
        <sz val="11"/>
        <color rgb="FF000000"/>
        <rFont val="Calibri"/>
      </rPr>
      <t xml:space="preserve"> daemon from accepting messages from other hosts on the network. Only central </t>
    </r>
    <r>
      <rPr>
        <b/>
        <sz val="11"/>
        <color rgb="FF000000"/>
        <rFont val="Calibri"/>
      </rPr>
      <t>syslog</t>
    </r>
    <r>
      <rPr>
        <sz val="11"/>
        <color rgb="FF000000"/>
        <rFont val="Calibri"/>
      </rPr>
      <t xml:space="preserve"> servers, should accept remote </t>
    </r>
    <r>
      <rPr>
        <b/>
        <sz val="11"/>
        <color rgb="FF000000"/>
        <rFont val="Calibri"/>
      </rPr>
      <t>syslog</t>
    </r>
    <r>
      <rPr>
        <sz val="11"/>
        <color rgb="FF000000"/>
        <rFont val="Calibri"/>
      </rPr>
      <t xml:space="preserve"> messages.</t>
    </r>
  </si>
  <si>
    <r>
      <rPr>
        <sz val="11"/>
        <color rgb="FF000000"/>
        <rFont val="Calibri"/>
      </rPr>
      <t>Ensure that daemon is running with the newly updated configuration:</t>
    </r>
    <r>
      <rPr>
        <sz val="11"/>
        <color rgb="FF000000"/>
        <rFont val="Calibri"/>
      </rPr>
      <t xml:space="preserve">
</t>
    </r>
    <r>
      <rPr>
        <sz val="11"/>
        <color rgb="FF006096"/>
        <rFont val="Roboto Condensed"/>
      </rPr>
      <t># /usr/bin/ps -ef |grep "syslogd"</t>
    </r>
    <r>
      <rPr>
        <sz val="11"/>
        <color rgb="FF006096"/>
        <rFont val="Roboto Condensed"/>
      </rPr>
      <t xml:space="preserve">
</t>
    </r>
    <r>
      <rPr>
        <sz val="11"/>
        <color rgb="FF000000"/>
        <rFont val="Calibri"/>
      </rPr>
      <t xml:space="preserve">
</t>
    </r>
    <r>
      <rPr>
        <sz val="11"/>
        <color rgb="FF000000"/>
        <rFont val="Calibri"/>
      </rPr>
      <t>The above command should yield output similar to the following:</t>
    </r>
    <r>
      <rPr>
        <sz val="11"/>
        <color rgb="FF000000"/>
        <rFont val="Calibri"/>
      </rPr>
      <t xml:space="preserve">
</t>
    </r>
    <r>
      <rPr>
        <sz val="11"/>
        <color rgb="FF006096"/>
        <rFont val="Roboto Condensed"/>
      </rPr>
      <t>root  57758  70094   0 10:22:08      -  0:00 /usr/sbin/syslogd -r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-r</t>
    </r>
    <r>
      <rPr>
        <sz val="11"/>
        <color rgb="FF000000"/>
        <rFont val="Calibri"/>
      </rPr>
      <t xml:space="preserve"> flag should be present at the end out of the output.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</si>
  <si>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</si>
  <si>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</si>
  <si>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</si>
  <si>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</si>
  <si>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</si>
  <si>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</si>
  <si>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</si>
  <si>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</si>
  <si>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</si>
  <si>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</si>
  <si>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</si>
  <si>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</si>
  <si>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</si>
  <si>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</si>
  <si>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</si>
  <si>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</si>
  <si>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</si>
  <si>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</si>
  <si>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</si>
  <si>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</si>
  <si>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</si>
  <si>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</si>
  <si>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</si>
  <si>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</si>
  <si>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</si>
  <si>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</si>
  <si>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</si>
  <si>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</si>
  <si>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</si>
  <si>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IBM AIX 7 Benchmark</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</si>
  <si>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</si>
  <si>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</si>
  <si>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</si>
  <si>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31 March 2026     </t>
    </r>
    <r>
      <rPr>
        <b/>
        <sz val="11"/>
        <color rgb="FF000000"/>
        <rFont val="Calibri"/>
      </rPr>
      <t>Recommendation Count:</t>
    </r>
    <r>
      <rPr>
        <sz val="11"/>
        <color rgb="FF000000"/>
        <rFont val="Calibri"/>
      </rPr>
      <t xml:space="preserve"> 232</t>
    </r>
  </si>
  <si>
    <t>Development Url:</t>
  </si>
  <si>
    <t>https://workbench.cisecurity.org/benchmarks/22751</t>
  </si>
  <si>
    <t>Download Url:</t>
  </si>
  <si>
    <t>https://downloads.cisecurity.org/#/</t>
  </si>
  <si>
    <t>Guide Overview:</t>
  </si>
  <si>
    <r>
      <rPr>
        <sz val="11"/>
        <color rgb="FF000000"/>
        <rFont val="Calibri"/>
      </rPr>
      <t>This benchmark, Security Configuration Benchmark for AIX 7, provides prescriptive guidance for establishing a secure configuration posture for AIX version 7.x running on the POWER Systems platform.</t>
    </r>
    <r>
      <rPr>
        <sz val="11"/>
        <color rgb="FF000000"/>
        <rFont val="Calibri"/>
      </rPr>
      <t xml:space="preserve">
</t>
    </r>
    <r>
      <rPr>
        <sz val="11"/>
        <color rgb="FF000000"/>
        <rFont val="Calibri"/>
      </rPr>
      <t>This document was tested against AIX 7.2 TL05 and AIX 7.3 TL02.</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t>
    </r>
    <r>
      <rPr>
        <sz val="11"/>
        <color rgb="FFFF0000"/>
        <rFont val="Calibri"/>
      </rPr>
      <t>ksh</t>
    </r>
    <r>
      <rPr>
        <sz val="11"/>
        <color rgb="FF000000"/>
        <rFont val="Calibri"/>
      </rPr>
      <t xml:space="preserve"> version for the operating system.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If the </t>
    </r>
    <r>
      <rPr>
        <sz val="11"/>
        <color rgb="FFFF0000"/>
        <rFont val="Calibri"/>
      </rPr>
      <t>root</t>
    </r>
    <r>
      <rPr>
        <sz val="11"/>
        <color rgb="FF000000"/>
        <rFont val="Calibri"/>
      </rPr>
      <t xml:space="preserve"> user has interactive commands within their </t>
    </r>
    <r>
      <rPr>
        <sz val="11"/>
        <color rgb="FFFF0000"/>
        <rFont val="Calibri"/>
      </rPr>
      <t>.profile</t>
    </r>
    <r>
      <rPr>
        <sz val="11"/>
        <color rgb="FF000000"/>
        <rFont val="Calibri"/>
      </rPr>
      <t xml:space="preserve"> then operations may produce unexpected results or fail to run.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</si>
  <si>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</si>
  <si>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AIX 7 on the POWER Systems platform.</t>
    </r>
    <r>
      <rPr>
        <sz val="11"/>
        <color rgb="FF000000"/>
        <rFont val="Calibri"/>
      </rPr>
      <t xml:space="preserve">
</t>
    </r>
    <r>
      <rPr>
        <sz val="11"/>
        <color rgb="FF000000"/>
        <rFont val="Calibri"/>
      </rPr>
      <t xml:space="preserve">A working knowledge of </t>
    </r>
    <r>
      <rPr>
        <sz val="11"/>
        <color rgb="FFFF0000"/>
        <rFont val="Calibri"/>
      </rPr>
      <t>vi</t>
    </r>
    <r>
      <rPr>
        <sz val="11"/>
        <color rgb="FF000000"/>
        <rFont val="Calibri"/>
      </rPr>
      <t xml:space="preserve"> (or other editor already installed) is assumed in order to implement some of the configuration changes. A working knowledge of AIX </t>
    </r>
    <r>
      <rPr>
        <sz val="11"/>
        <color rgb="FFFF0000"/>
        <rFont val="Calibri"/>
      </rPr>
      <t>smit</t>
    </r>
    <r>
      <rPr>
        <sz val="11"/>
        <color rgb="FF000000"/>
        <rFont val="Calibri"/>
      </rPr>
      <t xml:space="preserve"> is recommended as </t>
    </r>
    <r>
      <rPr>
        <sz val="11"/>
        <color rgb="FFFF0000"/>
        <rFont val="Calibri"/>
      </rPr>
      <t>${HOME}/smit.scripts</t>
    </r>
    <r>
      <rPr>
        <sz val="11"/>
        <color rgb="FF000000"/>
        <rFont val="Calibri"/>
      </rPr>
      <t xml:space="preserve"> and/or </t>
    </r>
    <r>
      <rPr>
        <sz val="11"/>
        <color rgb="FFFF0000"/>
        <rFont val="Calibri"/>
      </rPr>
      <t>F6</t>
    </r>
    <r>
      <rPr>
        <sz val="11"/>
        <color rgb="FF000000"/>
        <rFont val="Calibri"/>
      </rPr>
      <t xml:space="preserve"> panel can help with implementing complex remediation and/or audit scripts.</t>
    </r>
  </si>
  <si>
    <t>Profiles:</t>
  </si>
  <si>
    <r>
      <rPr>
        <b/>
        <sz val="11"/>
        <color rgb="FF240458"/>
        <rFont val="Calibri"/>
      </rPr>
      <t>Level 1</t>
    </r>
  </si>
  <si>
    <r>
      <rPr>
        <sz val="11"/>
        <color rgb="FF000000"/>
        <rFont val="Calibri"/>
      </rPr>
      <t>Level-1 Benchmark recommendations are intended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t>
    </r>
    <r>
      <rPr>
        <sz val="11"/>
        <color rgb="FF000000"/>
        <rFont val="Calibri"/>
      </rPr>
      <t xml:space="preserve">
</t>
    </r>
    <r>
      <rPr>
        <b/>
        <sz val="11"/>
        <color rgb="FF000000"/>
        <rFont val="Calibri"/>
      </rPr>
      <t>•</t>
    </r>
    <r>
      <rPr>
        <sz val="11"/>
        <color rgb="FF000000"/>
        <rFont val="Calibri"/>
      </rPr>
      <t xml:space="preserve">    do not inhibit the utility of the technology beyond acceptable means</t>
    </r>
  </si>
  <si>
    <r>
      <rPr>
        <b/>
        <sz val="11"/>
        <color rgb="FF240458"/>
        <rFont val="Calibri"/>
      </rPr>
      <t>Level 2</t>
    </r>
  </si>
  <si>
    <r>
      <rPr>
        <sz val="11"/>
        <color rgb="FF000000"/>
        <rFont val="Calibri"/>
      </rPr>
      <t>Level-2 Benchmark recommendations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</si>
  <si>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</si>
  <si>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</si>
  <si>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</si>
  <si>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</si>
  <si>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</si>
  <si>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</si>
  <si>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</si>
  <si>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</si>
  <si>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</si>
  <si>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</si>
  <si>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</si>
  <si>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</si>
  <si>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</si>
  <si>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</si>
  <si>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</si>
  <si>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</si>
  <si>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</si>
  <si>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</si>
  <si>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</si>
  <si>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Security Hardening Implementation Dashboard</t>
  </si>
  <si>
    <t>Scope Overview</t>
  </si>
  <si>
    <t>Count</t>
  </si>
  <si>
    <t>% of Total</t>
  </si>
  <si>
    <t>Hardening Guide</t>
  </si>
  <si>
    <t xml:space="preserve">   CIS IBM AIX 7 Benchmark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</si>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</sst>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46">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8FC-438A-9016-0F27CC82CF1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8FC-438A-9016-0F27CC82CF1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232</c:v>
                </c:pt>
              </c:numCache>
            </c:numRef>
          </c:val>
          <c:extLst>
            <c:ext xmlns:c16="http://schemas.microsoft.com/office/drawing/2014/chart" uri="{C3380CC4-5D6E-409C-BE32-E72D297353CC}">
              <c16:uniqueId val="{00000002-08FC-438A-9016-0F27CC82CF1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2421-45CF-A8A1-F740D75B31F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2421-45CF-A8A1-F740D75B31F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212</c:v>
                </c:pt>
                <c:pt idx="1">
                  <c:v>20</c:v>
                </c:pt>
              </c:numCache>
            </c:numRef>
          </c:val>
          <c:extLst>
            <c:ext xmlns:c16="http://schemas.microsoft.com/office/drawing/2014/chart" uri="{C3380CC4-5D6E-409C-BE32-E72D297353CC}">
              <c16:uniqueId val="{00000002-2421-45CF-A8A1-F740D75B31F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415-4300-8D3D-7487663C0CF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415-4300-8D3D-7487663C0CF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232</c:v>
                </c:pt>
              </c:numCache>
            </c:numRef>
          </c:val>
          <c:extLst>
            <c:ext xmlns:c16="http://schemas.microsoft.com/office/drawing/2014/chart" uri="{C3380CC4-5D6E-409C-BE32-E72D297353CC}">
              <c16:uniqueId val="{00000002-A415-4300-8D3D-7487663C0CF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CB8C-4731-A390-97B9C8A9D55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CB8C-4731-A390-97B9C8A9D55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216</c:v>
                </c:pt>
                <c:pt idx="1">
                  <c:v>16</c:v>
                </c:pt>
              </c:numCache>
            </c:numRef>
          </c:val>
          <c:extLst>
            <c:ext xmlns:c16="http://schemas.microsoft.com/office/drawing/2014/chart" uri="{C3380CC4-5D6E-409C-BE32-E72D297353CC}">
              <c16:uniqueId val="{00000002-CB8C-4731-A390-97B9C8A9D55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C24-4618-AAB5-7F71083544B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C24-4618-AAB5-7F71083544B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232</c:v>
                </c:pt>
              </c:numCache>
            </c:numRef>
          </c:val>
          <c:extLst>
            <c:ext xmlns:c16="http://schemas.microsoft.com/office/drawing/2014/chart" uri="{C3380CC4-5D6E-409C-BE32-E72D297353CC}">
              <c16:uniqueId val="{00000002-6C24-4618-AAB5-7F71083544B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563-41CA-8A0C-57B17B44205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563-41CA-8A0C-57B17B44205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232</c:v>
                </c:pt>
              </c:numCache>
            </c:numRef>
          </c:val>
          <c:extLst>
            <c:ext xmlns:c16="http://schemas.microsoft.com/office/drawing/2014/chart" uri="{C3380CC4-5D6E-409C-BE32-E72D297353CC}">
              <c16:uniqueId val="{00000002-1563-41CA-8A0C-57B17B44205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44F-4833-9751-9DDAED03876D}"/>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44F-4833-9751-9DDAED03876D}"/>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44F-4833-9751-9DDAED03876D}"/>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44F-4833-9751-9DDAED03876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643-426B-B568-5D637E9EF0E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zpb5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xusqn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kmz3s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0doui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scjnz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tn1l0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lcbwa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jl15vf">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33">
  <autoFilter ref="A1:Q23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275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1332</v>
      </c>
    </row>
    <row r="3" spans="2:3" ht="15" customHeight="1" x14ac:dyDescent="0.35"/>
    <row r="4" spans="2:3" ht="58" x14ac:dyDescent="0.35">
      <c r="B4" s="20" t="s">
        <v>1333</v>
      </c>
      <c r="C4" s="21" t="s">
        <v>1334</v>
      </c>
    </row>
    <row r="5" spans="2:3" x14ac:dyDescent="0.35">
      <c r="C5" s="21" t="s">
        <v>1335</v>
      </c>
    </row>
    <row r="6" spans="2:3" x14ac:dyDescent="0.35">
      <c r="C6" s="18" t="s">
        <v>1336</v>
      </c>
    </row>
    <row r="7" spans="2:3" ht="10" customHeight="1" x14ac:dyDescent="0.35"/>
    <row r="8" spans="2:3" ht="232" x14ac:dyDescent="0.35">
      <c r="B8" s="22" t="s">
        <v>1337</v>
      </c>
      <c r="C8" s="21" t="s">
        <v>1338</v>
      </c>
    </row>
    <row r="9" spans="2:3" ht="10" customHeight="1" x14ac:dyDescent="0.35"/>
    <row r="10" spans="2:3" ht="35" customHeight="1" x14ac:dyDescent="0.35">
      <c r="B10" s="22" t="s">
        <v>1339</v>
      </c>
      <c r="C10" s="21" t="s">
        <v>1340</v>
      </c>
    </row>
    <row r="11" spans="2:3" ht="75" customHeight="1" x14ac:dyDescent="0.35">
      <c r="B11" s="18" t="s">
        <v>25</v>
      </c>
      <c r="C11" s="21" t="s">
        <v>1341</v>
      </c>
    </row>
    <row r="12" spans="2:3" ht="47" customHeight="1" x14ac:dyDescent="0.35">
      <c r="B12" s="18" t="s">
        <v>25</v>
      </c>
      <c r="C12" s="21" t="s">
        <v>1342</v>
      </c>
    </row>
    <row r="13" spans="2:3" ht="35" customHeight="1" x14ac:dyDescent="0.35">
      <c r="B13" s="18" t="s">
        <v>25</v>
      </c>
      <c r="C13" s="21" t="s">
        <v>1343</v>
      </c>
    </row>
    <row r="14" spans="2:3" ht="32" customHeight="1" x14ac:dyDescent="0.35">
      <c r="B14" s="18" t="s">
        <v>25</v>
      </c>
      <c r="C14" s="21" t="s">
        <v>1344</v>
      </c>
    </row>
    <row r="15" spans="2:3" ht="30" customHeight="1" x14ac:dyDescent="0.35">
      <c r="B15" s="18" t="s">
        <v>25</v>
      </c>
      <c r="C15" s="21" t="s">
        <v>1345</v>
      </c>
    </row>
    <row r="16" spans="2:3" ht="10" customHeight="1" x14ac:dyDescent="0.35"/>
    <row r="17" spans="1:3" ht="145" customHeight="1" x14ac:dyDescent="0.35">
      <c r="B17" s="22" t="s">
        <v>1346</v>
      </c>
      <c r="C17" s="21" t="s">
        <v>1347</v>
      </c>
    </row>
    <row r="18" spans="1:3" ht="10" customHeight="1" x14ac:dyDescent="0.35"/>
    <row r="19" spans="1:3" ht="3" customHeight="1" x14ac:dyDescent="0.35">
      <c r="B19" s="23"/>
      <c r="C19" s="23"/>
    </row>
    <row r="20" spans="1:3" ht="12" customHeight="1" x14ac:dyDescent="0.35"/>
    <row r="21" spans="1:3" ht="35" customHeight="1" x14ac:dyDescent="0.35">
      <c r="A21" s="25"/>
      <c r="B21" s="26" t="s">
        <v>1348</v>
      </c>
      <c r="C21" s="27" t="s">
        <v>1349</v>
      </c>
    </row>
    <row r="22" spans="1:3" ht="18" customHeight="1" x14ac:dyDescent="0.35">
      <c r="A22" s="25"/>
      <c r="B22" s="25" t="s">
        <v>25</v>
      </c>
      <c r="C22" s="27" t="s">
        <v>1350</v>
      </c>
    </row>
    <row r="23" spans="1:3" ht="18" customHeight="1" x14ac:dyDescent="0.35">
      <c r="A23" s="25"/>
      <c r="B23" s="25" t="s">
        <v>25</v>
      </c>
      <c r="C23" s="27" t="s">
        <v>1351</v>
      </c>
    </row>
    <row r="24" spans="1:3" ht="18" customHeight="1" x14ac:dyDescent="0.35">
      <c r="A24" s="25"/>
      <c r="B24" s="25" t="s">
        <v>25</v>
      </c>
      <c r="C24" s="27" t="s">
        <v>1352</v>
      </c>
    </row>
    <row r="25" spans="1:3" ht="18" customHeight="1" x14ac:dyDescent="0.35">
      <c r="A25" s="25"/>
      <c r="B25" s="25" t="s">
        <v>25</v>
      </c>
      <c r="C25" s="27" t="s">
        <v>1353</v>
      </c>
    </row>
    <row r="26" spans="1:3" ht="18" customHeight="1" x14ac:dyDescent="0.35">
      <c r="A26" s="25"/>
      <c r="B26" s="25" t="s">
        <v>25</v>
      </c>
      <c r="C26" s="27" t="s">
        <v>1354</v>
      </c>
    </row>
    <row r="27" spans="1:3" ht="18" customHeight="1" x14ac:dyDescent="0.35">
      <c r="A27" s="25"/>
      <c r="B27" s="25" t="s">
        <v>25</v>
      </c>
      <c r="C27" s="27" t="s">
        <v>1355</v>
      </c>
    </row>
    <row r="28" spans="1:3" ht="18" customHeight="1" x14ac:dyDescent="0.35">
      <c r="A28" s="25"/>
      <c r="B28" s="25" t="s">
        <v>25</v>
      </c>
      <c r="C28" s="27" t="s">
        <v>1356</v>
      </c>
    </row>
    <row r="29" spans="1:3" ht="18" customHeight="1" x14ac:dyDescent="0.35">
      <c r="A29" s="25"/>
      <c r="B29" s="25" t="s">
        <v>25</v>
      </c>
      <c r="C29" s="27" t="s">
        <v>1357</v>
      </c>
    </row>
    <row r="30" spans="1:3" ht="44" customHeight="1" x14ac:dyDescent="0.35">
      <c r="A30" s="25"/>
      <c r="B30" s="25" t="s">
        <v>25</v>
      </c>
      <c r="C30" s="28" t="s">
        <v>1358</v>
      </c>
    </row>
    <row r="31" spans="1:3" ht="10" customHeight="1" x14ac:dyDescent="0.35"/>
    <row r="32" spans="1:3" ht="3" customHeight="1" x14ac:dyDescent="0.35">
      <c r="B32" s="23"/>
      <c r="C32" s="23"/>
    </row>
    <row r="33" spans="2:3" ht="12" customHeight="1" x14ac:dyDescent="0.35"/>
    <row r="34" spans="2:3" ht="24" customHeight="1" x14ac:dyDescent="0.35">
      <c r="B34" s="29" t="s">
        <v>1359</v>
      </c>
      <c r="C34" s="30" t="s">
        <v>1360</v>
      </c>
    </row>
    <row r="35" spans="2:3" ht="18.5" x14ac:dyDescent="0.35">
      <c r="B35" s="29" t="s">
        <v>1361</v>
      </c>
      <c r="C35" s="31" t="s">
        <v>1362</v>
      </c>
    </row>
    <row r="36" spans="2:3" ht="27" customHeight="1" x14ac:dyDescent="0.35">
      <c r="B36" s="32" t="s">
        <v>1363</v>
      </c>
      <c r="C36" s="24" t="s">
        <v>1364</v>
      </c>
    </row>
    <row r="37" spans="2:3" x14ac:dyDescent="0.35">
      <c r="B37" s="29" t="s">
        <v>1365</v>
      </c>
      <c r="C37" s="33" t="s">
        <v>1366</v>
      </c>
    </row>
    <row r="38" spans="2:3" x14ac:dyDescent="0.35">
      <c r="B38" s="29" t="s">
        <v>1367</v>
      </c>
      <c r="C38" s="33" t="s">
        <v>1368</v>
      </c>
    </row>
    <row r="39" spans="2:3" ht="10" customHeight="1" x14ac:dyDescent="0.35"/>
    <row r="40" spans="2:3" ht="232" x14ac:dyDescent="0.35">
      <c r="B40" s="29" t="s">
        <v>1369</v>
      </c>
      <c r="C40" s="34" t="s">
        <v>1370</v>
      </c>
    </row>
    <row r="42" spans="2:3" ht="101.5" x14ac:dyDescent="0.35">
      <c r="B42" s="29" t="s">
        <v>1371</v>
      </c>
      <c r="C42" s="21" t="s">
        <v>1372</v>
      </c>
    </row>
    <row r="43" spans="2:3" ht="10" customHeight="1" x14ac:dyDescent="0.35"/>
    <row r="44" spans="2:3" x14ac:dyDescent="0.35">
      <c r="B44" s="29" t="s">
        <v>1373</v>
      </c>
      <c r="C44" s="35" t="s">
        <v>1374</v>
      </c>
    </row>
    <row r="45" spans="2:3" ht="72.5" x14ac:dyDescent="0.35">
      <c r="C45" s="21" t="s">
        <v>1375</v>
      </c>
    </row>
    <row r="47" spans="2:3" x14ac:dyDescent="0.35">
      <c r="C47" s="35" t="s">
        <v>1376</v>
      </c>
    </row>
    <row r="48" spans="2:3" ht="72.5" x14ac:dyDescent="0.35">
      <c r="C48" s="21" t="s">
        <v>1377</v>
      </c>
    </row>
    <row r="49" spans="2:3" ht="10" customHeight="1" x14ac:dyDescent="0.35"/>
    <row r="50" spans="2:3" ht="3" customHeight="1" x14ac:dyDescent="0.35">
      <c r="B50" s="23"/>
      <c r="C50" s="23"/>
    </row>
    <row r="51" spans="2:3" ht="12" customHeight="1" x14ac:dyDescent="0.35"/>
    <row r="52" spans="2:3" ht="130.5" x14ac:dyDescent="0.35">
      <c r="B52" s="20" t="s">
        <v>1378</v>
      </c>
      <c r="C52" s="21" t="s">
        <v>1379</v>
      </c>
    </row>
    <row r="53" spans="2:3" ht="6" customHeight="1" x14ac:dyDescent="0.35"/>
    <row r="54" spans="2:3" ht="217.5" x14ac:dyDescent="0.35">
      <c r="C54" s="21" t="s">
        <v>1380</v>
      </c>
    </row>
    <row r="55" spans="2:3" ht="6" customHeight="1" x14ac:dyDescent="0.35"/>
    <row r="56" spans="2:3" ht="43.5" x14ac:dyDescent="0.35">
      <c r="C56" s="21" t="s">
        <v>1381</v>
      </c>
    </row>
    <row r="57" spans="2:3" ht="10" customHeight="1" x14ac:dyDescent="0.35"/>
    <row r="58" spans="2:3" ht="3" customHeight="1" x14ac:dyDescent="0.35">
      <c r="B58" s="23"/>
      <c r="C58" s="23"/>
    </row>
    <row r="59" spans="2:3" ht="12" customHeight="1" x14ac:dyDescent="0.35"/>
    <row r="60" spans="2:3" ht="145" x14ac:dyDescent="0.35">
      <c r="B60" s="20" t="s">
        <v>1382</v>
      </c>
      <c r="C60" s="21" t="s">
        <v>1383</v>
      </c>
    </row>
    <row r="61" spans="2:3" ht="6" customHeight="1" x14ac:dyDescent="0.35"/>
    <row r="62" spans="2:3" ht="203" x14ac:dyDescent="0.35">
      <c r="C62" s="21" t="s">
        <v>1384</v>
      </c>
    </row>
    <row r="63" spans="2:3" ht="6" customHeight="1" x14ac:dyDescent="0.35"/>
    <row r="64" spans="2:3" ht="43.5" x14ac:dyDescent="0.35">
      <c r="C64" s="21" t="s">
        <v>1385</v>
      </c>
    </row>
    <row r="65" spans="2:3" ht="10" customHeight="1" x14ac:dyDescent="0.35"/>
    <row r="66" spans="2:3" ht="3" customHeight="1" x14ac:dyDescent="0.35">
      <c r="B66" s="23"/>
      <c r="C66" s="23"/>
    </row>
    <row r="67" spans="2:3" ht="12" customHeight="1" x14ac:dyDescent="0.35"/>
    <row r="68" spans="2:3" ht="101.5" x14ac:dyDescent="0.35">
      <c r="B68" s="20" t="s">
        <v>1386</v>
      </c>
      <c r="C68" s="21" t="s">
        <v>1387</v>
      </c>
    </row>
    <row r="69" spans="2:3" ht="6" customHeight="1" x14ac:dyDescent="0.35"/>
    <row r="70" spans="2:3" ht="145" x14ac:dyDescent="0.35">
      <c r="C70" s="21" t="s">
        <v>1388</v>
      </c>
    </row>
    <row r="71" spans="2:3" ht="6" customHeight="1" x14ac:dyDescent="0.35"/>
    <row r="72" spans="2:3" ht="43.5" x14ac:dyDescent="0.35">
      <c r="C72" s="21" t="s">
        <v>1389</v>
      </c>
    </row>
    <row r="73" spans="2:3" ht="10" customHeight="1" x14ac:dyDescent="0.35"/>
    <row r="74" spans="2:3" ht="3" customHeight="1" x14ac:dyDescent="0.35">
      <c r="B74" s="23"/>
      <c r="C74" s="23"/>
    </row>
    <row r="75" spans="2:3" ht="12" customHeight="1" x14ac:dyDescent="0.35"/>
    <row r="76" spans="2:3" ht="26" customHeight="1" x14ac:dyDescent="0.35">
      <c r="B76" s="36" t="s">
        <v>1390</v>
      </c>
    </row>
    <row r="77" spans="2:3" ht="8" customHeight="1" x14ac:dyDescent="0.35"/>
    <row r="78" spans="2:3" ht="20" customHeight="1" x14ac:dyDescent="0.35">
      <c r="B78" s="29" t="s">
        <v>1391</v>
      </c>
      <c r="C78" s="37" t="s">
        <v>1392</v>
      </c>
    </row>
    <row r="79" spans="2:3" ht="116" x14ac:dyDescent="0.35">
      <c r="C79" s="21" t="s">
        <v>1393</v>
      </c>
    </row>
    <row r="80" spans="2:3" ht="10" customHeight="1" x14ac:dyDescent="0.35"/>
    <row r="81" spans="2:3" ht="20" customHeight="1" x14ac:dyDescent="0.35">
      <c r="B81" s="29" t="s">
        <v>1394</v>
      </c>
      <c r="C81" s="37" t="s">
        <v>1395</v>
      </c>
    </row>
    <row r="82" spans="2:3" ht="116" x14ac:dyDescent="0.35">
      <c r="C82" s="21" t="s">
        <v>1396</v>
      </c>
    </row>
    <row r="83" spans="2:3" ht="10" customHeight="1" x14ac:dyDescent="0.35"/>
    <row r="86" spans="2:3" ht="32" customHeight="1" x14ac:dyDescent="0.35">
      <c r="B86" s="123" t="s">
        <v>1331</v>
      </c>
      <c r="C86" s="123"/>
    </row>
  </sheetData>
  <sheetProtection password="90EA" sheet="1"/>
  <mergeCells count="1">
    <mergeCell ref="B86:C86"/>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6"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24" t="s">
        <v>1397</v>
      </c>
      <c r="C2" s="125"/>
      <c r="D2" s="125"/>
      <c r="E2" s="125"/>
      <c r="F2" s="125"/>
      <c r="G2" s="125"/>
      <c r="H2" s="125"/>
      <c r="I2" s="125"/>
    </row>
    <row r="4" spans="2:15" ht="18.5" x14ac:dyDescent="0.45">
      <c r="B4" s="39" t="s">
        <v>1398</v>
      </c>
    </row>
    <row r="5" spans="2:15" x14ac:dyDescent="0.35">
      <c r="B5" s="41" t="s">
        <v>25</v>
      </c>
      <c r="C5" s="41" t="s">
        <v>1399</v>
      </c>
      <c r="D5" s="41" t="s">
        <v>1400</v>
      </c>
      <c r="F5" s="126" t="s">
        <v>1401</v>
      </c>
      <c r="G5" s="126"/>
      <c r="H5" s="126"/>
      <c r="I5" s="127" t="s">
        <v>1402</v>
      </c>
      <c r="J5" s="127"/>
      <c r="K5" s="127"/>
      <c r="L5" s="127"/>
      <c r="M5" s="127"/>
      <c r="N5" s="127"/>
      <c r="O5" s="127"/>
    </row>
    <row r="6" spans="2:15" x14ac:dyDescent="0.35">
      <c r="B6" s="47" t="s">
        <v>1403</v>
      </c>
      <c r="C6" s="48">
        <v>232</v>
      </c>
      <c r="D6" s="49" t="s">
        <v>25</v>
      </c>
      <c r="F6" s="126" t="s">
        <v>1404</v>
      </c>
      <c r="G6" s="126"/>
      <c r="H6" s="126"/>
      <c r="I6" s="128" t="s">
        <v>1405</v>
      </c>
      <c r="J6" s="128"/>
      <c r="K6" s="128"/>
      <c r="L6" s="128"/>
      <c r="M6" s="128"/>
      <c r="N6" s="128"/>
      <c r="O6" s="128"/>
    </row>
    <row r="7" spans="2:15" x14ac:dyDescent="0.35">
      <c r="B7" s="50" t="s">
        <v>1406</v>
      </c>
      <c r="C7" s="51">
        <f>C6-C8-C9</f>
        <v>232</v>
      </c>
      <c r="D7" s="52">
        <f>IF(C6&gt;0,C7/C6,0)</f>
        <v>1</v>
      </c>
      <c r="F7" s="126" t="s">
        <v>1407</v>
      </c>
      <c r="G7" s="126"/>
      <c r="H7" s="126"/>
      <c r="I7" s="128" t="s">
        <v>1405</v>
      </c>
      <c r="J7" s="128"/>
      <c r="K7" s="128"/>
      <c r="L7" s="128"/>
      <c r="M7" s="128"/>
      <c r="N7" s="128"/>
      <c r="O7" s="128"/>
    </row>
    <row r="8" spans="2:15" x14ac:dyDescent="0.35">
      <c r="B8" s="43" t="s">
        <v>1408</v>
      </c>
      <c r="C8" s="44">
        <f>COUNTIF('Recommendations'!I:I,"Risk Accepted")</f>
        <v>0</v>
      </c>
      <c r="D8" s="45">
        <f>IF(C6&gt;0,C8/C6,0)</f>
        <v>0</v>
      </c>
      <c r="F8" s="126" t="s">
        <v>1409</v>
      </c>
      <c r="G8" s="126"/>
      <c r="H8" s="126"/>
      <c r="I8" s="128" t="s">
        <v>1405</v>
      </c>
      <c r="J8" s="128"/>
      <c r="K8" s="128"/>
      <c r="L8" s="128"/>
      <c r="M8" s="128"/>
      <c r="N8" s="128"/>
      <c r="O8" s="128"/>
    </row>
    <row r="9" spans="2:15" x14ac:dyDescent="0.35">
      <c r="B9" s="43" t="s">
        <v>1410</v>
      </c>
      <c r="C9" s="44">
        <f>COUNTIF('Recommendations'!I:I,"N/A")</f>
        <v>0</v>
      </c>
      <c r="D9" s="45">
        <f>IF(C6&gt;0,C9/C6,0)</f>
        <v>0</v>
      </c>
      <c r="F9" s="126" t="s">
        <v>1411</v>
      </c>
      <c r="G9" s="126"/>
      <c r="H9" s="126"/>
      <c r="I9" s="128" t="s">
        <v>1405</v>
      </c>
      <c r="J9" s="128"/>
      <c r="K9" s="128"/>
      <c r="L9" s="128"/>
      <c r="M9" s="128"/>
      <c r="N9" s="128"/>
      <c r="O9" s="128"/>
    </row>
    <row r="12" spans="2:15" ht="18.5" x14ac:dyDescent="0.45">
      <c r="B12" s="39" t="s">
        <v>1412</v>
      </c>
    </row>
    <row r="14" spans="2:15" x14ac:dyDescent="0.35">
      <c r="B14" s="53" t="s">
        <v>1413</v>
      </c>
    </row>
    <row r="15" spans="2:15" x14ac:dyDescent="0.35">
      <c r="B15" s="41" t="s">
        <v>25</v>
      </c>
      <c r="C15" s="41" t="s">
        <v>1414</v>
      </c>
      <c r="D15" s="41" t="s">
        <v>1415</v>
      </c>
      <c r="E15" s="41" t="s">
        <v>1416</v>
      </c>
      <c r="F15" s="41" t="s">
        <v>1417</v>
      </c>
    </row>
    <row r="16" spans="2:15" x14ac:dyDescent="0.35">
      <c r="B16" s="43" t="s">
        <v>1418</v>
      </c>
      <c r="C16" s="44">
        <f>COUNTIF('Recommendations'!P:P,"Resolved")</f>
        <v>0</v>
      </c>
      <c r="D16" s="44">
        <f>COUNTIF('Recommendations'!P:P,"Testing")</f>
        <v>0</v>
      </c>
      <c r="E16" s="44">
        <f>COUNTIF('Recommendations'!P:P,"Outstanding")</f>
        <v>232</v>
      </c>
      <c r="F16" s="44">
        <f>SUM(C16:E16)</f>
        <v>232</v>
      </c>
    </row>
    <row r="18" spans="2:6" x14ac:dyDescent="0.35">
      <c r="B18" s="53" t="s">
        <v>1419</v>
      </c>
    </row>
    <row r="19" spans="2:6" x14ac:dyDescent="0.35">
      <c r="B19" s="54" t="s">
        <v>25</v>
      </c>
      <c r="C19" s="54" t="s">
        <v>1414</v>
      </c>
      <c r="D19" s="54" t="s">
        <v>1415</v>
      </c>
      <c r="E19" s="54" t="s">
        <v>1416</v>
      </c>
      <c r="F19" s="54" t="s">
        <v>25</v>
      </c>
    </row>
    <row r="20" spans="2:6" x14ac:dyDescent="0.35">
      <c r="B20" s="43" t="s">
        <v>1418</v>
      </c>
      <c r="C20" s="45">
        <f>IF(F16&gt;0, C16/F16, 0)</f>
        <v>0</v>
      </c>
      <c r="D20" s="45">
        <f>IF(F16&gt;0, D16/F16, 0)</f>
        <v>0</v>
      </c>
      <c r="E20" s="45">
        <f>IF(F16&gt;0, E16/F16, 0)</f>
        <v>1</v>
      </c>
      <c r="F20" s="46" t="s">
        <v>25</v>
      </c>
    </row>
    <row r="25" spans="2:6" ht="18.5" x14ac:dyDescent="0.45">
      <c r="B25" s="39" t="s">
        <v>1420</v>
      </c>
    </row>
    <row r="27" spans="2:6" x14ac:dyDescent="0.35">
      <c r="B27" s="53" t="s">
        <v>1413</v>
      </c>
    </row>
    <row r="28" spans="2:6" x14ac:dyDescent="0.35">
      <c r="B28" s="41" t="s">
        <v>4</v>
      </c>
      <c r="C28" s="41" t="s">
        <v>1414</v>
      </c>
      <c r="D28" s="41" t="s">
        <v>1415</v>
      </c>
      <c r="E28" s="41" t="s">
        <v>1416</v>
      </c>
      <c r="F28" s="41" t="s">
        <v>1417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212</v>
      </c>
      <c r="F29" s="44">
        <f>SUM(C29:E29)</f>
        <v>212</v>
      </c>
    </row>
    <row r="30" spans="2:6" x14ac:dyDescent="0.35">
      <c r="B30" s="43" t="s">
        <v>41</v>
      </c>
      <c r="C30" s="44">
        <f>COUNTIFS('Recommendations'!E:E,"Level 2",'Recommendations'!P:P,"=Resolved")</f>
        <v>0</v>
      </c>
      <c r="D30" s="44">
        <f>COUNTIFS('Recommendations'!E:E,"=Level 2",'Recommendations'!P:P,"=Testing")</f>
        <v>0</v>
      </c>
      <c r="E30" s="44">
        <f>COUNTIFS('Recommendations'!E:E,"=Level 2",'Recommendations'!P:P,"=Outstanding")</f>
        <v>20</v>
      </c>
      <c r="F30" s="44">
        <f>SUM(C30:E30)</f>
        <v>20</v>
      </c>
    </row>
    <row r="32" spans="2:6" x14ac:dyDescent="0.35">
      <c r="B32" s="53" t="s">
        <v>1419</v>
      </c>
    </row>
    <row r="33" spans="2:6" x14ac:dyDescent="0.35">
      <c r="B33" s="54" t="s">
        <v>4</v>
      </c>
      <c r="C33" s="54" t="s">
        <v>1414</v>
      </c>
      <c r="D33" s="54" t="s">
        <v>1415</v>
      </c>
      <c r="E33" s="54" t="s">
        <v>1416</v>
      </c>
      <c r="F33" s="54" t="s">
        <v>25</v>
      </c>
    </row>
    <row r="34" spans="2:6" x14ac:dyDescent="0.35">
      <c r="B34" s="43" t="s">
        <v>21</v>
      </c>
      <c r="C34" s="45">
        <f>IF(F29&gt;0, C29/F29, 0)</f>
        <v>0</v>
      </c>
      <c r="D34" s="45">
        <f>IF(F29&gt;0, D29/F29, 0)</f>
        <v>0</v>
      </c>
      <c r="E34" s="45">
        <f>IF(F29&gt;0, E29/F29, 0)</f>
        <v>1</v>
      </c>
      <c r="F34" s="46" t="s">
        <v>25</v>
      </c>
    </row>
    <row r="35" spans="2:6" x14ac:dyDescent="0.35">
      <c r="B35" s="43" t="s">
        <v>41</v>
      </c>
      <c r="C35" s="45">
        <f>IF(F30&gt;0, C30/F30, 0)</f>
        <v>0</v>
      </c>
      <c r="D35" s="45">
        <f>IF(F30&gt;0, D30/F30, 0)</f>
        <v>0</v>
      </c>
      <c r="E35" s="45">
        <f>IF(F30&gt;0, E30/F30, 0)</f>
        <v>1</v>
      </c>
      <c r="F35" s="46" t="s">
        <v>25</v>
      </c>
    </row>
    <row r="40" spans="2:6" ht="18.5" x14ac:dyDescent="0.45">
      <c r="B40" s="39" t="s">
        <v>1421</v>
      </c>
    </row>
    <row r="42" spans="2:6" x14ac:dyDescent="0.35">
      <c r="B42" s="53" t="s">
        <v>1413</v>
      </c>
    </row>
    <row r="43" spans="2:6" x14ac:dyDescent="0.35">
      <c r="B43" s="41" t="s">
        <v>7</v>
      </c>
      <c r="C43" s="41" t="s">
        <v>1414</v>
      </c>
      <c r="D43" s="41" t="s">
        <v>1415</v>
      </c>
      <c r="E43" s="41" t="s">
        <v>1416</v>
      </c>
      <c r="F43" s="41" t="s">
        <v>1417</v>
      </c>
    </row>
    <row r="44" spans="2:6" x14ac:dyDescent="0.35">
      <c r="B44" s="43" t="s">
        <v>1422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1423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1424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1425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1426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232</v>
      </c>
      <c r="F49" s="44">
        <f t="shared" si="0"/>
        <v>232</v>
      </c>
    </row>
    <row r="51" spans="2:6" x14ac:dyDescent="0.35">
      <c r="B51" s="53" t="s">
        <v>1419</v>
      </c>
    </row>
    <row r="52" spans="2:6" x14ac:dyDescent="0.35">
      <c r="B52" s="54" t="s">
        <v>7</v>
      </c>
      <c r="C52" s="54" t="s">
        <v>1414</v>
      </c>
      <c r="D52" s="54" t="s">
        <v>1415</v>
      </c>
      <c r="E52" s="54" t="s">
        <v>1416</v>
      </c>
      <c r="F52" s="54" t="s">
        <v>25</v>
      </c>
    </row>
    <row r="53" spans="2:6" x14ac:dyDescent="0.35">
      <c r="B53" s="43" t="s">
        <v>1422</v>
      </c>
      <c r="C53" s="45">
        <f t="shared" ref="C53:C58" si="1">IF(F44&gt;0, C44/F44, 0)</f>
        <v>0</v>
      </c>
      <c r="D53" s="45">
        <f t="shared" ref="D53:D58" si="2">IF(F44&gt;0, D44/F44, 0)</f>
        <v>0</v>
      </c>
      <c r="E53" s="45">
        <f t="shared" ref="E53:E58" si="3">IF(F44&gt;0, E44/F44, 0)</f>
        <v>0</v>
      </c>
      <c r="F53" s="46" t="s">
        <v>25</v>
      </c>
    </row>
    <row r="54" spans="2:6" x14ac:dyDescent="0.35">
      <c r="B54" s="43" t="s">
        <v>1423</v>
      </c>
      <c r="C54" s="45">
        <f t="shared" si="1"/>
        <v>0</v>
      </c>
      <c r="D54" s="45">
        <f t="shared" si="2"/>
        <v>0</v>
      </c>
      <c r="E54" s="45">
        <f t="shared" si="3"/>
        <v>0</v>
      </c>
      <c r="F54" s="46" t="s">
        <v>25</v>
      </c>
    </row>
    <row r="55" spans="2:6" x14ac:dyDescent="0.35">
      <c r="B55" s="43" t="s">
        <v>1424</v>
      </c>
      <c r="C55" s="45">
        <f t="shared" si="1"/>
        <v>0</v>
      </c>
      <c r="D55" s="45">
        <f t="shared" si="2"/>
        <v>0</v>
      </c>
      <c r="E55" s="45">
        <f t="shared" si="3"/>
        <v>0</v>
      </c>
      <c r="F55" s="46" t="s">
        <v>25</v>
      </c>
    </row>
    <row r="56" spans="2:6" x14ac:dyDescent="0.35">
      <c r="B56" s="43" t="s">
        <v>1425</v>
      </c>
      <c r="C56" s="45">
        <f t="shared" si="1"/>
        <v>0</v>
      </c>
      <c r="D56" s="45">
        <f t="shared" si="2"/>
        <v>0</v>
      </c>
      <c r="E56" s="45">
        <f t="shared" si="3"/>
        <v>0</v>
      </c>
      <c r="F56" s="46" t="s">
        <v>25</v>
      </c>
    </row>
    <row r="57" spans="2:6" x14ac:dyDescent="0.35">
      <c r="B57" s="43" t="s">
        <v>1426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1427</v>
      </c>
    </row>
    <row r="65" spans="2:6" x14ac:dyDescent="0.35">
      <c r="B65" s="53" t="s">
        <v>1413</v>
      </c>
    </row>
    <row r="66" spans="2:6" x14ac:dyDescent="0.35">
      <c r="B66" s="41" t="s">
        <v>3</v>
      </c>
      <c r="C66" s="41" t="s">
        <v>1414</v>
      </c>
      <c r="D66" s="41" t="s">
        <v>1415</v>
      </c>
      <c r="E66" s="41" t="s">
        <v>1416</v>
      </c>
      <c r="F66" s="41" t="s">
        <v>1417</v>
      </c>
    </row>
    <row r="67" spans="2:6" x14ac:dyDescent="0.35">
      <c r="B67" s="43" t="s">
        <v>40</v>
      </c>
      <c r="C67" s="44">
        <f>COUNTIFS('Recommendations'!D:D,"Automated",'Recommendations'!P:P,"=Resolved")</f>
        <v>0</v>
      </c>
      <c r="D67" s="44">
        <f>COUNTIFS('Recommendations'!D:D,"=Automated",'Recommendations'!P:P,"=Testing")</f>
        <v>0</v>
      </c>
      <c r="E67" s="44">
        <f>COUNTIFS('Recommendations'!D:D,"=Automated",'Recommendations'!P:P,"=Outstanding")</f>
        <v>216</v>
      </c>
      <c r="F67" s="44">
        <f>SUM(C67:E67)</f>
        <v>216</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16</v>
      </c>
      <c r="F68" s="44">
        <f>SUM(C68:E68)</f>
        <v>16</v>
      </c>
    </row>
    <row r="70" spans="2:6" x14ac:dyDescent="0.35">
      <c r="B70" s="53" t="s">
        <v>1419</v>
      </c>
    </row>
    <row r="71" spans="2:6" x14ac:dyDescent="0.35">
      <c r="B71" s="54" t="s">
        <v>3</v>
      </c>
      <c r="C71" s="54" t="s">
        <v>1414</v>
      </c>
      <c r="D71" s="54" t="s">
        <v>1415</v>
      </c>
      <c r="E71" s="54" t="s">
        <v>1416</v>
      </c>
      <c r="F71" s="54" t="s">
        <v>25</v>
      </c>
    </row>
    <row r="72" spans="2:6" x14ac:dyDescent="0.35">
      <c r="B72" s="43" t="s">
        <v>40</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1428</v>
      </c>
    </row>
    <row r="80" spans="2:6" x14ac:dyDescent="0.35">
      <c r="B80" s="53" t="s">
        <v>1413</v>
      </c>
    </row>
    <row r="81" spans="2:6" x14ac:dyDescent="0.35">
      <c r="B81" s="41" t="s">
        <v>5</v>
      </c>
      <c r="C81" s="41" t="s">
        <v>1414</v>
      </c>
      <c r="D81" s="41" t="s">
        <v>1415</v>
      </c>
      <c r="E81" s="41" t="s">
        <v>1416</v>
      </c>
      <c r="F81" s="41" t="s">
        <v>1417</v>
      </c>
    </row>
    <row r="82" spans="2:6" x14ac:dyDescent="0.35">
      <c r="B82" s="43" t="s">
        <v>1429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1430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1431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1432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232</v>
      </c>
      <c r="F86" s="44">
        <f>SUM(C86:E86)</f>
        <v>232</v>
      </c>
    </row>
    <row r="88" spans="2:6" x14ac:dyDescent="0.35">
      <c r="B88" s="53" t="s">
        <v>1419</v>
      </c>
    </row>
    <row r="89" spans="2:6" x14ac:dyDescent="0.35">
      <c r="B89" s="54" t="s">
        <v>5</v>
      </c>
      <c r="C89" s="54" t="s">
        <v>1414</v>
      </c>
      <c r="D89" s="54" t="s">
        <v>1415</v>
      </c>
      <c r="E89" s="54" t="s">
        <v>1416</v>
      </c>
      <c r="F89" s="54" t="s">
        <v>25</v>
      </c>
    </row>
    <row r="90" spans="2:6" x14ac:dyDescent="0.35">
      <c r="B90" s="43" t="s">
        <v>1429</v>
      </c>
      <c r="C90" s="45">
        <f>IF(F82&gt;0, C82/F82, 0)</f>
        <v>0</v>
      </c>
      <c r="D90" s="45">
        <f>IF(F82&gt;0, D82/F82, 0)</f>
        <v>0</v>
      </c>
      <c r="E90" s="45">
        <f>IF(F82&gt;0, E82/F82, 0)</f>
        <v>0</v>
      </c>
      <c r="F90" s="46" t="s">
        <v>25</v>
      </c>
    </row>
    <row r="91" spans="2:6" x14ac:dyDescent="0.35">
      <c r="B91" s="43" t="s">
        <v>1430</v>
      </c>
      <c r="C91" s="45">
        <f>IF(F83&gt;0, C83/F83, 0)</f>
        <v>0</v>
      </c>
      <c r="D91" s="45">
        <f>IF(F83&gt;0, D83/F83, 0)</f>
        <v>0</v>
      </c>
      <c r="E91" s="45">
        <f>IF(F83&gt;0, E83/F83, 0)</f>
        <v>0</v>
      </c>
      <c r="F91" s="46" t="s">
        <v>25</v>
      </c>
    </row>
    <row r="92" spans="2:6" x14ac:dyDescent="0.35">
      <c r="B92" s="43" t="s">
        <v>1431</v>
      </c>
      <c r="C92" s="45">
        <f>IF(F84&gt;0, C84/F84, 0)</f>
        <v>0</v>
      </c>
      <c r="D92" s="45">
        <f>IF(F84&gt;0, D84/F84, 0)</f>
        <v>0</v>
      </c>
      <c r="E92" s="45">
        <f>IF(F84&gt;0, E84/F84, 0)</f>
        <v>0</v>
      </c>
      <c r="F92" s="46" t="s">
        <v>25</v>
      </c>
    </row>
    <row r="93" spans="2:6" x14ac:dyDescent="0.35">
      <c r="B93" s="43" t="s">
        <v>1432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1433</v>
      </c>
    </row>
    <row r="101" spans="2:6" x14ac:dyDescent="0.35">
      <c r="B101" s="53" t="s">
        <v>1413</v>
      </c>
    </row>
    <row r="102" spans="2:6" x14ac:dyDescent="0.35">
      <c r="B102" s="41" t="s">
        <v>1434</v>
      </c>
      <c r="C102" s="41" t="s">
        <v>1414</v>
      </c>
      <c r="D102" s="41" t="s">
        <v>1415</v>
      </c>
      <c r="E102" s="41" t="s">
        <v>1416</v>
      </c>
      <c r="F102" s="41" t="s">
        <v>1417</v>
      </c>
    </row>
    <row r="103" spans="2:6" x14ac:dyDescent="0.35">
      <c r="B103" s="43" t="s">
        <v>1435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1436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1437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232</v>
      </c>
      <c r="F106" s="44">
        <f>SUM(C106:E106)</f>
        <v>232</v>
      </c>
    </row>
    <row r="108" spans="2:6" x14ac:dyDescent="0.35">
      <c r="B108" s="53" t="s">
        <v>1419</v>
      </c>
    </row>
    <row r="109" spans="2:6" x14ac:dyDescent="0.35">
      <c r="B109" s="54" t="s">
        <v>1434</v>
      </c>
      <c r="C109" s="54" t="s">
        <v>1414</v>
      </c>
      <c r="D109" s="54" t="s">
        <v>1415</v>
      </c>
      <c r="E109" s="54" t="s">
        <v>1416</v>
      </c>
      <c r="F109" s="54" t="s">
        <v>25</v>
      </c>
    </row>
    <row r="110" spans="2:6" x14ac:dyDescent="0.35">
      <c r="B110" s="43" t="s">
        <v>1435</v>
      </c>
      <c r="C110" s="45">
        <f>IF(F103&gt;0, C103/F103, 0)</f>
        <v>0</v>
      </c>
      <c r="D110" s="45">
        <f>IF(F103&gt;0, D103/F103, 0)</f>
        <v>0</v>
      </c>
      <c r="E110" s="45">
        <f>IF(F103&gt;0, E103/F103, 0)</f>
        <v>0</v>
      </c>
      <c r="F110" s="46" t="s">
        <v>25</v>
      </c>
    </row>
    <row r="111" spans="2:6" x14ac:dyDescent="0.35">
      <c r="B111" s="43" t="s">
        <v>1436</v>
      </c>
      <c r="C111" s="45">
        <f>IF(F104&gt;0, C104/F104, 0)</f>
        <v>0</v>
      </c>
      <c r="D111" s="45">
        <f>IF(F104&gt;0, D104/F104, 0)</f>
        <v>0</v>
      </c>
      <c r="E111" s="45">
        <f>IF(F104&gt;0, E104/F104, 0)</f>
        <v>0</v>
      </c>
      <c r="F111" s="46" t="s">
        <v>25</v>
      </c>
    </row>
    <row r="112" spans="2:6" x14ac:dyDescent="0.35">
      <c r="B112" s="43" t="s">
        <v>1437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1438</v>
      </c>
      <c r="J118" s="39" t="s">
        <v>1439</v>
      </c>
    </row>
    <row r="119" spans="2:15" x14ac:dyDescent="0.35">
      <c r="B119" s="41" t="s">
        <v>7</v>
      </c>
      <c r="C119" s="129" t="s">
        <v>1440</v>
      </c>
      <c r="D119" s="129"/>
      <c r="E119" s="41" t="s">
        <v>1406</v>
      </c>
      <c r="F119" s="41" t="s">
        <v>1414</v>
      </c>
      <c r="G119" s="129" t="s">
        <v>1441</v>
      </c>
      <c r="H119" s="129"/>
      <c r="J119" s="41" t="s">
        <v>7</v>
      </c>
      <c r="K119" s="41" t="s">
        <v>1429</v>
      </c>
      <c r="L119" s="41" t="s">
        <v>1430</v>
      </c>
      <c r="M119" s="41" t="s">
        <v>1431</v>
      </c>
      <c r="N119" s="41" t="s">
        <v>1432</v>
      </c>
      <c r="O119" s="41" t="s">
        <v>22</v>
      </c>
    </row>
    <row r="120" spans="2:15" x14ac:dyDescent="0.35">
      <c r="B120" s="47" t="s">
        <v>1422</v>
      </c>
      <c r="C120" s="130" t="s">
        <v>25</v>
      </c>
      <c r="D120" s="130"/>
      <c r="E120" s="44">
        <f>COUNTIF('Recommendations'!H:H,"Phase1")-COUNTIFS('Recommendations'!H:H,"Phase1",'Recommendations'!I:I,"Risk Accepted")-COUNTIFS('Recommendations'!H:H,"Phase1",'Recommendations'!I:I,"N/A")</f>
        <v>0</v>
      </c>
      <c r="F120" s="44">
        <f>COUNTIFS('Recommendations'!H:H,"Phase1",'Recommendations'!P:P,"Resolved")</f>
        <v>0</v>
      </c>
      <c r="G120" s="131">
        <f t="shared" ref="G120:G125" si="4">IF(E120&gt;0,F120/E120,0)</f>
        <v>0</v>
      </c>
      <c r="H120" s="131"/>
      <c r="J120" s="47" t="s">
        <v>1422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1423</v>
      </c>
      <c r="C121" s="130" t="s">
        <v>25</v>
      </c>
      <c r="D121" s="130"/>
      <c r="E121" s="44">
        <f>COUNTIF('Recommendations'!H:H,"Phase2")-COUNTIFS('Recommendations'!H:H,"Phase2",'Recommendations'!I:I,"Risk Accepted")-COUNTIFS('Recommendations'!H:H,"Phase2",'Recommendations'!I:I,"N/A")</f>
        <v>0</v>
      </c>
      <c r="F121" s="44">
        <f>COUNTIFS('Recommendations'!H:H,"Phase2",'Recommendations'!P:P,"Resolved")</f>
        <v>0</v>
      </c>
      <c r="G121" s="131">
        <f t="shared" si="4"/>
        <v>0</v>
      </c>
      <c r="H121" s="131"/>
      <c r="J121" s="47" t="s">
        <v>1423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1424</v>
      </c>
      <c r="C122" s="130" t="s">
        <v>25</v>
      </c>
      <c r="D122" s="130"/>
      <c r="E122" s="44">
        <f>COUNTIF('Recommendations'!H:H,"Phase3")-COUNTIFS('Recommendations'!H:H,"Phase3",'Recommendations'!I:I,"Risk Accepted")-COUNTIFS('Recommendations'!H:H,"Phase3",'Recommendations'!I:I,"N/A")</f>
        <v>0</v>
      </c>
      <c r="F122" s="44">
        <f>COUNTIFS('Recommendations'!H:H,"Phase3",'Recommendations'!P:P,"Resolved")</f>
        <v>0</v>
      </c>
      <c r="G122" s="131">
        <f t="shared" si="4"/>
        <v>0</v>
      </c>
      <c r="H122" s="131"/>
      <c r="J122" s="47" t="s">
        <v>1424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1425</v>
      </c>
      <c r="C123" s="130" t="s">
        <v>25</v>
      </c>
      <c r="D123" s="130"/>
      <c r="E123" s="44">
        <f>COUNTIF('Recommendations'!H:H,"Phase4")-COUNTIFS('Recommendations'!H:H,"Phase4",'Recommendations'!I:I,"Risk Accepted")-COUNTIFS('Recommendations'!H:H,"Phase4",'Recommendations'!I:I,"N/A")</f>
        <v>0</v>
      </c>
      <c r="F123" s="44">
        <f>COUNTIFS('Recommendations'!H:H,"Phase4",'Recommendations'!P:P,"Resolved")</f>
        <v>0</v>
      </c>
      <c r="G123" s="131">
        <f t="shared" si="4"/>
        <v>0</v>
      </c>
      <c r="H123" s="131"/>
      <c r="J123" s="47" t="s">
        <v>1425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1426</v>
      </c>
      <c r="C124" s="130" t="s">
        <v>25</v>
      </c>
      <c r="D124" s="130"/>
      <c r="E124" s="44">
        <f>COUNTIF('Recommendations'!H:H,"Phase5")-COUNTIFS('Recommendations'!H:H,"Phase5",'Recommendations'!I:I,"Risk Accepted")-COUNTIFS('Recommendations'!H:H,"Phase5",'Recommendations'!I:I,"N/A")</f>
        <v>0</v>
      </c>
      <c r="F124" s="44">
        <f>COUNTIFS('Recommendations'!H:H,"Phase5",'Recommendations'!P:P,"Resolved")</f>
        <v>0</v>
      </c>
      <c r="G124" s="131">
        <f t="shared" si="4"/>
        <v>0</v>
      </c>
      <c r="H124" s="131"/>
      <c r="J124" s="47" t="s">
        <v>1426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30" t="s">
        <v>25</v>
      </c>
      <c r="D125" s="130"/>
      <c r="E125" s="44">
        <f>COUNTIF('Recommendations'!H:H,"Pending")-COUNTIFS('Recommendations'!H:H,"Pending",'Recommendations'!I:I,"Risk Accepted")-COUNTIFS('Recommendations'!H:H,"Pending",'Recommendations'!I:I,"N/A")</f>
        <v>232</v>
      </c>
      <c r="F125" s="44">
        <f>COUNTIFS('Recommendations'!H:H,"Pending",'Recommendations'!P:P,"Resolved")</f>
        <v>0</v>
      </c>
      <c r="G125" s="131">
        <f t="shared" si="4"/>
        <v>0</v>
      </c>
      <c r="H125" s="131"/>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232</v>
      </c>
    </row>
    <row r="132" spans="2:24" ht="21" x14ac:dyDescent="0.5">
      <c r="B132" s="39" t="s">
        <v>1442</v>
      </c>
      <c r="P132" s="56" t="s">
        <v>1443</v>
      </c>
    </row>
    <row r="134" spans="2:24" ht="60" customHeight="1" x14ac:dyDescent="0.35">
      <c r="B134" s="132" t="s">
        <v>1444</v>
      </c>
      <c r="C134" s="125"/>
      <c r="D134" s="125"/>
      <c r="E134" s="125"/>
      <c r="F134" s="125"/>
      <c r="P134" s="132" t="s">
        <v>1445</v>
      </c>
      <c r="Q134" s="125"/>
      <c r="R134" s="125"/>
      <c r="S134" s="125"/>
      <c r="T134" s="125"/>
      <c r="U134" s="125"/>
      <c r="V134" s="125"/>
      <c r="W134" s="125"/>
    </row>
    <row r="136" spans="2:24" ht="30" customHeight="1" x14ac:dyDescent="0.35">
      <c r="P136" s="57" t="s">
        <v>1446</v>
      </c>
      <c r="Q136" s="58">
        <f>C16</f>
        <v>0</v>
      </c>
      <c r="R136" s="59"/>
      <c r="S136" s="58">
        <f>C82</f>
        <v>0</v>
      </c>
      <c r="T136" s="59"/>
      <c r="U136" s="58">
        <f>C83</f>
        <v>0</v>
      </c>
      <c r="V136" s="59"/>
      <c r="W136" s="58">
        <f>C84</f>
        <v>0</v>
      </c>
      <c r="X136" s="59"/>
    </row>
    <row r="137" spans="2:24" ht="35" customHeight="1" x14ac:dyDescent="0.35">
      <c r="P137" s="60" t="s">
        <v>1447</v>
      </c>
      <c r="Q137" s="60" t="s">
        <v>1448</v>
      </c>
      <c r="R137" s="60" t="s">
        <v>1449</v>
      </c>
      <c r="S137" s="60" t="s">
        <v>1450</v>
      </c>
      <c r="T137" s="60" t="s">
        <v>1451</v>
      </c>
      <c r="U137" s="60" t="s">
        <v>1452</v>
      </c>
      <c r="V137" s="60" t="s">
        <v>1453</v>
      </c>
      <c r="W137" s="60" t="s">
        <v>1454</v>
      </c>
      <c r="X137" s="60" t="s">
        <v>1455</v>
      </c>
    </row>
    <row r="138" spans="2:24" x14ac:dyDescent="0.35">
      <c r="O138" s="61" t="s">
        <v>1456</v>
      </c>
      <c r="P138" s="62" t="s">
        <v>1457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1458</v>
      </c>
      <c r="P173" s="56" t="s">
        <v>1459</v>
      </c>
    </row>
    <row r="175" spans="2:24" ht="45" customHeight="1" x14ac:dyDescent="0.35">
      <c r="B175" s="132" t="s">
        <v>1460</v>
      </c>
      <c r="C175" s="125"/>
      <c r="D175" s="125"/>
      <c r="E175" s="125"/>
      <c r="F175" s="125"/>
      <c r="P175" s="132" t="s">
        <v>1461</v>
      </c>
      <c r="Q175" s="125"/>
      <c r="R175" s="125"/>
      <c r="S175" s="125"/>
      <c r="T175" s="125"/>
      <c r="U175" s="125"/>
    </row>
    <row r="176" spans="2:24" ht="35" customHeight="1" x14ac:dyDescent="0.35">
      <c r="P176" s="129" t="s">
        <v>1462</v>
      </c>
      <c r="Q176" s="129"/>
      <c r="R176" s="129" t="s">
        <v>1463</v>
      </c>
      <c r="S176" s="129"/>
      <c r="T176" s="129"/>
    </row>
    <row r="177" spans="16:22" ht="30" customHeight="1" x14ac:dyDescent="0.35">
      <c r="P177" s="133">
        <v>0</v>
      </c>
      <c r="Q177" s="134"/>
      <c r="R177" s="135" t="s">
        <v>1464</v>
      </c>
      <c r="S177" s="136"/>
      <c r="T177" s="136"/>
    </row>
    <row r="180" spans="16:22" ht="25" customHeight="1" x14ac:dyDescent="0.35">
      <c r="P180" s="65" t="s">
        <v>1447</v>
      </c>
      <c r="Q180" s="65" t="s">
        <v>1465</v>
      </c>
      <c r="R180" s="65" t="s">
        <v>1466</v>
      </c>
      <c r="S180" s="137" t="s">
        <v>9</v>
      </c>
      <c r="T180" s="137"/>
      <c r="U180" s="137"/>
      <c r="V180" s="125"/>
    </row>
    <row r="181" spans="16:22" ht="20" customHeight="1" x14ac:dyDescent="0.35">
      <c r="P181" s="67"/>
      <c r="Q181" s="68"/>
      <c r="R181" s="69" t="str">
        <f>IF(AND(NOT(ISBLANK(Q181)), Dashboard!$P177&gt;0), Q181/Dashboard!$P177, "")</f>
        <v/>
      </c>
      <c r="S181" s="138"/>
      <c r="T181" s="139"/>
      <c r="U181" s="139"/>
      <c r="V181" s="139"/>
    </row>
    <row r="182" spans="16:22" ht="20" customHeight="1" x14ac:dyDescent="0.35">
      <c r="P182" s="67"/>
      <c r="Q182" s="68"/>
      <c r="R182" s="69" t="str">
        <f>IF(AND(NOT(ISBLANK(Q182)), Dashboard!$P177&gt;0), Q182/Dashboard!$P177, "")</f>
        <v/>
      </c>
      <c r="S182" s="138"/>
      <c r="T182" s="139"/>
      <c r="U182" s="139"/>
      <c r="V182" s="139"/>
    </row>
    <row r="183" spans="16:22" ht="20" customHeight="1" x14ac:dyDescent="0.35">
      <c r="P183" s="67"/>
      <c r="Q183" s="68"/>
      <c r="R183" s="69" t="str">
        <f>IF(AND(NOT(ISBLANK(Q183)), Dashboard!$P177&gt;0), Q183/Dashboard!$P177, "")</f>
        <v/>
      </c>
      <c r="S183" s="138"/>
      <c r="T183" s="139"/>
      <c r="U183" s="139"/>
      <c r="V183" s="139"/>
    </row>
    <row r="184" spans="16:22" ht="20" customHeight="1" x14ac:dyDescent="0.35">
      <c r="P184" s="67"/>
      <c r="Q184" s="68"/>
      <c r="R184" s="69" t="str">
        <f>IF(AND(NOT(ISBLANK(Q184)), Dashboard!$P177&gt;0), Q184/Dashboard!$P177, "")</f>
        <v/>
      </c>
      <c r="S184" s="138"/>
      <c r="T184" s="139"/>
      <c r="U184" s="139"/>
      <c r="V184" s="139"/>
    </row>
    <row r="185" spans="16:22" ht="20" customHeight="1" x14ac:dyDescent="0.35">
      <c r="P185" s="67"/>
      <c r="Q185" s="68"/>
      <c r="R185" s="69" t="str">
        <f>IF(AND(NOT(ISBLANK(Q185)), Dashboard!$P177&gt;0), Q185/Dashboard!$P177, "")</f>
        <v/>
      </c>
      <c r="S185" s="138"/>
      <c r="T185" s="139"/>
      <c r="U185" s="139"/>
      <c r="V185" s="139"/>
    </row>
    <row r="186" spans="16:22" ht="20" customHeight="1" x14ac:dyDescent="0.35">
      <c r="P186" s="67"/>
      <c r="Q186" s="68"/>
      <c r="R186" s="69" t="str">
        <f>IF(AND(NOT(ISBLANK(Q186)), Dashboard!$P177&gt;0), Q186/Dashboard!$P177, "")</f>
        <v/>
      </c>
      <c r="S186" s="138"/>
      <c r="T186" s="139"/>
      <c r="U186" s="139"/>
      <c r="V186" s="139"/>
    </row>
    <row r="187" spans="16:22" ht="20" customHeight="1" x14ac:dyDescent="0.35">
      <c r="P187" s="67"/>
      <c r="Q187" s="68"/>
      <c r="R187" s="69" t="str">
        <f>IF(AND(NOT(ISBLANK(Q187)), Dashboard!$P177&gt;0), Q187/Dashboard!$P177, "")</f>
        <v/>
      </c>
      <c r="S187" s="138"/>
      <c r="T187" s="139"/>
      <c r="U187" s="139"/>
      <c r="V187" s="139"/>
    </row>
    <row r="188" spans="16:22" ht="20" customHeight="1" x14ac:dyDescent="0.35">
      <c r="P188" s="67"/>
      <c r="Q188" s="68"/>
      <c r="R188" s="69" t="str">
        <f>IF(AND(NOT(ISBLANK(Q188)), Dashboard!$P177&gt;0), Q188/Dashboard!$P177, "")</f>
        <v/>
      </c>
      <c r="S188" s="138"/>
      <c r="T188" s="139"/>
      <c r="U188" s="139"/>
      <c r="V188" s="139"/>
    </row>
    <row r="189" spans="16:22" ht="20" customHeight="1" x14ac:dyDescent="0.35">
      <c r="P189" s="67"/>
      <c r="Q189" s="68"/>
      <c r="R189" s="69" t="str">
        <f>IF(AND(NOT(ISBLANK(Q189)), Dashboard!$P177&gt;0), Q189/Dashboard!$P177, "")</f>
        <v/>
      </c>
      <c r="S189" s="138"/>
      <c r="T189" s="139"/>
      <c r="U189" s="139"/>
      <c r="V189" s="139"/>
    </row>
    <row r="190" spans="16:22" ht="20" customHeight="1" x14ac:dyDescent="0.35">
      <c r="P190" s="67"/>
      <c r="Q190" s="68"/>
      <c r="R190" s="69" t="str">
        <f>IF(AND(NOT(ISBLANK(Q190)), Dashboard!$P177&gt;0), Q190/Dashboard!$P177, "")</f>
        <v/>
      </c>
      <c r="S190" s="138"/>
      <c r="T190" s="139"/>
      <c r="U190" s="139"/>
      <c r="V190" s="139"/>
    </row>
    <row r="191" spans="16:22" ht="20" customHeight="1" x14ac:dyDescent="0.35">
      <c r="P191" s="67"/>
      <c r="Q191" s="68"/>
      <c r="R191" s="69" t="str">
        <f>IF(AND(NOT(ISBLANK(Q191)), Dashboard!$P177&gt;0), Q191/Dashboard!$P177, "")</f>
        <v/>
      </c>
      <c r="S191" s="138"/>
      <c r="T191" s="139"/>
      <c r="U191" s="139"/>
      <c r="V191" s="139"/>
    </row>
    <row r="192" spans="16:22" ht="20" customHeight="1" x14ac:dyDescent="0.35">
      <c r="P192" s="67"/>
      <c r="Q192" s="68"/>
      <c r="R192" s="69" t="str">
        <f>IF(AND(NOT(ISBLANK(Q192)), Dashboard!$P177&gt;0), Q192/Dashboard!$P177, "")</f>
        <v/>
      </c>
      <c r="S192" s="138"/>
      <c r="T192" s="139"/>
      <c r="U192" s="139"/>
      <c r="V192" s="139"/>
    </row>
    <row r="193" spans="2:22" ht="20" customHeight="1" x14ac:dyDescent="0.35">
      <c r="P193" s="67"/>
      <c r="Q193" s="68"/>
      <c r="R193" s="69" t="str">
        <f>IF(AND(NOT(ISBLANK(Q193)), Dashboard!$P177&gt;0), Q193/Dashboard!$P177, "")</f>
        <v/>
      </c>
      <c r="S193" s="138"/>
      <c r="T193" s="139"/>
      <c r="U193" s="139"/>
      <c r="V193" s="139"/>
    </row>
    <row r="194" spans="2:22" ht="20" customHeight="1" x14ac:dyDescent="0.35">
      <c r="P194" s="67"/>
      <c r="Q194" s="68"/>
      <c r="R194" s="69" t="str">
        <f>IF(AND(NOT(ISBLANK(Q194)), Dashboard!$P177&gt;0), Q194/Dashboard!$P177, "")</f>
        <v/>
      </c>
      <c r="S194" s="138"/>
      <c r="T194" s="139"/>
      <c r="U194" s="139"/>
      <c r="V194" s="139"/>
    </row>
    <row r="195" spans="2:22" ht="20" customHeight="1" x14ac:dyDescent="0.35">
      <c r="P195" s="67"/>
      <c r="Q195" s="68"/>
      <c r="R195" s="69" t="str">
        <f>IF(AND(NOT(ISBLANK(Q195)), Dashboard!$P177&gt;0), Q195/Dashboard!$P177, "")</f>
        <v/>
      </c>
      <c r="S195" s="138"/>
      <c r="T195" s="139"/>
      <c r="U195" s="139"/>
      <c r="V195" s="139"/>
    </row>
    <row r="196" spans="2:22" ht="20" customHeight="1" x14ac:dyDescent="0.35">
      <c r="P196" s="67"/>
      <c r="Q196" s="68"/>
      <c r="R196" s="69" t="str">
        <f>IF(AND(NOT(ISBLANK(Q196)), Dashboard!$P177&gt;0), Q196/Dashboard!$P177, "")</f>
        <v/>
      </c>
      <c r="S196" s="138"/>
      <c r="T196" s="139"/>
      <c r="U196" s="139"/>
      <c r="V196" s="139"/>
    </row>
    <row r="197" spans="2:22" ht="20" customHeight="1" x14ac:dyDescent="0.35">
      <c r="P197" s="67"/>
      <c r="Q197" s="68"/>
      <c r="R197" s="69" t="str">
        <f>IF(AND(NOT(ISBLANK(Q197)), Dashboard!$P177&gt;0), Q197/Dashboard!$P177, "")</f>
        <v/>
      </c>
      <c r="S197" s="138"/>
      <c r="T197" s="139"/>
      <c r="U197" s="139"/>
      <c r="V197" s="139"/>
    </row>
    <row r="198" spans="2:22" ht="20" customHeight="1" x14ac:dyDescent="0.35">
      <c r="P198" s="67"/>
      <c r="Q198" s="68"/>
      <c r="R198" s="69" t="str">
        <f>IF(AND(NOT(ISBLANK(Q198)), Dashboard!$P177&gt;0), Q198/Dashboard!$P177, "")</f>
        <v/>
      </c>
      <c r="S198" s="138"/>
      <c r="T198" s="139"/>
      <c r="U198" s="139"/>
      <c r="V198" s="139"/>
    </row>
    <row r="199" spans="2:22" ht="20" customHeight="1" x14ac:dyDescent="0.35">
      <c r="P199" s="67"/>
      <c r="Q199" s="68"/>
      <c r="R199" s="69" t="str">
        <f>IF(AND(NOT(ISBLANK(Q199)), Dashboard!$P177&gt;0), Q199/Dashboard!$P177, "")</f>
        <v/>
      </c>
      <c r="S199" s="138"/>
      <c r="T199" s="139"/>
      <c r="U199" s="139"/>
      <c r="V199" s="139"/>
    </row>
    <row r="200" spans="2:22" ht="20" customHeight="1" x14ac:dyDescent="0.35">
      <c r="P200" s="67"/>
      <c r="Q200" s="68"/>
      <c r="R200" s="69" t="str">
        <f>IF(AND(NOT(ISBLANK(Q200)), Dashboard!$P177&gt;0), Q200/Dashboard!$P177, "")</f>
        <v/>
      </c>
      <c r="S200" s="138"/>
      <c r="T200" s="139"/>
      <c r="U200" s="139"/>
      <c r="V200" s="139"/>
    </row>
    <row r="204" spans="2:22" ht="32" customHeight="1" x14ac:dyDescent="0.35">
      <c r="B204" s="123" t="s">
        <v>1331</v>
      </c>
      <c r="C204" s="123"/>
      <c r="D204" s="123"/>
      <c r="E204" s="123"/>
      <c r="F204" s="123"/>
      <c r="G204" s="123"/>
      <c r="H204" s="123"/>
      <c r="I204" s="123"/>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44" priority="1" operator="greaterThanOrEqual">
      <formula>0.9</formula>
    </cfRule>
    <cfRule type="cellIs" dxfId="43" priority="2" operator="greaterThanOrEqual">
      <formula>0.5</formula>
    </cfRule>
    <cfRule type="cellIs" dxfId="42" priority="3" operator="lessThan">
      <formula>0.5</formula>
    </cfRule>
  </conditionalFormatting>
  <conditionalFormatting sqref="G120:H125">
    <cfRule type="expression" dxfId="41" priority="4">
      <formula>$G120&gt;=0.8</formula>
    </cfRule>
    <cfRule type="expression" dxfId="40" priority="5">
      <formula>AND($G120&gt;=0.5,$G120&lt;0.8)</formula>
    </cfRule>
    <cfRule type="expression" dxfId="39" priority="6">
      <formula>$G120&lt;0.5</formula>
    </cfRule>
  </conditionalFormatting>
  <conditionalFormatting sqref="K120:K125">
    <cfRule type="cellIs" dxfId="38" priority="7" operator="greaterThan">
      <formula>0</formula>
    </cfRule>
  </conditionalFormatting>
  <conditionalFormatting sqref="L120:L125">
    <cfRule type="cellIs" dxfId="37" priority="8" operator="greaterThan">
      <formula>0</formula>
    </cfRule>
  </conditionalFormatting>
  <conditionalFormatting sqref="M120:M125">
    <cfRule type="cellIs" dxfId="36" priority="9" operator="greaterThan">
      <formula>0</formula>
    </cfRule>
  </conditionalFormatting>
  <conditionalFormatting sqref="N120:N125">
    <cfRule type="cellIs" dxfId="35"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3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c r="L2" s="5" t="s">
        <v>26</v>
      </c>
      <c r="M2" s="5"/>
      <c r="N2" s="5"/>
      <c r="O2" s="5"/>
      <c r="P2" s="4" t="str">
        <f t="shared" ref="P2:P233" si="0">IF(OR(I2="Implemented",I2="Compensated"),"Resolved",IF(OR(I2="Risk Accepted",I2="N/A"),"Excluded",IF(I2="Testing","Testing","Outstanding")))</f>
        <v>Outstanding</v>
      </c>
      <c r="Q2" s="13" t="s">
        <v>25</v>
      </c>
    </row>
    <row r="3" spans="1:17" ht="60" customHeight="1" x14ac:dyDescent="0.35">
      <c r="A3" s="11" t="s">
        <v>27</v>
      </c>
      <c r="B3" s="2" t="s">
        <v>28</v>
      </c>
      <c r="C3" s="1" t="s">
        <v>29</v>
      </c>
      <c r="D3" s="3" t="s">
        <v>20</v>
      </c>
      <c r="E3" s="3" t="s">
        <v>21</v>
      </c>
      <c r="F3" s="4" t="s">
        <v>22</v>
      </c>
      <c r="G3" s="4" t="s">
        <v>23</v>
      </c>
      <c r="H3" s="4" t="s">
        <v>24</v>
      </c>
      <c r="I3" s="4" t="s">
        <v>25</v>
      </c>
      <c r="J3" s="5" t="s">
        <v>25</v>
      </c>
      <c r="K3" s="5" t="s">
        <v>30</v>
      </c>
      <c r="L3" s="5" t="s">
        <v>31</v>
      </c>
      <c r="M3" s="5"/>
      <c r="N3" s="5"/>
      <c r="O3" s="5"/>
      <c r="P3" s="4" t="str">
        <f t="shared" si="0"/>
        <v>Outstanding</v>
      </c>
      <c r="Q3" s="13" t="s">
        <v>25</v>
      </c>
    </row>
    <row r="4" spans="1:17" ht="60" customHeight="1" x14ac:dyDescent="0.35">
      <c r="A4" s="11" t="s">
        <v>32</v>
      </c>
      <c r="B4" s="2" t="s">
        <v>33</v>
      </c>
      <c r="C4" s="1" t="s">
        <v>34</v>
      </c>
      <c r="D4" s="3" t="s">
        <v>20</v>
      </c>
      <c r="E4" s="3" t="s">
        <v>21</v>
      </c>
      <c r="F4" s="4" t="s">
        <v>22</v>
      </c>
      <c r="G4" s="4" t="s">
        <v>23</v>
      </c>
      <c r="H4" s="4" t="s">
        <v>24</v>
      </c>
      <c r="I4" s="4" t="s">
        <v>25</v>
      </c>
      <c r="J4" s="5" t="s">
        <v>25</v>
      </c>
      <c r="K4" s="5" t="s">
        <v>35</v>
      </c>
      <c r="L4" s="5" t="s">
        <v>36</v>
      </c>
      <c r="M4" s="5"/>
      <c r="N4" s="5" t="s">
        <v>37</v>
      </c>
      <c r="O4" s="5"/>
      <c r="P4" s="4" t="str">
        <f t="shared" si="0"/>
        <v>Outstanding</v>
      </c>
      <c r="Q4" s="13" t="s">
        <v>25</v>
      </c>
    </row>
    <row r="5" spans="1:17" ht="60" customHeight="1" x14ac:dyDescent="0.35">
      <c r="A5" s="11" t="s">
        <v>32</v>
      </c>
      <c r="B5" s="2" t="s">
        <v>38</v>
      </c>
      <c r="C5" s="1" t="s">
        <v>39</v>
      </c>
      <c r="D5" s="3" t="s">
        <v>40</v>
      </c>
      <c r="E5" s="3" t="s">
        <v>41</v>
      </c>
      <c r="F5" s="4" t="s">
        <v>22</v>
      </c>
      <c r="G5" s="4" t="s">
        <v>23</v>
      </c>
      <c r="H5" s="4" t="s">
        <v>24</v>
      </c>
      <c r="I5" s="4" t="s">
        <v>25</v>
      </c>
      <c r="J5" s="5" t="s">
        <v>25</v>
      </c>
      <c r="K5" s="5" t="s">
        <v>42</v>
      </c>
      <c r="L5" s="5" t="s">
        <v>43</v>
      </c>
      <c r="M5" s="5" t="s">
        <v>44</v>
      </c>
      <c r="N5" s="5" t="s">
        <v>45</v>
      </c>
      <c r="O5" s="5" t="s">
        <v>46</v>
      </c>
      <c r="P5" s="4" t="str">
        <f t="shared" si="0"/>
        <v>Outstanding</v>
      </c>
      <c r="Q5" s="13" t="s">
        <v>25</v>
      </c>
    </row>
    <row r="6" spans="1:17" ht="60" customHeight="1" x14ac:dyDescent="0.35">
      <c r="A6" s="11" t="s">
        <v>32</v>
      </c>
      <c r="B6" s="2" t="s">
        <v>47</v>
      </c>
      <c r="C6" s="1" t="s">
        <v>48</v>
      </c>
      <c r="D6" s="3" t="s">
        <v>40</v>
      </c>
      <c r="E6" s="3" t="s">
        <v>41</v>
      </c>
      <c r="F6" s="4" t="s">
        <v>22</v>
      </c>
      <c r="G6" s="4" t="s">
        <v>23</v>
      </c>
      <c r="H6" s="4" t="s">
        <v>24</v>
      </c>
      <c r="I6" s="4" t="s">
        <v>25</v>
      </c>
      <c r="J6" s="5" t="s">
        <v>25</v>
      </c>
      <c r="K6" s="5" t="s">
        <v>49</v>
      </c>
      <c r="L6" s="5" t="s">
        <v>50</v>
      </c>
      <c r="M6" s="5" t="s">
        <v>51</v>
      </c>
      <c r="N6" s="5" t="s">
        <v>52</v>
      </c>
      <c r="O6" s="5"/>
      <c r="P6" s="4" t="str">
        <f t="shared" si="0"/>
        <v>Outstanding</v>
      </c>
      <c r="Q6" s="13" t="s">
        <v>25</v>
      </c>
    </row>
    <row r="7" spans="1:17" ht="60" customHeight="1" x14ac:dyDescent="0.35">
      <c r="A7" s="11" t="s">
        <v>32</v>
      </c>
      <c r="B7" s="2" t="s">
        <v>53</v>
      </c>
      <c r="C7" s="1" t="s">
        <v>54</v>
      </c>
      <c r="D7" s="3" t="s">
        <v>40</v>
      </c>
      <c r="E7" s="3" t="s">
        <v>21</v>
      </c>
      <c r="F7" s="4" t="s">
        <v>22</v>
      </c>
      <c r="G7" s="4" t="s">
        <v>23</v>
      </c>
      <c r="H7" s="4" t="s">
        <v>24</v>
      </c>
      <c r="I7" s="4" t="s">
        <v>25</v>
      </c>
      <c r="J7" s="5" t="s">
        <v>25</v>
      </c>
      <c r="K7" s="5" t="s">
        <v>55</v>
      </c>
      <c r="L7" s="5" t="s">
        <v>56</v>
      </c>
      <c r="M7" s="5" t="s">
        <v>57</v>
      </c>
      <c r="N7" s="5" t="s">
        <v>58</v>
      </c>
      <c r="O7" s="5" t="s">
        <v>59</v>
      </c>
      <c r="P7" s="4" t="str">
        <f t="shared" si="0"/>
        <v>Outstanding</v>
      </c>
      <c r="Q7" s="13" t="s">
        <v>25</v>
      </c>
    </row>
    <row r="8" spans="1:17" ht="60" customHeight="1" x14ac:dyDescent="0.35">
      <c r="A8" s="11" t="s">
        <v>32</v>
      </c>
      <c r="B8" s="2" t="s">
        <v>60</v>
      </c>
      <c r="C8" s="1" t="s">
        <v>61</v>
      </c>
      <c r="D8" s="3" t="s">
        <v>40</v>
      </c>
      <c r="E8" s="3" t="s">
        <v>41</v>
      </c>
      <c r="F8" s="4" t="s">
        <v>22</v>
      </c>
      <c r="G8" s="4" t="s">
        <v>23</v>
      </c>
      <c r="H8" s="4" t="s">
        <v>24</v>
      </c>
      <c r="I8" s="4" t="s">
        <v>25</v>
      </c>
      <c r="J8" s="5" t="s">
        <v>25</v>
      </c>
      <c r="K8" s="5" t="s">
        <v>62</v>
      </c>
      <c r="L8" s="5" t="s">
        <v>63</v>
      </c>
      <c r="M8" s="5" t="s">
        <v>64</v>
      </c>
      <c r="N8" s="5" t="s">
        <v>65</v>
      </c>
      <c r="O8" s="5" t="s">
        <v>59</v>
      </c>
      <c r="P8" s="4" t="str">
        <f t="shared" si="0"/>
        <v>Outstanding</v>
      </c>
      <c r="Q8" s="13" t="s">
        <v>25</v>
      </c>
    </row>
    <row r="9" spans="1:17" ht="60" customHeight="1" x14ac:dyDescent="0.35">
      <c r="A9" s="11" t="s">
        <v>32</v>
      </c>
      <c r="B9" s="2" t="s">
        <v>66</v>
      </c>
      <c r="C9" s="1" t="s">
        <v>67</v>
      </c>
      <c r="D9" s="3" t="s">
        <v>20</v>
      </c>
      <c r="E9" s="3" t="s">
        <v>41</v>
      </c>
      <c r="F9" s="4" t="s">
        <v>22</v>
      </c>
      <c r="G9" s="4" t="s">
        <v>23</v>
      </c>
      <c r="H9" s="4" t="s">
        <v>24</v>
      </c>
      <c r="I9" s="4" t="s">
        <v>25</v>
      </c>
      <c r="J9" s="5" t="s">
        <v>25</v>
      </c>
      <c r="K9" s="5" t="s">
        <v>68</v>
      </c>
      <c r="L9" s="5" t="s">
        <v>69</v>
      </c>
      <c r="M9" s="5"/>
      <c r="N9" s="5" t="s">
        <v>70</v>
      </c>
      <c r="O9" s="5"/>
      <c r="P9" s="4" t="str">
        <f t="shared" si="0"/>
        <v>Outstanding</v>
      </c>
      <c r="Q9" s="13" t="s">
        <v>25</v>
      </c>
    </row>
    <row r="10" spans="1:17" ht="60" customHeight="1" x14ac:dyDescent="0.35">
      <c r="A10" s="11" t="s">
        <v>32</v>
      </c>
      <c r="B10" s="2" t="s">
        <v>71</v>
      </c>
      <c r="C10" s="1" t="s">
        <v>72</v>
      </c>
      <c r="D10" s="3" t="s">
        <v>40</v>
      </c>
      <c r="E10" s="3" t="s">
        <v>21</v>
      </c>
      <c r="F10" s="4" t="s">
        <v>22</v>
      </c>
      <c r="G10" s="4" t="s">
        <v>23</v>
      </c>
      <c r="H10" s="4" t="s">
        <v>24</v>
      </c>
      <c r="I10" s="4" t="s">
        <v>25</v>
      </c>
      <c r="J10" s="5" t="s">
        <v>25</v>
      </c>
      <c r="K10" s="5" t="s">
        <v>73</v>
      </c>
      <c r="L10" s="5" t="s">
        <v>74</v>
      </c>
      <c r="M10" s="5" t="s">
        <v>75</v>
      </c>
      <c r="N10" s="5" t="s">
        <v>76</v>
      </c>
      <c r="O10" s="5"/>
      <c r="P10" s="4" t="str">
        <f t="shared" si="0"/>
        <v>Outstanding</v>
      </c>
      <c r="Q10" s="13" t="s">
        <v>25</v>
      </c>
    </row>
    <row r="11" spans="1:17" ht="60" customHeight="1" x14ac:dyDescent="0.35">
      <c r="A11" s="11" t="s">
        <v>77</v>
      </c>
      <c r="B11" s="2" t="s">
        <v>78</v>
      </c>
      <c r="C11" s="1" t="s">
        <v>79</v>
      </c>
      <c r="D11" s="3" t="s">
        <v>40</v>
      </c>
      <c r="E11" s="3" t="s">
        <v>21</v>
      </c>
      <c r="F11" s="4" t="s">
        <v>22</v>
      </c>
      <c r="G11" s="4" t="s">
        <v>23</v>
      </c>
      <c r="H11" s="4" t="s">
        <v>24</v>
      </c>
      <c r="I11" s="4" t="s">
        <v>25</v>
      </c>
      <c r="J11" s="5" t="s">
        <v>25</v>
      </c>
      <c r="K11" s="5" t="s">
        <v>80</v>
      </c>
      <c r="L11" s="5" t="s">
        <v>81</v>
      </c>
      <c r="M11" s="5"/>
      <c r="N11" s="5" t="s">
        <v>82</v>
      </c>
      <c r="O11" s="5" t="s">
        <v>83</v>
      </c>
      <c r="P11" s="4" t="str">
        <f t="shared" si="0"/>
        <v>Outstanding</v>
      </c>
      <c r="Q11" s="13" t="s">
        <v>25</v>
      </c>
    </row>
    <row r="12" spans="1:17" ht="60" customHeight="1" x14ac:dyDescent="0.35">
      <c r="A12" s="11" t="s">
        <v>77</v>
      </c>
      <c r="B12" s="2" t="s">
        <v>84</v>
      </c>
      <c r="C12" s="1" t="s">
        <v>85</v>
      </c>
      <c r="D12" s="3" t="s">
        <v>40</v>
      </c>
      <c r="E12" s="3" t="s">
        <v>21</v>
      </c>
      <c r="F12" s="4" t="s">
        <v>22</v>
      </c>
      <c r="G12" s="4" t="s">
        <v>23</v>
      </c>
      <c r="H12" s="4" t="s">
        <v>24</v>
      </c>
      <c r="I12" s="4" t="s">
        <v>25</v>
      </c>
      <c r="J12" s="5" t="s">
        <v>25</v>
      </c>
      <c r="K12" s="5" t="s">
        <v>86</v>
      </c>
      <c r="L12" s="5" t="s">
        <v>87</v>
      </c>
      <c r="M12" s="5" t="s">
        <v>88</v>
      </c>
      <c r="N12" s="5" t="s">
        <v>89</v>
      </c>
      <c r="O12" s="5" t="s">
        <v>90</v>
      </c>
      <c r="P12" s="4" t="str">
        <f t="shared" si="0"/>
        <v>Outstanding</v>
      </c>
      <c r="Q12" s="13" t="s">
        <v>25</v>
      </c>
    </row>
    <row r="13" spans="1:17" ht="60" customHeight="1" x14ac:dyDescent="0.35">
      <c r="A13" s="11" t="s">
        <v>77</v>
      </c>
      <c r="B13" s="2" t="s">
        <v>91</v>
      </c>
      <c r="C13" s="1" t="s">
        <v>92</v>
      </c>
      <c r="D13" s="3" t="s">
        <v>20</v>
      </c>
      <c r="E13" s="3" t="s">
        <v>41</v>
      </c>
      <c r="F13" s="4" t="s">
        <v>22</v>
      </c>
      <c r="G13" s="4" t="s">
        <v>23</v>
      </c>
      <c r="H13" s="4" t="s">
        <v>24</v>
      </c>
      <c r="I13" s="4" t="s">
        <v>25</v>
      </c>
      <c r="J13" s="5" t="s">
        <v>25</v>
      </c>
      <c r="K13" s="5" t="s">
        <v>93</v>
      </c>
      <c r="L13" s="5" t="s">
        <v>94</v>
      </c>
      <c r="M13" s="5"/>
      <c r="N13" s="5" t="s">
        <v>95</v>
      </c>
      <c r="O13" s="5" t="s">
        <v>90</v>
      </c>
      <c r="P13" s="4" t="str">
        <f t="shared" si="0"/>
        <v>Outstanding</v>
      </c>
      <c r="Q13" s="13" t="s">
        <v>25</v>
      </c>
    </row>
    <row r="14" spans="1:17" ht="60" customHeight="1" x14ac:dyDescent="0.35">
      <c r="A14" s="11" t="s">
        <v>77</v>
      </c>
      <c r="B14" s="2" t="s">
        <v>96</v>
      </c>
      <c r="C14" s="1" t="s">
        <v>97</v>
      </c>
      <c r="D14" s="3" t="s">
        <v>40</v>
      </c>
      <c r="E14" s="3" t="s">
        <v>21</v>
      </c>
      <c r="F14" s="4" t="s">
        <v>22</v>
      </c>
      <c r="G14" s="4" t="s">
        <v>23</v>
      </c>
      <c r="H14" s="4" t="s">
        <v>24</v>
      </c>
      <c r="I14" s="4" t="s">
        <v>25</v>
      </c>
      <c r="J14" s="5" t="s">
        <v>25</v>
      </c>
      <c r="K14" s="5" t="s">
        <v>98</v>
      </c>
      <c r="L14" s="5" t="s">
        <v>99</v>
      </c>
      <c r="M14" s="5"/>
      <c r="N14" s="5" t="s">
        <v>100</v>
      </c>
      <c r="O14" s="5" t="s">
        <v>90</v>
      </c>
      <c r="P14" s="4" t="str">
        <f t="shared" si="0"/>
        <v>Outstanding</v>
      </c>
      <c r="Q14" s="13" t="s">
        <v>25</v>
      </c>
    </row>
    <row r="15" spans="1:17" ht="60" customHeight="1" x14ac:dyDescent="0.35">
      <c r="A15" s="11" t="s">
        <v>77</v>
      </c>
      <c r="B15" s="2" t="s">
        <v>101</v>
      </c>
      <c r="C15" s="1" t="s">
        <v>102</v>
      </c>
      <c r="D15" s="3" t="s">
        <v>40</v>
      </c>
      <c r="E15" s="3" t="s">
        <v>21</v>
      </c>
      <c r="F15" s="4" t="s">
        <v>22</v>
      </c>
      <c r="G15" s="4" t="s">
        <v>23</v>
      </c>
      <c r="H15" s="4" t="s">
        <v>24</v>
      </c>
      <c r="I15" s="4" t="s">
        <v>25</v>
      </c>
      <c r="J15" s="5" t="s">
        <v>25</v>
      </c>
      <c r="K15" s="5" t="s">
        <v>103</v>
      </c>
      <c r="L15" s="5" t="s">
        <v>104</v>
      </c>
      <c r="M15" s="5"/>
      <c r="N15" s="5" t="s">
        <v>105</v>
      </c>
      <c r="O15" s="5" t="s">
        <v>90</v>
      </c>
      <c r="P15" s="4" t="str">
        <f t="shared" si="0"/>
        <v>Outstanding</v>
      </c>
      <c r="Q15" s="13" t="s">
        <v>25</v>
      </c>
    </row>
    <row r="16" spans="1:17" ht="60" customHeight="1" x14ac:dyDescent="0.35">
      <c r="A16" s="11" t="s">
        <v>77</v>
      </c>
      <c r="B16" s="2" t="s">
        <v>106</v>
      </c>
      <c r="C16" s="1" t="s">
        <v>107</v>
      </c>
      <c r="D16" s="3" t="s">
        <v>40</v>
      </c>
      <c r="E16" s="3" t="s">
        <v>21</v>
      </c>
      <c r="F16" s="4" t="s">
        <v>22</v>
      </c>
      <c r="G16" s="4" t="s">
        <v>23</v>
      </c>
      <c r="H16" s="4" t="s">
        <v>24</v>
      </c>
      <c r="I16" s="4" t="s">
        <v>25</v>
      </c>
      <c r="J16" s="5" t="s">
        <v>25</v>
      </c>
      <c r="K16" s="5" t="s">
        <v>108</v>
      </c>
      <c r="L16" s="5" t="s">
        <v>109</v>
      </c>
      <c r="M16" s="5"/>
      <c r="N16" s="5" t="s">
        <v>110</v>
      </c>
      <c r="O16" s="5" t="s">
        <v>90</v>
      </c>
      <c r="P16" s="4" t="str">
        <f t="shared" si="0"/>
        <v>Outstanding</v>
      </c>
      <c r="Q16" s="13" t="s">
        <v>25</v>
      </c>
    </row>
    <row r="17" spans="1:17" ht="60" customHeight="1" x14ac:dyDescent="0.35">
      <c r="A17" s="11" t="s">
        <v>111</v>
      </c>
      <c r="B17" s="2" t="s">
        <v>112</v>
      </c>
      <c r="C17" s="1" t="s">
        <v>113</v>
      </c>
      <c r="D17" s="3" t="s">
        <v>40</v>
      </c>
      <c r="E17" s="3" t="s">
        <v>21</v>
      </c>
      <c r="F17" s="4" t="s">
        <v>22</v>
      </c>
      <c r="G17" s="4" t="s">
        <v>23</v>
      </c>
      <c r="H17" s="4" t="s">
        <v>24</v>
      </c>
      <c r="I17" s="4" t="s">
        <v>25</v>
      </c>
      <c r="J17" s="5" t="s">
        <v>25</v>
      </c>
      <c r="K17" s="5" t="s">
        <v>114</v>
      </c>
      <c r="L17" s="5" t="s">
        <v>115</v>
      </c>
      <c r="M17" s="5"/>
      <c r="N17" s="5" t="s">
        <v>116</v>
      </c>
      <c r="O17" s="5" t="s">
        <v>117</v>
      </c>
      <c r="P17" s="4" t="str">
        <f t="shared" si="0"/>
        <v>Outstanding</v>
      </c>
      <c r="Q17" s="13" t="s">
        <v>25</v>
      </c>
    </row>
    <row r="18" spans="1:17" ht="60" customHeight="1" x14ac:dyDescent="0.35">
      <c r="A18" s="11" t="s">
        <v>111</v>
      </c>
      <c r="B18" s="2" t="s">
        <v>118</v>
      </c>
      <c r="C18" s="1" t="s">
        <v>119</v>
      </c>
      <c r="D18" s="3" t="s">
        <v>40</v>
      </c>
      <c r="E18" s="3" t="s">
        <v>21</v>
      </c>
      <c r="F18" s="4" t="s">
        <v>22</v>
      </c>
      <c r="G18" s="4" t="s">
        <v>23</v>
      </c>
      <c r="H18" s="4" t="s">
        <v>24</v>
      </c>
      <c r="I18" s="4" t="s">
        <v>25</v>
      </c>
      <c r="J18" s="5" t="s">
        <v>25</v>
      </c>
      <c r="K18" s="5" t="s">
        <v>120</v>
      </c>
      <c r="L18" s="5" t="s">
        <v>121</v>
      </c>
      <c r="M18" s="5"/>
      <c r="N18" s="5" t="s">
        <v>122</v>
      </c>
      <c r="O18" s="5" t="s">
        <v>117</v>
      </c>
      <c r="P18" s="4" t="str">
        <f t="shared" si="0"/>
        <v>Outstanding</v>
      </c>
      <c r="Q18" s="13" t="s">
        <v>25</v>
      </c>
    </row>
    <row r="19" spans="1:17" ht="60" customHeight="1" x14ac:dyDescent="0.35">
      <c r="A19" s="11" t="s">
        <v>111</v>
      </c>
      <c r="B19" s="2" t="s">
        <v>123</v>
      </c>
      <c r="C19" s="1" t="s">
        <v>124</v>
      </c>
      <c r="D19" s="3" t="s">
        <v>40</v>
      </c>
      <c r="E19" s="3" t="s">
        <v>21</v>
      </c>
      <c r="F19" s="4" t="s">
        <v>22</v>
      </c>
      <c r="G19" s="4" t="s">
        <v>23</v>
      </c>
      <c r="H19" s="4" t="s">
        <v>24</v>
      </c>
      <c r="I19" s="4" t="s">
        <v>25</v>
      </c>
      <c r="J19" s="5" t="s">
        <v>25</v>
      </c>
      <c r="K19" s="5" t="s">
        <v>125</v>
      </c>
      <c r="L19" s="5" t="s">
        <v>126</v>
      </c>
      <c r="M19" s="5"/>
      <c r="N19" s="5" t="s">
        <v>127</v>
      </c>
      <c r="O19" s="5" t="s">
        <v>128</v>
      </c>
      <c r="P19" s="4" t="str">
        <f t="shared" si="0"/>
        <v>Outstanding</v>
      </c>
      <c r="Q19" s="13" t="s">
        <v>25</v>
      </c>
    </row>
    <row r="20" spans="1:17" ht="60" customHeight="1" x14ac:dyDescent="0.35">
      <c r="A20" s="11" t="s">
        <v>111</v>
      </c>
      <c r="B20" s="2" t="s">
        <v>129</v>
      </c>
      <c r="C20" s="1" t="s">
        <v>130</v>
      </c>
      <c r="D20" s="3" t="s">
        <v>40</v>
      </c>
      <c r="E20" s="3" t="s">
        <v>21</v>
      </c>
      <c r="F20" s="4" t="s">
        <v>22</v>
      </c>
      <c r="G20" s="4" t="s">
        <v>23</v>
      </c>
      <c r="H20" s="4" t="s">
        <v>24</v>
      </c>
      <c r="I20" s="4" t="s">
        <v>25</v>
      </c>
      <c r="J20" s="5" t="s">
        <v>25</v>
      </c>
      <c r="K20" s="5" t="s">
        <v>131</v>
      </c>
      <c r="L20" s="5" t="s">
        <v>132</v>
      </c>
      <c r="M20" s="5"/>
      <c r="N20" s="5" t="s">
        <v>133</v>
      </c>
      <c r="O20" s="5" t="s">
        <v>117</v>
      </c>
      <c r="P20" s="4" t="str">
        <f t="shared" si="0"/>
        <v>Outstanding</v>
      </c>
      <c r="Q20" s="13" t="s">
        <v>25</v>
      </c>
    </row>
    <row r="21" spans="1:17" ht="60" customHeight="1" x14ac:dyDescent="0.35">
      <c r="A21" s="11" t="s">
        <v>111</v>
      </c>
      <c r="B21" s="2" t="s">
        <v>134</v>
      </c>
      <c r="C21" s="1" t="s">
        <v>135</v>
      </c>
      <c r="D21" s="3" t="s">
        <v>40</v>
      </c>
      <c r="E21" s="3" t="s">
        <v>21</v>
      </c>
      <c r="F21" s="4" t="s">
        <v>22</v>
      </c>
      <c r="G21" s="4" t="s">
        <v>23</v>
      </c>
      <c r="H21" s="4" t="s">
        <v>24</v>
      </c>
      <c r="I21" s="4" t="s">
        <v>25</v>
      </c>
      <c r="J21" s="5" t="s">
        <v>25</v>
      </c>
      <c r="K21" s="5" t="s">
        <v>136</v>
      </c>
      <c r="L21" s="5" t="s">
        <v>137</v>
      </c>
      <c r="M21" s="5"/>
      <c r="N21" s="5" t="s">
        <v>138</v>
      </c>
      <c r="O21" s="5" t="s">
        <v>117</v>
      </c>
      <c r="P21" s="4" t="str">
        <f t="shared" si="0"/>
        <v>Outstanding</v>
      </c>
      <c r="Q21" s="13" t="s">
        <v>25</v>
      </c>
    </row>
    <row r="22" spans="1:17" ht="60" customHeight="1" x14ac:dyDescent="0.35">
      <c r="A22" s="11" t="s">
        <v>111</v>
      </c>
      <c r="B22" s="2" t="s">
        <v>139</v>
      </c>
      <c r="C22" s="1" t="s">
        <v>140</v>
      </c>
      <c r="D22" s="3" t="s">
        <v>40</v>
      </c>
      <c r="E22" s="3" t="s">
        <v>21</v>
      </c>
      <c r="F22" s="4" t="s">
        <v>22</v>
      </c>
      <c r="G22" s="4" t="s">
        <v>23</v>
      </c>
      <c r="H22" s="4" t="s">
        <v>24</v>
      </c>
      <c r="I22" s="4" t="s">
        <v>25</v>
      </c>
      <c r="J22" s="5" t="s">
        <v>25</v>
      </c>
      <c r="K22" s="5" t="s">
        <v>141</v>
      </c>
      <c r="L22" s="5" t="s">
        <v>142</v>
      </c>
      <c r="M22" s="5" t="s">
        <v>143</v>
      </c>
      <c r="N22" s="5" t="s">
        <v>144</v>
      </c>
      <c r="O22" s="5" t="s">
        <v>145</v>
      </c>
      <c r="P22" s="4" t="str">
        <f t="shared" si="0"/>
        <v>Outstanding</v>
      </c>
      <c r="Q22" s="13" t="s">
        <v>25</v>
      </c>
    </row>
    <row r="23" spans="1:17" ht="60" customHeight="1" x14ac:dyDescent="0.35">
      <c r="A23" s="11" t="s">
        <v>111</v>
      </c>
      <c r="B23" s="2" t="s">
        <v>146</v>
      </c>
      <c r="C23" s="1" t="s">
        <v>147</v>
      </c>
      <c r="D23" s="3" t="s">
        <v>40</v>
      </c>
      <c r="E23" s="3" t="s">
        <v>21</v>
      </c>
      <c r="F23" s="4" t="s">
        <v>22</v>
      </c>
      <c r="G23" s="4" t="s">
        <v>23</v>
      </c>
      <c r="H23" s="4" t="s">
        <v>24</v>
      </c>
      <c r="I23" s="4" t="s">
        <v>25</v>
      </c>
      <c r="J23" s="5" t="s">
        <v>25</v>
      </c>
      <c r="K23" s="5" t="s">
        <v>148</v>
      </c>
      <c r="L23" s="5" t="s">
        <v>149</v>
      </c>
      <c r="M23" s="5"/>
      <c r="N23" s="5" t="s">
        <v>150</v>
      </c>
      <c r="O23" s="5"/>
      <c r="P23" s="4" t="str">
        <f t="shared" si="0"/>
        <v>Outstanding</v>
      </c>
      <c r="Q23" s="13" t="s">
        <v>25</v>
      </c>
    </row>
    <row r="24" spans="1:17" ht="60" customHeight="1" x14ac:dyDescent="0.35">
      <c r="A24" s="11" t="s">
        <v>111</v>
      </c>
      <c r="B24" s="2" t="s">
        <v>151</v>
      </c>
      <c r="C24" s="1" t="s">
        <v>152</v>
      </c>
      <c r="D24" s="3" t="s">
        <v>40</v>
      </c>
      <c r="E24" s="3" t="s">
        <v>21</v>
      </c>
      <c r="F24" s="4" t="s">
        <v>22</v>
      </c>
      <c r="G24" s="4" t="s">
        <v>23</v>
      </c>
      <c r="H24" s="4" t="s">
        <v>24</v>
      </c>
      <c r="I24" s="4" t="s">
        <v>25</v>
      </c>
      <c r="J24" s="5" t="s">
        <v>25</v>
      </c>
      <c r="K24" s="5" t="s">
        <v>153</v>
      </c>
      <c r="L24" s="5" t="s">
        <v>154</v>
      </c>
      <c r="M24" s="5"/>
      <c r="N24" s="5" t="s">
        <v>155</v>
      </c>
      <c r="O24" s="5" t="s">
        <v>156</v>
      </c>
      <c r="P24" s="4" t="str">
        <f t="shared" si="0"/>
        <v>Outstanding</v>
      </c>
      <c r="Q24" s="13" t="s">
        <v>25</v>
      </c>
    </row>
    <row r="25" spans="1:17" ht="60" customHeight="1" x14ac:dyDescent="0.35">
      <c r="A25" s="11" t="s">
        <v>111</v>
      </c>
      <c r="B25" s="2" t="s">
        <v>157</v>
      </c>
      <c r="C25" s="1" t="s">
        <v>158</v>
      </c>
      <c r="D25" s="3" t="s">
        <v>40</v>
      </c>
      <c r="E25" s="3" t="s">
        <v>21</v>
      </c>
      <c r="F25" s="4" t="s">
        <v>22</v>
      </c>
      <c r="G25" s="4" t="s">
        <v>23</v>
      </c>
      <c r="H25" s="4" t="s">
        <v>24</v>
      </c>
      <c r="I25" s="4" t="s">
        <v>25</v>
      </c>
      <c r="J25" s="5" t="s">
        <v>25</v>
      </c>
      <c r="K25" s="5" t="s">
        <v>159</v>
      </c>
      <c r="L25" s="5" t="s">
        <v>160</v>
      </c>
      <c r="M25" s="5" t="s">
        <v>161</v>
      </c>
      <c r="N25" s="5" t="s">
        <v>162</v>
      </c>
      <c r="O25" s="5" t="s">
        <v>117</v>
      </c>
      <c r="P25" s="4" t="str">
        <f t="shared" si="0"/>
        <v>Outstanding</v>
      </c>
      <c r="Q25" s="13" t="s">
        <v>25</v>
      </c>
    </row>
    <row r="26" spans="1:17" ht="60" customHeight="1" x14ac:dyDescent="0.35">
      <c r="A26" s="11" t="s">
        <v>111</v>
      </c>
      <c r="B26" s="2" t="s">
        <v>163</v>
      </c>
      <c r="C26" s="1" t="s">
        <v>164</v>
      </c>
      <c r="D26" s="3" t="s">
        <v>40</v>
      </c>
      <c r="E26" s="3" t="s">
        <v>21</v>
      </c>
      <c r="F26" s="4" t="s">
        <v>22</v>
      </c>
      <c r="G26" s="4" t="s">
        <v>23</v>
      </c>
      <c r="H26" s="4" t="s">
        <v>24</v>
      </c>
      <c r="I26" s="4" t="s">
        <v>25</v>
      </c>
      <c r="J26" s="5" t="s">
        <v>25</v>
      </c>
      <c r="K26" s="5" t="s">
        <v>165</v>
      </c>
      <c r="L26" s="5" t="s">
        <v>166</v>
      </c>
      <c r="M26" s="5"/>
      <c r="N26" s="5" t="s">
        <v>167</v>
      </c>
      <c r="O26" s="5" t="s">
        <v>90</v>
      </c>
      <c r="P26" s="4" t="str">
        <f t="shared" si="0"/>
        <v>Outstanding</v>
      </c>
      <c r="Q26" s="13" t="s">
        <v>25</v>
      </c>
    </row>
    <row r="27" spans="1:17" ht="60" customHeight="1" x14ac:dyDescent="0.35">
      <c r="A27" s="11" t="s">
        <v>111</v>
      </c>
      <c r="B27" s="2" t="s">
        <v>168</v>
      </c>
      <c r="C27" s="1" t="s">
        <v>169</v>
      </c>
      <c r="D27" s="3" t="s">
        <v>40</v>
      </c>
      <c r="E27" s="3" t="s">
        <v>21</v>
      </c>
      <c r="F27" s="4" t="s">
        <v>22</v>
      </c>
      <c r="G27" s="4" t="s">
        <v>23</v>
      </c>
      <c r="H27" s="4" t="s">
        <v>24</v>
      </c>
      <c r="I27" s="4" t="s">
        <v>25</v>
      </c>
      <c r="J27" s="5" t="s">
        <v>25</v>
      </c>
      <c r="K27" s="5" t="s">
        <v>170</v>
      </c>
      <c r="L27" s="5" t="s">
        <v>171</v>
      </c>
      <c r="M27" s="5"/>
      <c r="N27" s="5" t="s">
        <v>172</v>
      </c>
      <c r="O27" s="5" t="s">
        <v>90</v>
      </c>
      <c r="P27" s="4" t="str">
        <f t="shared" si="0"/>
        <v>Outstanding</v>
      </c>
      <c r="Q27" s="13" t="s">
        <v>25</v>
      </c>
    </row>
    <row r="28" spans="1:17" ht="60" customHeight="1" x14ac:dyDescent="0.35">
      <c r="A28" s="11" t="s">
        <v>111</v>
      </c>
      <c r="B28" s="2" t="s">
        <v>173</v>
      </c>
      <c r="C28" s="1" t="s">
        <v>174</v>
      </c>
      <c r="D28" s="3" t="s">
        <v>40</v>
      </c>
      <c r="E28" s="3" t="s">
        <v>21</v>
      </c>
      <c r="F28" s="4" t="s">
        <v>22</v>
      </c>
      <c r="G28" s="4" t="s">
        <v>23</v>
      </c>
      <c r="H28" s="4" t="s">
        <v>24</v>
      </c>
      <c r="I28" s="4" t="s">
        <v>25</v>
      </c>
      <c r="J28" s="5" t="s">
        <v>25</v>
      </c>
      <c r="K28" s="5" t="s">
        <v>175</v>
      </c>
      <c r="L28" s="5" t="s">
        <v>176</v>
      </c>
      <c r="M28" s="5"/>
      <c r="N28" s="5" t="s">
        <v>177</v>
      </c>
      <c r="O28" s="5" t="s">
        <v>178</v>
      </c>
      <c r="P28" s="4" t="str">
        <f t="shared" si="0"/>
        <v>Outstanding</v>
      </c>
      <c r="Q28" s="13" t="s">
        <v>25</v>
      </c>
    </row>
    <row r="29" spans="1:17" ht="60" customHeight="1" x14ac:dyDescent="0.35">
      <c r="A29" s="11" t="s">
        <v>111</v>
      </c>
      <c r="B29" s="2" t="s">
        <v>179</v>
      </c>
      <c r="C29" s="1" t="s">
        <v>180</v>
      </c>
      <c r="D29" s="3" t="s">
        <v>40</v>
      </c>
      <c r="E29" s="3" t="s">
        <v>21</v>
      </c>
      <c r="F29" s="4" t="s">
        <v>22</v>
      </c>
      <c r="G29" s="4" t="s">
        <v>23</v>
      </c>
      <c r="H29" s="4" t="s">
        <v>24</v>
      </c>
      <c r="I29" s="4" t="s">
        <v>25</v>
      </c>
      <c r="J29" s="5" t="s">
        <v>25</v>
      </c>
      <c r="K29" s="5" t="s">
        <v>181</v>
      </c>
      <c r="L29" s="5" t="s">
        <v>182</v>
      </c>
      <c r="M29" s="5"/>
      <c r="N29" s="5" t="s">
        <v>183</v>
      </c>
      <c r="O29" s="5" t="s">
        <v>117</v>
      </c>
      <c r="P29" s="4" t="str">
        <f t="shared" si="0"/>
        <v>Outstanding</v>
      </c>
      <c r="Q29" s="13" t="s">
        <v>25</v>
      </c>
    </row>
    <row r="30" spans="1:17" ht="60" customHeight="1" x14ac:dyDescent="0.35">
      <c r="A30" s="11" t="s">
        <v>111</v>
      </c>
      <c r="B30" s="2" t="s">
        <v>184</v>
      </c>
      <c r="C30" s="1" t="s">
        <v>185</v>
      </c>
      <c r="D30" s="3" t="s">
        <v>40</v>
      </c>
      <c r="E30" s="3" t="s">
        <v>21</v>
      </c>
      <c r="F30" s="4" t="s">
        <v>22</v>
      </c>
      <c r="G30" s="4" t="s">
        <v>23</v>
      </c>
      <c r="H30" s="4" t="s">
        <v>24</v>
      </c>
      <c r="I30" s="4" t="s">
        <v>25</v>
      </c>
      <c r="J30" s="5" t="s">
        <v>25</v>
      </c>
      <c r="K30" s="5" t="s">
        <v>186</v>
      </c>
      <c r="L30" s="5" t="s">
        <v>187</v>
      </c>
      <c r="M30" s="5"/>
      <c r="N30" s="5" t="s">
        <v>188</v>
      </c>
      <c r="O30" s="5" t="s">
        <v>117</v>
      </c>
      <c r="P30" s="4" t="str">
        <f t="shared" si="0"/>
        <v>Outstanding</v>
      </c>
      <c r="Q30" s="13" t="s">
        <v>25</v>
      </c>
    </row>
    <row r="31" spans="1:17" ht="60" customHeight="1" x14ac:dyDescent="0.35">
      <c r="A31" s="11" t="s">
        <v>111</v>
      </c>
      <c r="B31" s="2" t="s">
        <v>189</v>
      </c>
      <c r="C31" s="1" t="s">
        <v>190</v>
      </c>
      <c r="D31" s="3" t="s">
        <v>40</v>
      </c>
      <c r="E31" s="3" t="s">
        <v>21</v>
      </c>
      <c r="F31" s="4" t="s">
        <v>22</v>
      </c>
      <c r="G31" s="4" t="s">
        <v>23</v>
      </c>
      <c r="H31" s="4" t="s">
        <v>24</v>
      </c>
      <c r="I31" s="4" t="s">
        <v>25</v>
      </c>
      <c r="J31" s="5" t="s">
        <v>25</v>
      </c>
      <c r="K31" s="5" t="s">
        <v>191</v>
      </c>
      <c r="L31" s="5" t="s">
        <v>192</v>
      </c>
      <c r="M31" s="5"/>
      <c r="N31" s="5" t="s">
        <v>193</v>
      </c>
      <c r="O31" s="5" t="s">
        <v>117</v>
      </c>
      <c r="P31" s="4" t="str">
        <f t="shared" si="0"/>
        <v>Outstanding</v>
      </c>
      <c r="Q31" s="13" t="s">
        <v>25</v>
      </c>
    </row>
    <row r="32" spans="1:17" ht="60" customHeight="1" x14ac:dyDescent="0.35">
      <c r="A32" s="11" t="s">
        <v>111</v>
      </c>
      <c r="B32" s="2" t="s">
        <v>194</v>
      </c>
      <c r="C32" s="1" t="s">
        <v>195</v>
      </c>
      <c r="D32" s="3" t="s">
        <v>40</v>
      </c>
      <c r="E32" s="3" t="s">
        <v>21</v>
      </c>
      <c r="F32" s="4" t="s">
        <v>22</v>
      </c>
      <c r="G32" s="4" t="s">
        <v>23</v>
      </c>
      <c r="H32" s="4" t="s">
        <v>24</v>
      </c>
      <c r="I32" s="4" t="s">
        <v>25</v>
      </c>
      <c r="J32" s="5" t="s">
        <v>25</v>
      </c>
      <c r="K32" s="5" t="s">
        <v>196</v>
      </c>
      <c r="L32" s="5" t="s">
        <v>197</v>
      </c>
      <c r="M32" s="5"/>
      <c r="N32" s="5" t="s">
        <v>198</v>
      </c>
      <c r="O32" s="5" t="s">
        <v>117</v>
      </c>
      <c r="P32" s="4" t="str">
        <f t="shared" si="0"/>
        <v>Outstanding</v>
      </c>
      <c r="Q32" s="13" t="s">
        <v>25</v>
      </c>
    </row>
    <row r="33" spans="1:17" ht="60" customHeight="1" x14ac:dyDescent="0.35">
      <c r="A33" s="11" t="s">
        <v>111</v>
      </c>
      <c r="B33" s="2" t="s">
        <v>199</v>
      </c>
      <c r="C33" s="1" t="s">
        <v>200</v>
      </c>
      <c r="D33" s="3" t="s">
        <v>40</v>
      </c>
      <c r="E33" s="3" t="s">
        <v>21</v>
      </c>
      <c r="F33" s="4" t="s">
        <v>22</v>
      </c>
      <c r="G33" s="4" t="s">
        <v>23</v>
      </c>
      <c r="H33" s="4" t="s">
        <v>24</v>
      </c>
      <c r="I33" s="4" t="s">
        <v>25</v>
      </c>
      <c r="J33" s="5" t="s">
        <v>25</v>
      </c>
      <c r="K33" s="5" t="s">
        <v>201</v>
      </c>
      <c r="L33" s="5" t="s">
        <v>202</v>
      </c>
      <c r="M33" s="5"/>
      <c r="N33" s="5" t="s">
        <v>203</v>
      </c>
      <c r="O33" s="5" t="s">
        <v>90</v>
      </c>
      <c r="P33" s="4" t="str">
        <f t="shared" si="0"/>
        <v>Outstanding</v>
      </c>
      <c r="Q33" s="13" t="s">
        <v>25</v>
      </c>
    </row>
    <row r="34" spans="1:17" ht="60" customHeight="1" x14ac:dyDescent="0.35">
      <c r="A34" s="11" t="s">
        <v>111</v>
      </c>
      <c r="B34" s="2" t="s">
        <v>204</v>
      </c>
      <c r="C34" s="1" t="s">
        <v>205</v>
      </c>
      <c r="D34" s="3" t="s">
        <v>40</v>
      </c>
      <c r="E34" s="3" t="s">
        <v>21</v>
      </c>
      <c r="F34" s="4" t="s">
        <v>22</v>
      </c>
      <c r="G34" s="4" t="s">
        <v>23</v>
      </c>
      <c r="H34" s="4" t="s">
        <v>24</v>
      </c>
      <c r="I34" s="4" t="s">
        <v>25</v>
      </c>
      <c r="J34" s="5" t="s">
        <v>25</v>
      </c>
      <c r="K34" s="5" t="s">
        <v>206</v>
      </c>
      <c r="L34" s="5" t="s">
        <v>207</v>
      </c>
      <c r="M34" s="5"/>
      <c r="N34" s="5" t="s">
        <v>208</v>
      </c>
      <c r="O34" s="5" t="s">
        <v>90</v>
      </c>
      <c r="P34" s="4" t="str">
        <f t="shared" si="0"/>
        <v>Outstanding</v>
      </c>
      <c r="Q34" s="13" t="s">
        <v>25</v>
      </c>
    </row>
    <row r="35" spans="1:17" ht="60" customHeight="1" x14ac:dyDescent="0.35">
      <c r="A35" s="11" t="s">
        <v>111</v>
      </c>
      <c r="B35" s="2" t="s">
        <v>209</v>
      </c>
      <c r="C35" s="1" t="s">
        <v>210</v>
      </c>
      <c r="D35" s="3" t="s">
        <v>20</v>
      </c>
      <c r="E35" s="3" t="s">
        <v>21</v>
      </c>
      <c r="F35" s="4" t="s">
        <v>22</v>
      </c>
      <c r="G35" s="4" t="s">
        <v>23</v>
      </c>
      <c r="H35" s="4" t="s">
        <v>24</v>
      </c>
      <c r="I35" s="4" t="s">
        <v>25</v>
      </c>
      <c r="J35" s="5" t="s">
        <v>25</v>
      </c>
      <c r="K35" s="5" t="s">
        <v>211</v>
      </c>
      <c r="L35" s="5" t="s">
        <v>212</v>
      </c>
      <c r="M35" s="5"/>
      <c r="N35" s="5" t="s">
        <v>213</v>
      </c>
      <c r="O35" s="5" t="s">
        <v>90</v>
      </c>
      <c r="P35" s="4" t="str">
        <f t="shared" si="0"/>
        <v>Outstanding</v>
      </c>
      <c r="Q35" s="13" t="s">
        <v>25</v>
      </c>
    </row>
    <row r="36" spans="1:17" ht="60" customHeight="1" x14ac:dyDescent="0.35">
      <c r="A36" s="11" t="s">
        <v>111</v>
      </c>
      <c r="B36" s="2" t="s">
        <v>214</v>
      </c>
      <c r="C36" s="1" t="s">
        <v>215</v>
      </c>
      <c r="D36" s="3" t="s">
        <v>40</v>
      </c>
      <c r="E36" s="3" t="s">
        <v>21</v>
      </c>
      <c r="F36" s="4" t="s">
        <v>22</v>
      </c>
      <c r="G36" s="4" t="s">
        <v>23</v>
      </c>
      <c r="H36" s="4" t="s">
        <v>24</v>
      </c>
      <c r="I36" s="4" t="s">
        <v>25</v>
      </c>
      <c r="J36" s="5" t="s">
        <v>25</v>
      </c>
      <c r="K36" s="5" t="s">
        <v>216</v>
      </c>
      <c r="L36" s="5" t="s">
        <v>217</v>
      </c>
      <c r="M36" s="5"/>
      <c r="N36" s="5" t="s">
        <v>218</v>
      </c>
      <c r="O36" s="5" t="s">
        <v>117</v>
      </c>
      <c r="P36" s="4" t="str">
        <f t="shared" si="0"/>
        <v>Outstanding</v>
      </c>
      <c r="Q36" s="13" t="s">
        <v>25</v>
      </c>
    </row>
    <row r="37" spans="1:17" ht="60" customHeight="1" x14ac:dyDescent="0.35">
      <c r="A37" s="11" t="s">
        <v>219</v>
      </c>
      <c r="B37" s="2" t="s">
        <v>220</v>
      </c>
      <c r="C37" s="1" t="s">
        <v>221</v>
      </c>
      <c r="D37" s="3" t="s">
        <v>40</v>
      </c>
      <c r="E37" s="3" t="s">
        <v>21</v>
      </c>
      <c r="F37" s="4" t="s">
        <v>22</v>
      </c>
      <c r="G37" s="4" t="s">
        <v>23</v>
      </c>
      <c r="H37" s="4" t="s">
        <v>24</v>
      </c>
      <c r="I37" s="4" t="s">
        <v>25</v>
      </c>
      <c r="J37" s="5" t="s">
        <v>25</v>
      </c>
      <c r="K37" s="5" t="s">
        <v>222</v>
      </c>
      <c r="L37" s="5" t="s">
        <v>223</v>
      </c>
      <c r="M37" s="5" t="s">
        <v>224</v>
      </c>
      <c r="N37" s="5" t="s">
        <v>225</v>
      </c>
      <c r="O37" s="5"/>
      <c r="P37" s="4" t="str">
        <f t="shared" si="0"/>
        <v>Outstanding</v>
      </c>
      <c r="Q37" s="13" t="s">
        <v>25</v>
      </c>
    </row>
    <row r="38" spans="1:17" ht="60" customHeight="1" x14ac:dyDescent="0.35">
      <c r="A38" s="11" t="s">
        <v>219</v>
      </c>
      <c r="B38" s="2" t="s">
        <v>226</v>
      </c>
      <c r="C38" s="1" t="s">
        <v>227</v>
      </c>
      <c r="D38" s="3" t="s">
        <v>40</v>
      </c>
      <c r="E38" s="3" t="s">
        <v>21</v>
      </c>
      <c r="F38" s="4" t="s">
        <v>22</v>
      </c>
      <c r="G38" s="4" t="s">
        <v>23</v>
      </c>
      <c r="H38" s="4" t="s">
        <v>24</v>
      </c>
      <c r="I38" s="4" t="s">
        <v>25</v>
      </c>
      <c r="J38" s="5" t="s">
        <v>25</v>
      </c>
      <c r="K38" s="5" t="s">
        <v>228</v>
      </c>
      <c r="L38" s="5" t="s">
        <v>229</v>
      </c>
      <c r="M38" s="5"/>
      <c r="N38" s="5" t="s">
        <v>230</v>
      </c>
      <c r="O38" s="5"/>
      <c r="P38" s="4" t="str">
        <f t="shared" si="0"/>
        <v>Outstanding</v>
      </c>
      <c r="Q38" s="13" t="s">
        <v>25</v>
      </c>
    </row>
    <row r="39" spans="1:17" ht="60" customHeight="1" x14ac:dyDescent="0.35">
      <c r="A39" s="11" t="s">
        <v>219</v>
      </c>
      <c r="B39" s="2" t="s">
        <v>231</v>
      </c>
      <c r="C39" s="1" t="s">
        <v>232</v>
      </c>
      <c r="D39" s="3" t="s">
        <v>40</v>
      </c>
      <c r="E39" s="3" t="s">
        <v>21</v>
      </c>
      <c r="F39" s="4" t="s">
        <v>22</v>
      </c>
      <c r="G39" s="4" t="s">
        <v>23</v>
      </c>
      <c r="H39" s="4" t="s">
        <v>24</v>
      </c>
      <c r="I39" s="4" t="s">
        <v>25</v>
      </c>
      <c r="J39" s="5" t="s">
        <v>25</v>
      </c>
      <c r="K39" s="5" t="s">
        <v>233</v>
      </c>
      <c r="L39" s="5" t="s">
        <v>234</v>
      </c>
      <c r="M39" s="5" t="s">
        <v>235</v>
      </c>
      <c r="N39" s="5" t="s">
        <v>236</v>
      </c>
      <c r="O39" s="5" t="s">
        <v>237</v>
      </c>
      <c r="P39" s="4" t="str">
        <f t="shared" si="0"/>
        <v>Outstanding</v>
      </c>
      <c r="Q39" s="13" t="s">
        <v>25</v>
      </c>
    </row>
    <row r="40" spans="1:17" ht="60" customHeight="1" x14ac:dyDescent="0.35">
      <c r="A40" s="11" t="s">
        <v>219</v>
      </c>
      <c r="B40" s="2" t="s">
        <v>238</v>
      </c>
      <c r="C40" s="1" t="s">
        <v>239</v>
      </c>
      <c r="D40" s="3" t="s">
        <v>40</v>
      </c>
      <c r="E40" s="3" t="s">
        <v>21</v>
      </c>
      <c r="F40" s="4" t="s">
        <v>22</v>
      </c>
      <c r="G40" s="4" t="s">
        <v>23</v>
      </c>
      <c r="H40" s="4" t="s">
        <v>24</v>
      </c>
      <c r="I40" s="4" t="s">
        <v>25</v>
      </c>
      <c r="J40" s="5" t="s">
        <v>25</v>
      </c>
      <c r="K40" s="5" t="s">
        <v>240</v>
      </c>
      <c r="L40" s="5" t="s">
        <v>241</v>
      </c>
      <c r="M40" s="5"/>
      <c r="N40" s="5" t="s">
        <v>242</v>
      </c>
      <c r="O40" s="5" t="s">
        <v>90</v>
      </c>
      <c r="P40" s="4" t="str">
        <f t="shared" si="0"/>
        <v>Outstanding</v>
      </c>
      <c r="Q40" s="13" t="s">
        <v>25</v>
      </c>
    </row>
    <row r="41" spans="1:17" ht="60" customHeight="1" x14ac:dyDescent="0.35">
      <c r="A41" s="11" t="s">
        <v>219</v>
      </c>
      <c r="B41" s="2" t="s">
        <v>243</v>
      </c>
      <c r="C41" s="1" t="s">
        <v>244</v>
      </c>
      <c r="D41" s="3" t="s">
        <v>40</v>
      </c>
      <c r="E41" s="3" t="s">
        <v>21</v>
      </c>
      <c r="F41" s="4" t="s">
        <v>22</v>
      </c>
      <c r="G41" s="4" t="s">
        <v>23</v>
      </c>
      <c r="H41" s="4" t="s">
        <v>24</v>
      </c>
      <c r="I41" s="4" t="s">
        <v>25</v>
      </c>
      <c r="J41" s="5" t="s">
        <v>25</v>
      </c>
      <c r="K41" s="5" t="s">
        <v>245</v>
      </c>
      <c r="L41" s="5" t="s">
        <v>246</v>
      </c>
      <c r="M41" s="5"/>
      <c r="N41" s="5" t="s">
        <v>247</v>
      </c>
      <c r="O41" s="5" t="s">
        <v>90</v>
      </c>
      <c r="P41" s="4" t="str">
        <f t="shared" si="0"/>
        <v>Outstanding</v>
      </c>
      <c r="Q41" s="13" t="s">
        <v>25</v>
      </c>
    </row>
    <row r="42" spans="1:17" ht="60" customHeight="1" x14ac:dyDescent="0.35">
      <c r="A42" s="11" t="s">
        <v>219</v>
      </c>
      <c r="B42" s="2" t="s">
        <v>248</v>
      </c>
      <c r="C42" s="1" t="s">
        <v>249</v>
      </c>
      <c r="D42" s="3" t="s">
        <v>40</v>
      </c>
      <c r="E42" s="3" t="s">
        <v>21</v>
      </c>
      <c r="F42" s="4" t="s">
        <v>22</v>
      </c>
      <c r="G42" s="4" t="s">
        <v>23</v>
      </c>
      <c r="H42" s="4" t="s">
        <v>24</v>
      </c>
      <c r="I42" s="4" t="s">
        <v>25</v>
      </c>
      <c r="J42" s="5" t="s">
        <v>25</v>
      </c>
      <c r="K42" s="5" t="s">
        <v>250</v>
      </c>
      <c r="L42" s="5" t="s">
        <v>251</v>
      </c>
      <c r="M42" s="5"/>
      <c r="N42" s="5" t="s">
        <v>252</v>
      </c>
      <c r="O42" s="5" t="s">
        <v>90</v>
      </c>
      <c r="P42" s="4" t="str">
        <f t="shared" si="0"/>
        <v>Outstanding</v>
      </c>
      <c r="Q42" s="13" t="s">
        <v>25</v>
      </c>
    </row>
    <row r="43" spans="1:17" ht="60" customHeight="1" x14ac:dyDescent="0.35">
      <c r="A43" s="11" t="s">
        <v>219</v>
      </c>
      <c r="B43" s="2" t="s">
        <v>253</v>
      </c>
      <c r="C43" s="1" t="s">
        <v>254</v>
      </c>
      <c r="D43" s="3" t="s">
        <v>40</v>
      </c>
      <c r="E43" s="3" t="s">
        <v>21</v>
      </c>
      <c r="F43" s="4" t="s">
        <v>22</v>
      </c>
      <c r="G43" s="4" t="s">
        <v>23</v>
      </c>
      <c r="H43" s="4" t="s">
        <v>24</v>
      </c>
      <c r="I43" s="4" t="s">
        <v>25</v>
      </c>
      <c r="J43" s="5" t="s">
        <v>25</v>
      </c>
      <c r="K43" s="5" t="s">
        <v>255</v>
      </c>
      <c r="L43" s="5" t="s">
        <v>256</v>
      </c>
      <c r="M43" s="5"/>
      <c r="N43" s="5" t="s">
        <v>257</v>
      </c>
      <c r="O43" s="5" t="s">
        <v>90</v>
      </c>
      <c r="P43" s="4" t="str">
        <f t="shared" si="0"/>
        <v>Outstanding</v>
      </c>
      <c r="Q43" s="13" t="s">
        <v>25</v>
      </c>
    </row>
    <row r="44" spans="1:17" ht="60" customHeight="1" x14ac:dyDescent="0.35">
      <c r="A44" s="11" t="s">
        <v>219</v>
      </c>
      <c r="B44" s="2" t="s">
        <v>258</v>
      </c>
      <c r="C44" s="1" t="s">
        <v>259</v>
      </c>
      <c r="D44" s="3" t="s">
        <v>40</v>
      </c>
      <c r="E44" s="3" t="s">
        <v>21</v>
      </c>
      <c r="F44" s="4" t="s">
        <v>22</v>
      </c>
      <c r="G44" s="4" t="s">
        <v>23</v>
      </c>
      <c r="H44" s="4" t="s">
        <v>24</v>
      </c>
      <c r="I44" s="4" t="s">
        <v>25</v>
      </c>
      <c r="J44" s="5" t="s">
        <v>25</v>
      </c>
      <c r="K44" s="5" t="s">
        <v>260</v>
      </c>
      <c r="L44" s="5" t="s">
        <v>261</v>
      </c>
      <c r="M44" s="5"/>
      <c r="N44" s="5" t="s">
        <v>262</v>
      </c>
      <c r="O44" s="5" t="s">
        <v>90</v>
      </c>
      <c r="P44" s="4" t="str">
        <f t="shared" si="0"/>
        <v>Outstanding</v>
      </c>
      <c r="Q44" s="13" t="s">
        <v>25</v>
      </c>
    </row>
    <row r="45" spans="1:17" ht="60" customHeight="1" x14ac:dyDescent="0.35">
      <c r="A45" s="11" t="s">
        <v>219</v>
      </c>
      <c r="B45" s="2" t="s">
        <v>263</v>
      </c>
      <c r="C45" s="1" t="s">
        <v>264</v>
      </c>
      <c r="D45" s="3" t="s">
        <v>40</v>
      </c>
      <c r="E45" s="3" t="s">
        <v>21</v>
      </c>
      <c r="F45" s="4" t="s">
        <v>22</v>
      </c>
      <c r="G45" s="4" t="s">
        <v>23</v>
      </c>
      <c r="H45" s="4" t="s">
        <v>24</v>
      </c>
      <c r="I45" s="4" t="s">
        <v>25</v>
      </c>
      <c r="J45" s="5" t="s">
        <v>25</v>
      </c>
      <c r="K45" s="5" t="s">
        <v>265</v>
      </c>
      <c r="L45" s="5" t="s">
        <v>266</v>
      </c>
      <c r="M45" s="5"/>
      <c r="N45" s="5" t="s">
        <v>267</v>
      </c>
      <c r="O45" s="5" t="s">
        <v>90</v>
      </c>
      <c r="P45" s="4" t="str">
        <f t="shared" si="0"/>
        <v>Outstanding</v>
      </c>
      <c r="Q45" s="13" t="s">
        <v>25</v>
      </c>
    </row>
    <row r="46" spans="1:17" ht="60" customHeight="1" x14ac:dyDescent="0.35">
      <c r="A46" s="11" t="s">
        <v>219</v>
      </c>
      <c r="B46" s="2" t="s">
        <v>268</v>
      </c>
      <c r="C46" s="1" t="s">
        <v>269</v>
      </c>
      <c r="D46" s="3" t="s">
        <v>40</v>
      </c>
      <c r="E46" s="3" t="s">
        <v>21</v>
      </c>
      <c r="F46" s="4" t="s">
        <v>22</v>
      </c>
      <c r="G46" s="4" t="s">
        <v>23</v>
      </c>
      <c r="H46" s="4" t="s">
        <v>24</v>
      </c>
      <c r="I46" s="4" t="s">
        <v>25</v>
      </c>
      <c r="J46" s="5" t="s">
        <v>25</v>
      </c>
      <c r="K46" s="5" t="s">
        <v>270</v>
      </c>
      <c r="L46" s="5" t="s">
        <v>271</v>
      </c>
      <c r="M46" s="5"/>
      <c r="N46" s="5" t="s">
        <v>272</v>
      </c>
      <c r="O46" s="5" t="s">
        <v>90</v>
      </c>
      <c r="P46" s="4" t="str">
        <f t="shared" si="0"/>
        <v>Outstanding</v>
      </c>
      <c r="Q46" s="13" t="s">
        <v>25</v>
      </c>
    </row>
    <row r="47" spans="1:17" ht="60" customHeight="1" x14ac:dyDescent="0.35">
      <c r="A47" s="11" t="s">
        <v>219</v>
      </c>
      <c r="B47" s="2" t="s">
        <v>273</v>
      </c>
      <c r="C47" s="1" t="s">
        <v>274</v>
      </c>
      <c r="D47" s="3" t="s">
        <v>40</v>
      </c>
      <c r="E47" s="3" t="s">
        <v>21</v>
      </c>
      <c r="F47" s="4" t="s">
        <v>22</v>
      </c>
      <c r="G47" s="4" t="s">
        <v>23</v>
      </c>
      <c r="H47" s="4" t="s">
        <v>24</v>
      </c>
      <c r="I47" s="4" t="s">
        <v>25</v>
      </c>
      <c r="J47" s="5" t="s">
        <v>25</v>
      </c>
      <c r="K47" s="5" t="s">
        <v>275</v>
      </c>
      <c r="L47" s="5" t="s">
        <v>276</v>
      </c>
      <c r="M47" s="5"/>
      <c r="N47" s="5" t="s">
        <v>277</v>
      </c>
      <c r="O47" s="5"/>
      <c r="P47" s="4" t="str">
        <f t="shared" si="0"/>
        <v>Outstanding</v>
      </c>
      <c r="Q47" s="13" t="s">
        <v>25</v>
      </c>
    </row>
    <row r="48" spans="1:17" ht="60" customHeight="1" x14ac:dyDescent="0.35">
      <c r="A48" s="11" t="s">
        <v>278</v>
      </c>
      <c r="B48" s="2" t="s">
        <v>279</v>
      </c>
      <c r="C48" s="1" t="s">
        <v>280</v>
      </c>
      <c r="D48" s="3" t="s">
        <v>40</v>
      </c>
      <c r="E48" s="3" t="s">
        <v>21</v>
      </c>
      <c r="F48" s="4" t="s">
        <v>22</v>
      </c>
      <c r="G48" s="4" t="s">
        <v>23</v>
      </c>
      <c r="H48" s="4" t="s">
        <v>24</v>
      </c>
      <c r="I48" s="4" t="s">
        <v>25</v>
      </c>
      <c r="J48" s="5" t="s">
        <v>25</v>
      </c>
      <c r="K48" s="5" t="s">
        <v>281</v>
      </c>
      <c r="L48" s="5" t="s">
        <v>282</v>
      </c>
      <c r="M48" s="5" t="s">
        <v>283</v>
      </c>
      <c r="N48" s="5" t="s">
        <v>284</v>
      </c>
      <c r="O48" s="5" t="s">
        <v>90</v>
      </c>
      <c r="P48" s="4" t="str">
        <f t="shared" si="0"/>
        <v>Outstanding</v>
      </c>
      <c r="Q48" s="13" t="s">
        <v>25</v>
      </c>
    </row>
    <row r="49" spans="1:17" ht="60" customHeight="1" x14ac:dyDescent="0.35">
      <c r="A49" s="11" t="s">
        <v>278</v>
      </c>
      <c r="B49" s="2" t="s">
        <v>285</v>
      </c>
      <c r="C49" s="1" t="s">
        <v>286</v>
      </c>
      <c r="D49" s="3" t="s">
        <v>40</v>
      </c>
      <c r="E49" s="3" t="s">
        <v>21</v>
      </c>
      <c r="F49" s="4" t="s">
        <v>22</v>
      </c>
      <c r="G49" s="4" t="s">
        <v>23</v>
      </c>
      <c r="H49" s="4" t="s">
        <v>24</v>
      </c>
      <c r="I49" s="4" t="s">
        <v>25</v>
      </c>
      <c r="J49" s="5" t="s">
        <v>25</v>
      </c>
      <c r="K49" s="5" t="s">
        <v>287</v>
      </c>
      <c r="L49" s="5" t="s">
        <v>288</v>
      </c>
      <c r="M49" s="5"/>
      <c r="N49" s="5" t="s">
        <v>289</v>
      </c>
      <c r="O49" s="5" t="s">
        <v>90</v>
      </c>
      <c r="P49" s="4" t="str">
        <f t="shared" si="0"/>
        <v>Outstanding</v>
      </c>
      <c r="Q49" s="13" t="s">
        <v>25</v>
      </c>
    </row>
    <row r="50" spans="1:17" ht="60" customHeight="1" x14ac:dyDescent="0.35">
      <c r="A50" s="11" t="s">
        <v>278</v>
      </c>
      <c r="B50" s="2" t="s">
        <v>290</v>
      </c>
      <c r="C50" s="1" t="s">
        <v>291</v>
      </c>
      <c r="D50" s="3" t="s">
        <v>40</v>
      </c>
      <c r="E50" s="3" t="s">
        <v>21</v>
      </c>
      <c r="F50" s="4" t="s">
        <v>22</v>
      </c>
      <c r="G50" s="4" t="s">
        <v>23</v>
      </c>
      <c r="H50" s="4" t="s">
        <v>24</v>
      </c>
      <c r="I50" s="4" t="s">
        <v>25</v>
      </c>
      <c r="J50" s="5" t="s">
        <v>25</v>
      </c>
      <c r="K50" s="5" t="s">
        <v>292</v>
      </c>
      <c r="L50" s="5" t="s">
        <v>293</v>
      </c>
      <c r="M50" s="5"/>
      <c r="N50" s="5" t="s">
        <v>294</v>
      </c>
      <c r="O50" s="5" t="s">
        <v>90</v>
      </c>
      <c r="P50" s="4" t="str">
        <f t="shared" si="0"/>
        <v>Outstanding</v>
      </c>
      <c r="Q50" s="13" t="s">
        <v>25</v>
      </c>
    </row>
    <row r="51" spans="1:17" ht="60" customHeight="1" x14ac:dyDescent="0.35">
      <c r="A51" s="11" t="s">
        <v>278</v>
      </c>
      <c r="B51" s="2" t="s">
        <v>295</v>
      </c>
      <c r="C51" s="1" t="s">
        <v>296</v>
      </c>
      <c r="D51" s="3" t="s">
        <v>40</v>
      </c>
      <c r="E51" s="3" t="s">
        <v>41</v>
      </c>
      <c r="F51" s="4" t="s">
        <v>22</v>
      </c>
      <c r="G51" s="4" t="s">
        <v>23</v>
      </c>
      <c r="H51" s="4" t="s">
        <v>24</v>
      </c>
      <c r="I51" s="4" t="s">
        <v>25</v>
      </c>
      <c r="J51" s="5" t="s">
        <v>25</v>
      </c>
      <c r="K51" s="5" t="s">
        <v>297</v>
      </c>
      <c r="L51" s="5" t="s">
        <v>298</v>
      </c>
      <c r="M51" s="5"/>
      <c r="N51" s="5" t="s">
        <v>299</v>
      </c>
      <c r="O51" s="5" t="s">
        <v>90</v>
      </c>
      <c r="P51" s="4" t="str">
        <f t="shared" si="0"/>
        <v>Outstanding</v>
      </c>
      <c r="Q51" s="13" t="s">
        <v>25</v>
      </c>
    </row>
    <row r="52" spans="1:17" ht="60" customHeight="1" x14ac:dyDescent="0.35">
      <c r="A52" s="11" t="s">
        <v>278</v>
      </c>
      <c r="B52" s="2" t="s">
        <v>300</v>
      </c>
      <c r="C52" s="1" t="s">
        <v>301</v>
      </c>
      <c r="D52" s="3" t="s">
        <v>40</v>
      </c>
      <c r="E52" s="3" t="s">
        <v>41</v>
      </c>
      <c r="F52" s="4" t="s">
        <v>22</v>
      </c>
      <c r="G52" s="4" t="s">
        <v>23</v>
      </c>
      <c r="H52" s="4" t="s">
        <v>24</v>
      </c>
      <c r="I52" s="4" t="s">
        <v>25</v>
      </c>
      <c r="J52" s="5" t="s">
        <v>25</v>
      </c>
      <c r="K52" s="5" t="s">
        <v>302</v>
      </c>
      <c r="L52" s="5" t="s">
        <v>303</v>
      </c>
      <c r="M52" s="5"/>
      <c r="N52" s="5" t="s">
        <v>304</v>
      </c>
      <c r="O52" s="5" t="s">
        <v>90</v>
      </c>
      <c r="P52" s="4" t="str">
        <f t="shared" si="0"/>
        <v>Outstanding</v>
      </c>
      <c r="Q52" s="13" t="s">
        <v>25</v>
      </c>
    </row>
    <row r="53" spans="1:17" ht="60" customHeight="1" x14ac:dyDescent="0.35">
      <c r="A53" s="11" t="s">
        <v>278</v>
      </c>
      <c r="B53" s="2" t="s">
        <v>305</v>
      </c>
      <c r="C53" s="1" t="s">
        <v>306</v>
      </c>
      <c r="D53" s="3" t="s">
        <v>40</v>
      </c>
      <c r="E53" s="3" t="s">
        <v>21</v>
      </c>
      <c r="F53" s="4" t="s">
        <v>22</v>
      </c>
      <c r="G53" s="4" t="s">
        <v>23</v>
      </c>
      <c r="H53" s="4" t="s">
        <v>24</v>
      </c>
      <c r="I53" s="4" t="s">
        <v>25</v>
      </c>
      <c r="J53" s="5" t="s">
        <v>25</v>
      </c>
      <c r="K53" s="5" t="s">
        <v>307</v>
      </c>
      <c r="L53" s="5" t="s">
        <v>308</v>
      </c>
      <c r="M53" s="5" t="s">
        <v>309</v>
      </c>
      <c r="N53" s="5" t="s">
        <v>310</v>
      </c>
      <c r="O53" s="5" t="s">
        <v>90</v>
      </c>
      <c r="P53" s="4" t="str">
        <f t="shared" si="0"/>
        <v>Outstanding</v>
      </c>
      <c r="Q53" s="13" t="s">
        <v>25</v>
      </c>
    </row>
    <row r="54" spans="1:17" ht="60" customHeight="1" x14ac:dyDescent="0.35">
      <c r="A54" s="11" t="s">
        <v>278</v>
      </c>
      <c r="B54" s="2" t="s">
        <v>311</v>
      </c>
      <c r="C54" s="1" t="s">
        <v>312</v>
      </c>
      <c r="D54" s="3" t="s">
        <v>40</v>
      </c>
      <c r="E54" s="3" t="s">
        <v>21</v>
      </c>
      <c r="F54" s="4" t="s">
        <v>22</v>
      </c>
      <c r="G54" s="4" t="s">
        <v>23</v>
      </c>
      <c r="H54" s="4" t="s">
        <v>24</v>
      </c>
      <c r="I54" s="4" t="s">
        <v>25</v>
      </c>
      <c r="J54" s="5" t="s">
        <v>25</v>
      </c>
      <c r="K54" s="5" t="s">
        <v>313</v>
      </c>
      <c r="L54" s="5" t="s">
        <v>314</v>
      </c>
      <c r="M54" s="5" t="s">
        <v>315</v>
      </c>
      <c r="N54" s="5" t="s">
        <v>316</v>
      </c>
      <c r="O54" s="5" t="s">
        <v>317</v>
      </c>
      <c r="P54" s="4" t="str">
        <f t="shared" si="0"/>
        <v>Outstanding</v>
      </c>
      <c r="Q54" s="13" t="s">
        <v>25</v>
      </c>
    </row>
    <row r="55" spans="1:17" ht="60" customHeight="1" x14ac:dyDescent="0.35">
      <c r="A55" s="11" t="s">
        <v>318</v>
      </c>
      <c r="B55" s="2" t="s">
        <v>319</v>
      </c>
      <c r="C55" s="1" t="s">
        <v>320</v>
      </c>
      <c r="D55" s="3" t="s">
        <v>40</v>
      </c>
      <c r="E55" s="3" t="s">
        <v>21</v>
      </c>
      <c r="F55" s="4" t="s">
        <v>22</v>
      </c>
      <c r="G55" s="4" t="s">
        <v>23</v>
      </c>
      <c r="H55" s="4" t="s">
        <v>24</v>
      </c>
      <c r="I55" s="4" t="s">
        <v>25</v>
      </c>
      <c r="J55" s="5" t="s">
        <v>25</v>
      </c>
      <c r="K55" s="5" t="s">
        <v>321</v>
      </c>
      <c r="L55" s="5" t="s">
        <v>322</v>
      </c>
      <c r="M55" s="5"/>
      <c r="N55" s="5" t="s">
        <v>323</v>
      </c>
      <c r="O55" s="5" t="s">
        <v>90</v>
      </c>
      <c r="P55" s="4" t="str">
        <f t="shared" si="0"/>
        <v>Outstanding</v>
      </c>
      <c r="Q55" s="13" t="s">
        <v>25</v>
      </c>
    </row>
    <row r="56" spans="1:17" ht="60" customHeight="1" x14ac:dyDescent="0.35">
      <c r="A56" s="11" t="s">
        <v>318</v>
      </c>
      <c r="B56" s="2" t="s">
        <v>324</v>
      </c>
      <c r="C56" s="1" t="s">
        <v>325</v>
      </c>
      <c r="D56" s="3" t="s">
        <v>40</v>
      </c>
      <c r="E56" s="3" t="s">
        <v>21</v>
      </c>
      <c r="F56" s="4" t="s">
        <v>22</v>
      </c>
      <c r="G56" s="4" t="s">
        <v>23</v>
      </c>
      <c r="H56" s="4" t="s">
        <v>24</v>
      </c>
      <c r="I56" s="4" t="s">
        <v>25</v>
      </c>
      <c r="J56" s="5" t="s">
        <v>25</v>
      </c>
      <c r="K56" s="5" t="s">
        <v>326</v>
      </c>
      <c r="L56" s="5" t="s">
        <v>327</v>
      </c>
      <c r="M56" s="5"/>
      <c r="N56" s="5" t="s">
        <v>328</v>
      </c>
      <c r="O56" s="5" t="s">
        <v>329</v>
      </c>
      <c r="P56" s="4" t="str">
        <f t="shared" si="0"/>
        <v>Outstanding</v>
      </c>
      <c r="Q56" s="13" t="s">
        <v>25</v>
      </c>
    </row>
    <row r="57" spans="1:17" ht="60" customHeight="1" x14ac:dyDescent="0.35">
      <c r="A57" s="11" t="s">
        <v>318</v>
      </c>
      <c r="B57" s="2" t="s">
        <v>330</v>
      </c>
      <c r="C57" s="1" t="s">
        <v>331</v>
      </c>
      <c r="D57" s="3" t="s">
        <v>40</v>
      </c>
      <c r="E57" s="3" t="s">
        <v>21</v>
      </c>
      <c r="F57" s="4" t="s">
        <v>22</v>
      </c>
      <c r="G57" s="4" t="s">
        <v>23</v>
      </c>
      <c r="H57" s="4" t="s">
        <v>24</v>
      </c>
      <c r="I57" s="4" t="s">
        <v>25</v>
      </c>
      <c r="J57" s="5" t="s">
        <v>25</v>
      </c>
      <c r="K57" s="5" t="s">
        <v>332</v>
      </c>
      <c r="L57" s="5" t="s">
        <v>333</v>
      </c>
      <c r="M57" s="5" t="s">
        <v>334</v>
      </c>
      <c r="N57" s="5" t="s">
        <v>335</v>
      </c>
      <c r="O57" s="5" t="s">
        <v>317</v>
      </c>
      <c r="P57" s="4" t="str">
        <f t="shared" si="0"/>
        <v>Outstanding</v>
      </c>
      <c r="Q57" s="13" t="s">
        <v>25</v>
      </c>
    </row>
    <row r="58" spans="1:17" ht="60" customHeight="1" x14ac:dyDescent="0.35">
      <c r="A58" s="11" t="s">
        <v>318</v>
      </c>
      <c r="B58" s="2" t="s">
        <v>336</v>
      </c>
      <c r="C58" s="1" t="s">
        <v>337</v>
      </c>
      <c r="D58" s="3" t="s">
        <v>40</v>
      </c>
      <c r="E58" s="3" t="s">
        <v>21</v>
      </c>
      <c r="F58" s="4" t="s">
        <v>22</v>
      </c>
      <c r="G58" s="4" t="s">
        <v>23</v>
      </c>
      <c r="H58" s="4" t="s">
        <v>24</v>
      </c>
      <c r="I58" s="4" t="s">
        <v>25</v>
      </c>
      <c r="J58" s="5" t="s">
        <v>25</v>
      </c>
      <c r="K58" s="5" t="s">
        <v>338</v>
      </c>
      <c r="L58" s="5" t="s">
        <v>339</v>
      </c>
      <c r="M58" s="5" t="s">
        <v>340</v>
      </c>
      <c r="N58" s="5" t="s">
        <v>341</v>
      </c>
      <c r="O58" s="5" t="s">
        <v>342</v>
      </c>
      <c r="P58" s="4" t="str">
        <f t="shared" si="0"/>
        <v>Outstanding</v>
      </c>
      <c r="Q58" s="13" t="s">
        <v>25</v>
      </c>
    </row>
    <row r="59" spans="1:17" ht="60" customHeight="1" x14ac:dyDescent="0.35">
      <c r="A59" s="11" t="s">
        <v>318</v>
      </c>
      <c r="B59" s="2" t="s">
        <v>343</v>
      </c>
      <c r="C59" s="1" t="s">
        <v>344</v>
      </c>
      <c r="D59" s="3" t="s">
        <v>40</v>
      </c>
      <c r="E59" s="3" t="s">
        <v>21</v>
      </c>
      <c r="F59" s="4" t="s">
        <v>22</v>
      </c>
      <c r="G59" s="4" t="s">
        <v>23</v>
      </c>
      <c r="H59" s="4" t="s">
        <v>24</v>
      </c>
      <c r="I59" s="4" t="s">
        <v>25</v>
      </c>
      <c r="J59" s="5" t="s">
        <v>25</v>
      </c>
      <c r="K59" s="5" t="s">
        <v>345</v>
      </c>
      <c r="L59" s="5" t="s">
        <v>346</v>
      </c>
      <c r="M59" s="5"/>
      <c r="N59" s="5" t="s">
        <v>347</v>
      </c>
      <c r="O59" s="5" t="s">
        <v>317</v>
      </c>
      <c r="P59" s="4" t="str">
        <f t="shared" si="0"/>
        <v>Outstanding</v>
      </c>
      <c r="Q59" s="13" t="s">
        <v>25</v>
      </c>
    </row>
    <row r="60" spans="1:17" ht="60" customHeight="1" x14ac:dyDescent="0.35">
      <c r="A60" s="11" t="s">
        <v>318</v>
      </c>
      <c r="B60" s="2" t="s">
        <v>348</v>
      </c>
      <c r="C60" s="1" t="s">
        <v>349</v>
      </c>
      <c r="D60" s="3" t="s">
        <v>40</v>
      </c>
      <c r="E60" s="3" t="s">
        <v>21</v>
      </c>
      <c r="F60" s="4" t="s">
        <v>22</v>
      </c>
      <c r="G60" s="4" t="s">
        <v>23</v>
      </c>
      <c r="H60" s="4" t="s">
        <v>24</v>
      </c>
      <c r="I60" s="4" t="s">
        <v>25</v>
      </c>
      <c r="J60" s="5" t="s">
        <v>25</v>
      </c>
      <c r="K60" s="5" t="s">
        <v>350</v>
      </c>
      <c r="L60" s="5" t="s">
        <v>351</v>
      </c>
      <c r="M60" s="5"/>
      <c r="N60" s="5" t="s">
        <v>352</v>
      </c>
      <c r="O60" s="5"/>
      <c r="P60" s="4" t="str">
        <f t="shared" si="0"/>
        <v>Outstanding</v>
      </c>
      <c r="Q60" s="13" t="s">
        <v>25</v>
      </c>
    </row>
    <row r="61" spans="1:17" ht="60" customHeight="1" x14ac:dyDescent="0.35">
      <c r="A61" s="11" t="s">
        <v>318</v>
      </c>
      <c r="B61" s="2" t="s">
        <v>353</v>
      </c>
      <c r="C61" s="1" t="s">
        <v>354</v>
      </c>
      <c r="D61" s="3" t="s">
        <v>40</v>
      </c>
      <c r="E61" s="3" t="s">
        <v>21</v>
      </c>
      <c r="F61" s="4" t="s">
        <v>22</v>
      </c>
      <c r="G61" s="4" t="s">
        <v>23</v>
      </c>
      <c r="H61" s="4" t="s">
        <v>24</v>
      </c>
      <c r="I61" s="4" t="s">
        <v>25</v>
      </c>
      <c r="J61" s="5" t="s">
        <v>25</v>
      </c>
      <c r="K61" s="5" t="s">
        <v>355</v>
      </c>
      <c r="L61" s="5" t="s">
        <v>356</v>
      </c>
      <c r="M61" s="5" t="s">
        <v>357</v>
      </c>
      <c r="N61" s="5" t="s">
        <v>358</v>
      </c>
      <c r="O61" s="5" t="s">
        <v>359</v>
      </c>
      <c r="P61" s="4" t="str">
        <f t="shared" si="0"/>
        <v>Outstanding</v>
      </c>
      <c r="Q61" s="13" t="s">
        <v>25</v>
      </c>
    </row>
    <row r="62" spans="1:17" ht="60" customHeight="1" x14ac:dyDescent="0.35">
      <c r="A62" s="11" t="s">
        <v>360</v>
      </c>
      <c r="B62" s="2" t="s">
        <v>361</v>
      </c>
      <c r="C62" s="1" t="s">
        <v>362</v>
      </c>
      <c r="D62" s="3" t="s">
        <v>40</v>
      </c>
      <c r="E62" s="3" t="s">
        <v>21</v>
      </c>
      <c r="F62" s="4" t="s">
        <v>22</v>
      </c>
      <c r="G62" s="4" t="s">
        <v>23</v>
      </c>
      <c r="H62" s="4" t="s">
        <v>24</v>
      </c>
      <c r="I62" s="4" t="s">
        <v>25</v>
      </c>
      <c r="J62" s="5" t="s">
        <v>25</v>
      </c>
      <c r="K62" s="5" t="s">
        <v>363</v>
      </c>
      <c r="L62" s="5" t="s">
        <v>364</v>
      </c>
      <c r="M62" s="5" t="s">
        <v>365</v>
      </c>
      <c r="N62" s="5" t="s">
        <v>366</v>
      </c>
      <c r="O62" s="5" t="s">
        <v>342</v>
      </c>
      <c r="P62" s="4" t="str">
        <f t="shared" si="0"/>
        <v>Outstanding</v>
      </c>
      <c r="Q62" s="13" t="s">
        <v>25</v>
      </c>
    </row>
    <row r="63" spans="1:17" ht="60" customHeight="1" x14ac:dyDescent="0.35">
      <c r="A63" s="11" t="s">
        <v>360</v>
      </c>
      <c r="B63" s="2" t="s">
        <v>367</v>
      </c>
      <c r="C63" s="1" t="s">
        <v>368</v>
      </c>
      <c r="D63" s="3" t="s">
        <v>40</v>
      </c>
      <c r="E63" s="3" t="s">
        <v>21</v>
      </c>
      <c r="F63" s="4" t="s">
        <v>22</v>
      </c>
      <c r="G63" s="4" t="s">
        <v>23</v>
      </c>
      <c r="H63" s="4" t="s">
        <v>24</v>
      </c>
      <c r="I63" s="4" t="s">
        <v>25</v>
      </c>
      <c r="J63" s="5" t="s">
        <v>25</v>
      </c>
      <c r="K63" s="5" t="s">
        <v>369</v>
      </c>
      <c r="L63" s="5" t="s">
        <v>370</v>
      </c>
      <c r="M63" s="5"/>
      <c r="N63" s="5" t="s">
        <v>371</v>
      </c>
      <c r="O63" s="5" t="s">
        <v>372</v>
      </c>
      <c r="P63" s="4" t="str">
        <f t="shared" si="0"/>
        <v>Outstanding</v>
      </c>
      <c r="Q63" s="13" t="s">
        <v>25</v>
      </c>
    </row>
    <row r="64" spans="1:17" ht="60" customHeight="1" x14ac:dyDescent="0.35">
      <c r="A64" s="11" t="s">
        <v>360</v>
      </c>
      <c r="B64" s="2" t="s">
        <v>373</v>
      </c>
      <c r="C64" s="1" t="s">
        <v>374</v>
      </c>
      <c r="D64" s="3" t="s">
        <v>40</v>
      </c>
      <c r="E64" s="3" t="s">
        <v>21</v>
      </c>
      <c r="F64" s="4" t="s">
        <v>22</v>
      </c>
      <c r="G64" s="4" t="s">
        <v>23</v>
      </c>
      <c r="H64" s="4" t="s">
        <v>24</v>
      </c>
      <c r="I64" s="4" t="s">
        <v>25</v>
      </c>
      <c r="J64" s="5" t="s">
        <v>25</v>
      </c>
      <c r="K64" s="5" t="s">
        <v>375</v>
      </c>
      <c r="L64" s="5" t="s">
        <v>376</v>
      </c>
      <c r="M64" s="5"/>
      <c r="N64" s="5" t="s">
        <v>377</v>
      </c>
      <c r="O64" s="5" t="s">
        <v>372</v>
      </c>
      <c r="P64" s="4" t="str">
        <f t="shared" si="0"/>
        <v>Outstanding</v>
      </c>
      <c r="Q64" s="13" t="s">
        <v>25</v>
      </c>
    </row>
    <row r="65" spans="1:17" ht="60" customHeight="1" x14ac:dyDescent="0.35">
      <c r="A65" s="11" t="s">
        <v>360</v>
      </c>
      <c r="B65" s="2" t="s">
        <v>378</v>
      </c>
      <c r="C65" s="1" t="s">
        <v>379</v>
      </c>
      <c r="D65" s="3" t="s">
        <v>40</v>
      </c>
      <c r="E65" s="3" t="s">
        <v>21</v>
      </c>
      <c r="F65" s="4" t="s">
        <v>22</v>
      </c>
      <c r="G65" s="4" t="s">
        <v>23</v>
      </c>
      <c r="H65" s="4" t="s">
        <v>24</v>
      </c>
      <c r="I65" s="4" t="s">
        <v>25</v>
      </c>
      <c r="J65" s="5" t="s">
        <v>25</v>
      </c>
      <c r="K65" s="5" t="s">
        <v>380</v>
      </c>
      <c r="L65" s="5" t="s">
        <v>381</v>
      </c>
      <c r="M65" s="5"/>
      <c r="N65" s="5" t="s">
        <v>382</v>
      </c>
      <c r="O65" s="5" t="s">
        <v>372</v>
      </c>
      <c r="P65" s="4" t="str">
        <f t="shared" si="0"/>
        <v>Outstanding</v>
      </c>
      <c r="Q65" s="13" t="s">
        <v>25</v>
      </c>
    </row>
    <row r="66" spans="1:17" ht="60" customHeight="1" x14ac:dyDescent="0.35">
      <c r="A66" s="11" t="s">
        <v>360</v>
      </c>
      <c r="B66" s="2" t="s">
        <v>383</v>
      </c>
      <c r="C66" s="1" t="s">
        <v>384</v>
      </c>
      <c r="D66" s="3" t="s">
        <v>40</v>
      </c>
      <c r="E66" s="3" t="s">
        <v>21</v>
      </c>
      <c r="F66" s="4" t="s">
        <v>22</v>
      </c>
      <c r="G66" s="4" t="s">
        <v>23</v>
      </c>
      <c r="H66" s="4" t="s">
        <v>24</v>
      </c>
      <c r="I66" s="4" t="s">
        <v>25</v>
      </c>
      <c r="J66" s="5" t="s">
        <v>25</v>
      </c>
      <c r="K66" s="5" t="s">
        <v>385</v>
      </c>
      <c r="L66" s="5" t="s">
        <v>386</v>
      </c>
      <c r="M66" s="5"/>
      <c r="N66" s="5" t="s">
        <v>387</v>
      </c>
      <c r="O66" s="5" t="s">
        <v>372</v>
      </c>
      <c r="P66" s="4" t="str">
        <f t="shared" si="0"/>
        <v>Outstanding</v>
      </c>
      <c r="Q66" s="13" t="s">
        <v>25</v>
      </c>
    </row>
    <row r="67" spans="1:17" ht="60" customHeight="1" x14ac:dyDescent="0.35">
      <c r="A67" s="11" t="s">
        <v>360</v>
      </c>
      <c r="B67" s="2" t="s">
        <v>388</v>
      </c>
      <c r="C67" s="1" t="s">
        <v>389</v>
      </c>
      <c r="D67" s="3" t="s">
        <v>40</v>
      </c>
      <c r="E67" s="3" t="s">
        <v>21</v>
      </c>
      <c r="F67" s="4" t="s">
        <v>22</v>
      </c>
      <c r="G67" s="4" t="s">
        <v>23</v>
      </c>
      <c r="H67" s="4" t="s">
        <v>24</v>
      </c>
      <c r="I67" s="4" t="s">
        <v>25</v>
      </c>
      <c r="J67" s="5" t="s">
        <v>25</v>
      </c>
      <c r="K67" s="5" t="s">
        <v>390</v>
      </c>
      <c r="L67" s="5" t="s">
        <v>391</v>
      </c>
      <c r="M67" s="5"/>
      <c r="N67" s="5" t="s">
        <v>392</v>
      </c>
      <c r="O67" s="5" t="s">
        <v>342</v>
      </c>
      <c r="P67" s="4" t="str">
        <f t="shared" si="0"/>
        <v>Outstanding</v>
      </c>
      <c r="Q67" s="13" t="s">
        <v>25</v>
      </c>
    </row>
    <row r="68" spans="1:17" ht="60" customHeight="1" x14ac:dyDescent="0.35">
      <c r="A68" s="11" t="s">
        <v>360</v>
      </c>
      <c r="B68" s="2" t="s">
        <v>393</v>
      </c>
      <c r="C68" s="1" t="s">
        <v>394</v>
      </c>
      <c r="D68" s="3" t="s">
        <v>40</v>
      </c>
      <c r="E68" s="3" t="s">
        <v>41</v>
      </c>
      <c r="F68" s="4" t="s">
        <v>22</v>
      </c>
      <c r="G68" s="4" t="s">
        <v>23</v>
      </c>
      <c r="H68" s="4" t="s">
        <v>24</v>
      </c>
      <c r="I68" s="4" t="s">
        <v>25</v>
      </c>
      <c r="J68" s="5" t="s">
        <v>25</v>
      </c>
      <c r="K68" s="5" t="s">
        <v>395</v>
      </c>
      <c r="L68" s="5" t="s">
        <v>396</v>
      </c>
      <c r="M68" s="5"/>
      <c r="N68" s="5" t="s">
        <v>397</v>
      </c>
      <c r="O68" s="5" t="s">
        <v>398</v>
      </c>
      <c r="P68" s="4" t="str">
        <f t="shared" si="0"/>
        <v>Outstanding</v>
      </c>
      <c r="Q68" s="13" t="s">
        <v>25</v>
      </c>
    </row>
    <row r="69" spans="1:17" ht="60" customHeight="1" x14ac:dyDescent="0.35">
      <c r="A69" s="11" t="s">
        <v>360</v>
      </c>
      <c r="B69" s="2" t="s">
        <v>399</v>
      </c>
      <c r="C69" s="1" t="s">
        <v>400</v>
      </c>
      <c r="D69" s="3" t="s">
        <v>40</v>
      </c>
      <c r="E69" s="3" t="s">
        <v>21</v>
      </c>
      <c r="F69" s="4" t="s">
        <v>22</v>
      </c>
      <c r="G69" s="4" t="s">
        <v>23</v>
      </c>
      <c r="H69" s="4" t="s">
        <v>24</v>
      </c>
      <c r="I69" s="4" t="s">
        <v>25</v>
      </c>
      <c r="J69" s="5" t="s">
        <v>25</v>
      </c>
      <c r="K69" s="5" t="s">
        <v>401</v>
      </c>
      <c r="L69" s="5" t="s">
        <v>402</v>
      </c>
      <c r="M69" s="5"/>
      <c r="N69" s="5" t="s">
        <v>403</v>
      </c>
      <c r="O69" s="5" t="s">
        <v>404</v>
      </c>
      <c r="P69" s="4" t="str">
        <f t="shared" si="0"/>
        <v>Outstanding</v>
      </c>
      <c r="Q69" s="13" t="s">
        <v>25</v>
      </c>
    </row>
    <row r="70" spans="1:17" ht="60" customHeight="1" x14ac:dyDescent="0.35">
      <c r="A70" s="11" t="s">
        <v>360</v>
      </c>
      <c r="B70" s="2" t="s">
        <v>405</v>
      </c>
      <c r="C70" s="1" t="s">
        <v>406</v>
      </c>
      <c r="D70" s="3" t="s">
        <v>20</v>
      </c>
      <c r="E70" s="3" t="s">
        <v>21</v>
      </c>
      <c r="F70" s="4" t="s">
        <v>22</v>
      </c>
      <c r="G70" s="4" t="s">
        <v>23</v>
      </c>
      <c r="H70" s="4" t="s">
        <v>24</v>
      </c>
      <c r="I70" s="4" t="s">
        <v>25</v>
      </c>
      <c r="J70" s="5" t="s">
        <v>25</v>
      </c>
      <c r="K70" s="5" t="s">
        <v>407</v>
      </c>
      <c r="L70" s="5" t="s">
        <v>408</v>
      </c>
      <c r="M70" s="5"/>
      <c r="N70" s="5" t="s">
        <v>409</v>
      </c>
      <c r="O70" s="5" t="s">
        <v>342</v>
      </c>
      <c r="P70" s="4" t="str">
        <f t="shared" si="0"/>
        <v>Outstanding</v>
      </c>
      <c r="Q70" s="13" t="s">
        <v>25</v>
      </c>
    </row>
    <row r="71" spans="1:17" ht="60" customHeight="1" x14ac:dyDescent="0.35">
      <c r="A71" s="11" t="s">
        <v>360</v>
      </c>
      <c r="B71" s="2" t="s">
        <v>410</v>
      </c>
      <c r="C71" s="1" t="s">
        <v>411</v>
      </c>
      <c r="D71" s="3" t="s">
        <v>40</v>
      </c>
      <c r="E71" s="3" t="s">
        <v>21</v>
      </c>
      <c r="F71" s="4" t="s">
        <v>22</v>
      </c>
      <c r="G71" s="4" t="s">
        <v>23</v>
      </c>
      <c r="H71" s="4" t="s">
        <v>24</v>
      </c>
      <c r="I71" s="4" t="s">
        <v>25</v>
      </c>
      <c r="J71" s="5" t="s">
        <v>25</v>
      </c>
      <c r="K71" s="5" t="s">
        <v>412</v>
      </c>
      <c r="L71" s="5" t="s">
        <v>413</v>
      </c>
      <c r="M71" s="5"/>
      <c r="N71" s="5" t="s">
        <v>414</v>
      </c>
      <c r="O71" s="5" t="s">
        <v>398</v>
      </c>
      <c r="P71" s="4" t="str">
        <f t="shared" si="0"/>
        <v>Outstanding</v>
      </c>
      <c r="Q71" s="13" t="s">
        <v>25</v>
      </c>
    </row>
    <row r="72" spans="1:17" ht="60" customHeight="1" x14ac:dyDescent="0.35">
      <c r="A72" s="11" t="s">
        <v>360</v>
      </c>
      <c r="B72" s="2" t="s">
        <v>415</v>
      </c>
      <c r="C72" s="1" t="s">
        <v>416</v>
      </c>
      <c r="D72" s="3" t="s">
        <v>40</v>
      </c>
      <c r="E72" s="3" t="s">
        <v>21</v>
      </c>
      <c r="F72" s="4" t="s">
        <v>22</v>
      </c>
      <c r="G72" s="4" t="s">
        <v>23</v>
      </c>
      <c r="H72" s="4" t="s">
        <v>24</v>
      </c>
      <c r="I72" s="4" t="s">
        <v>25</v>
      </c>
      <c r="J72" s="5" t="s">
        <v>25</v>
      </c>
      <c r="K72" s="5" t="s">
        <v>417</v>
      </c>
      <c r="L72" s="5" t="s">
        <v>418</v>
      </c>
      <c r="M72" s="5" t="s">
        <v>419</v>
      </c>
      <c r="N72" s="5" t="s">
        <v>420</v>
      </c>
      <c r="O72" s="5" t="s">
        <v>398</v>
      </c>
      <c r="P72" s="4" t="str">
        <f t="shared" si="0"/>
        <v>Outstanding</v>
      </c>
      <c r="Q72" s="13" t="s">
        <v>25</v>
      </c>
    </row>
    <row r="73" spans="1:17" ht="60" customHeight="1" x14ac:dyDescent="0.35">
      <c r="A73" s="11" t="s">
        <v>360</v>
      </c>
      <c r="B73" s="2" t="s">
        <v>421</v>
      </c>
      <c r="C73" s="1" t="s">
        <v>422</v>
      </c>
      <c r="D73" s="3" t="s">
        <v>40</v>
      </c>
      <c r="E73" s="3" t="s">
        <v>21</v>
      </c>
      <c r="F73" s="4" t="s">
        <v>22</v>
      </c>
      <c r="G73" s="4" t="s">
        <v>23</v>
      </c>
      <c r="H73" s="4" t="s">
        <v>24</v>
      </c>
      <c r="I73" s="4" t="s">
        <v>25</v>
      </c>
      <c r="J73" s="5" t="s">
        <v>25</v>
      </c>
      <c r="K73" s="5" t="s">
        <v>423</v>
      </c>
      <c r="L73" s="5" t="s">
        <v>424</v>
      </c>
      <c r="M73" s="5"/>
      <c r="N73" s="5" t="s">
        <v>425</v>
      </c>
      <c r="O73" s="5" t="s">
        <v>342</v>
      </c>
      <c r="P73" s="4" t="str">
        <f t="shared" si="0"/>
        <v>Outstanding</v>
      </c>
      <c r="Q73" s="13" t="s">
        <v>25</v>
      </c>
    </row>
    <row r="74" spans="1:17" ht="60" customHeight="1" x14ac:dyDescent="0.35">
      <c r="A74" s="11" t="s">
        <v>360</v>
      </c>
      <c r="B74" s="2" t="s">
        <v>426</v>
      </c>
      <c r="C74" s="1" t="s">
        <v>427</v>
      </c>
      <c r="D74" s="3" t="s">
        <v>40</v>
      </c>
      <c r="E74" s="3" t="s">
        <v>21</v>
      </c>
      <c r="F74" s="4" t="s">
        <v>22</v>
      </c>
      <c r="G74" s="4" t="s">
        <v>23</v>
      </c>
      <c r="H74" s="4" t="s">
        <v>24</v>
      </c>
      <c r="I74" s="4" t="s">
        <v>25</v>
      </c>
      <c r="J74" s="5" t="s">
        <v>25</v>
      </c>
      <c r="K74" s="5" t="s">
        <v>428</v>
      </c>
      <c r="L74" s="5" t="s">
        <v>429</v>
      </c>
      <c r="M74" s="5"/>
      <c r="N74" s="5" t="s">
        <v>430</v>
      </c>
      <c r="O74" s="5" t="s">
        <v>398</v>
      </c>
      <c r="P74" s="4" t="str">
        <f t="shared" si="0"/>
        <v>Outstanding</v>
      </c>
      <c r="Q74" s="13" t="s">
        <v>25</v>
      </c>
    </row>
    <row r="75" spans="1:17" ht="60" customHeight="1" x14ac:dyDescent="0.35">
      <c r="A75" s="11" t="s">
        <v>431</v>
      </c>
      <c r="B75" s="2" t="s">
        <v>432</v>
      </c>
      <c r="C75" s="1" t="s">
        <v>433</v>
      </c>
      <c r="D75" s="3" t="s">
        <v>40</v>
      </c>
      <c r="E75" s="3" t="s">
        <v>21</v>
      </c>
      <c r="F75" s="4" t="s">
        <v>22</v>
      </c>
      <c r="G75" s="4" t="s">
        <v>23</v>
      </c>
      <c r="H75" s="4" t="s">
        <v>24</v>
      </c>
      <c r="I75" s="4" t="s">
        <v>25</v>
      </c>
      <c r="J75" s="5" t="s">
        <v>25</v>
      </c>
      <c r="K75" s="5" t="s">
        <v>434</v>
      </c>
      <c r="L75" s="5" t="s">
        <v>435</v>
      </c>
      <c r="M75" s="5"/>
      <c r="N75" s="5" t="s">
        <v>436</v>
      </c>
      <c r="O75" s="5" t="s">
        <v>372</v>
      </c>
      <c r="P75" s="4" t="str">
        <f t="shared" si="0"/>
        <v>Outstanding</v>
      </c>
      <c r="Q75" s="13" t="s">
        <v>25</v>
      </c>
    </row>
    <row r="76" spans="1:17" ht="60" customHeight="1" x14ac:dyDescent="0.35">
      <c r="A76" s="11" t="s">
        <v>431</v>
      </c>
      <c r="B76" s="2" t="s">
        <v>437</v>
      </c>
      <c r="C76" s="1" t="s">
        <v>438</v>
      </c>
      <c r="D76" s="3" t="s">
        <v>40</v>
      </c>
      <c r="E76" s="3" t="s">
        <v>21</v>
      </c>
      <c r="F76" s="4" t="s">
        <v>22</v>
      </c>
      <c r="G76" s="4" t="s">
        <v>23</v>
      </c>
      <c r="H76" s="4" t="s">
        <v>24</v>
      </c>
      <c r="I76" s="4" t="s">
        <v>25</v>
      </c>
      <c r="J76" s="5" t="s">
        <v>25</v>
      </c>
      <c r="K76" s="5" t="s">
        <v>439</v>
      </c>
      <c r="L76" s="5" t="s">
        <v>440</v>
      </c>
      <c r="M76" s="5" t="s">
        <v>441</v>
      </c>
      <c r="N76" s="5" t="s">
        <v>442</v>
      </c>
      <c r="O76" s="5" t="s">
        <v>372</v>
      </c>
      <c r="P76" s="4" t="str">
        <f t="shared" si="0"/>
        <v>Outstanding</v>
      </c>
      <c r="Q76" s="13" t="s">
        <v>25</v>
      </c>
    </row>
    <row r="77" spans="1:17" ht="60" customHeight="1" x14ac:dyDescent="0.35">
      <c r="A77" s="11" t="s">
        <v>431</v>
      </c>
      <c r="B77" s="2" t="s">
        <v>443</v>
      </c>
      <c r="C77" s="1" t="s">
        <v>444</v>
      </c>
      <c r="D77" s="3" t="s">
        <v>40</v>
      </c>
      <c r="E77" s="3" t="s">
        <v>21</v>
      </c>
      <c r="F77" s="4" t="s">
        <v>22</v>
      </c>
      <c r="G77" s="4" t="s">
        <v>23</v>
      </c>
      <c r="H77" s="4" t="s">
        <v>24</v>
      </c>
      <c r="I77" s="4" t="s">
        <v>25</v>
      </c>
      <c r="J77" s="5" t="s">
        <v>25</v>
      </c>
      <c r="K77" s="5" t="s">
        <v>445</v>
      </c>
      <c r="L77" s="5" t="s">
        <v>446</v>
      </c>
      <c r="M77" s="5" t="s">
        <v>447</v>
      </c>
      <c r="N77" s="5" t="s">
        <v>448</v>
      </c>
      <c r="O77" s="5" t="s">
        <v>398</v>
      </c>
      <c r="P77" s="4" t="str">
        <f t="shared" si="0"/>
        <v>Outstanding</v>
      </c>
      <c r="Q77" s="13" t="s">
        <v>25</v>
      </c>
    </row>
    <row r="78" spans="1:17" ht="60" customHeight="1" x14ac:dyDescent="0.35">
      <c r="A78" s="11" t="s">
        <v>449</v>
      </c>
      <c r="B78" s="2" t="s">
        <v>450</v>
      </c>
      <c r="C78" s="1" t="s">
        <v>451</v>
      </c>
      <c r="D78" s="3" t="s">
        <v>40</v>
      </c>
      <c r="E78" s="3" t="s">
        <v>21</v>
      </c>
      <c r="F78" s="4" t="s">
        <v>22</v>
      </c>
      <c r="G78" s="4" t="s">
        <v>23</v>
      </c>
      <c r="H78" s="4" t="s">
        <v>24</v>
      </c>
      <c r="I78" s="4" t="s">
        <v>25</v>
      </c>
      <c r="J78" s="5" t="s">
        <v>25</v>
      </c>
      <c r="K78" s="5" t="s">
        <v>452</v>
      </c>
      <c r="L78" s="5" t="s">
        <v>453</v>
      </c>
      <c r="M78" s="5"/>
      <c r="N78" s="5" t="s">
        <v>454</v>
      </c>
      <c r="O78" s="5" t="s">
        <v>398</v>
      </c>
      <c r="P78" s="4" t="str">
        <f t="shared" si="0"/>
        <v>Outstanding</v>
      </c>
      <c r="Q78" s="13" t="s">
        <v>25</v>
      </c>
    </row>
    <row r="79" spans="1:17" ht="60" customHeight="1" x14ac:dyDescent="0.35">
      <c r="A79" s="11" t="s">
        <v>449</v>
      </c>
      <c r="B79" s="2" t="s">
        <v>455</v>
      </c>
      <c r="C79" s="1" t="s">
        <v>456</v>
      </c>
      <c r="D79" s="3" t="s">
        <v>40</v>
      </c>
      <c r="E79" s="3" t="s">
        <v>21</v>
      </c>
      <c r="F79" s="4" t="s">
        <v>22</v>
      </c>
      <c r="G79" s="4" t="s">
        <v>23</v>
      </c>
      <c r="H79" s="4" t="s">
        <v>24</v>
      </c>
      <c r="I79" s="4" t="s">
        <v>25</v>
      </c>
      <c r="J79" s="5" t="s">
        <v>25</v>
      </c>
      <c r="K79" s="5" t="s">
        <v>457</v>
      </c>
      <c r="L79" s="5" t="s">
        <v>458</v>
      </c>
      <c r="M79" s="5"/>
      <c r="N79" s="5" t="s">
        <v>459</v>
      </c>
      <c r="O79" s="5" t="s">
        <v>398</v>
      </c>
      <c r="P79" s="4" t="str">
        <f t="shared" si="0"/>
        <v>Outstanding</v>
      </c>
      <c r="Q79" s="13" t="s">
        <v>25</v>
      </c>
    </row>
    <row r="80" spans="1:17" ht="60" customHeight="1" x14ac:dyDescent="0.35">
      <c r="A80" s="11" t="s">
        <v>449</v>
      </c>
      <c r="B80" s="2" t="s">
        <v>460</v>
      </c>
      <c r="C80" s="1" t="s">
        <v>461</v>
      </c>
      <c r="D80" s="3" t="s">
        <v>40</v>
      </c>
      <c r="E80" s="3" t="s">
        <v>21</v>
      </c>
      <c r="F80" s="4" t="s">
        <v>22</v>
      </c>
      <c r="G80" s="4" t="s">
        <v>23</v>
      </c>
      <c r="H80" s="4" t="s">
        <v>24</v>
      </c>
      <c r="I80" s="4" t="s">
        <v>25</v>
      </c>
      <c r="J80" s="5" t="s">
        <v>25</v>
      </c>
      <c r="K80" s="5" t="s">
        <v>462</v>
      </c>
      <c r="L80" s="5" t="s">
        <v>463</v>
      </c>
      <c r="M80" s="5"/>
      <c r="N80" s="5" t="s">
        <v>464</v>
      </c>
      <c r="O80" s="5" t="s">
        <v>398</v>
      </c>
      <c r="P80" s="4" t="str">
        <f t="shared" si="0"/>
        <v>Outstanding</v>
      </c>
      <c r="Q80" s="13" t="s">
        <v>25</v>
      </c>
    </row>
    <row r="81" spans="1:17" ht="60" customHeight="1" x14ac:dyDescent="0.35">
      <c r="A81" s="11" t="s">
        <v>449</v>
      </c>
      <c r="B81" s="2" t="s">
        <v>465</v>
      </c>
      <c r="C81" s="1" t="s">
        <v>466</v>
      </c>
      <c r="D81" s="3" t="s">
        <v>40</v>
      </c>
      <c r="E81" s="3" t="s">
        <v>21</v>
      </c>
      <c r="F81" s="4" t="s">
        <v>22</v>
      </c>
      <c r="G81" s="4" t="s">
        <v>23</v>
      </c>
      <c r="H81" s="4" t="s">
        <v>24</v>
      </c>
      <c r="I81" s="4" t="s">
        <v>25</v>
      </c>
      <c r="J81" s="5" t="s">
        <v>25</v>
      </c>
      <c r="K81" s="5" t="s">
        <v>467</v>
      </c>
      <c r="L81" s="5" t="s">
        <v>468</v>
      </c>
      <c r="M81" s="5"/>
      <c r="N81" s="5" t="s">
        <v>469</v>
      </c>
      <c r="O81" s="5" t="s">
        <v>398</v>
      </c>
      <c r="P81" s="4" t="str">
        <f t="shared" si="0"/>
        <v>Outstanding</v>
      </c>
      <c r="Q81" s="13" t="s">
        <v>25</v>
      </c>
    </row>
    <row r="82" spans="1:17" ht="60" customHeight="1" x14ac:dyDescent="0.35">
      <c r="A82" s="11" t="s">
        <v>449</v>
      </c>
      <c r="B82" s="2" t="s">
        <v>470</v>
      </c>
      <c r="C82" s="1" t="s">
        <v>471</v>
      </c>
      <c r="D82" s="3" t="s">
        <v>40</v>
      </c>
      <c r="E82" s="3" t="s">
        <v>21</v>
      </c>
      <c r="F82" s="4" t="s">
        <v>22</v>
      </c>
      <c r="G82" s="4" t="s">
        <v>23</v>
      </c>
      <c r="H82" s="4" t="s">
        <v>24</v>
      </c>
      <c r="I82" s="4" t="s">
        <v>25</v>
      </c>
      <c r="J82" s="5" t="s">
        <v>25</v>
      </c>
      <c r="K82" s="5" t="s">
        <v>472</v>
      </c>
      <c r="L82" s="5" t="s">
        <v>473</v>
      </c>
      <c r="M82" s="5"/>
      <c r="N82" s="5" t="s">
        <v>474</v>
      </c>
      <c r="O82" s="5" t="s">
        <v>372</v>
      </c>
      <c r="P82" s="4" t="str">
        <f t="shared" si="0"/>
        <v>Outstanding</v>
      </c>
      <c r="Q82" s="13" t="s">
        <v>25</v>
      </c>
    </row>
    <row r="83" spans="1:17" ht="60" customHeight="1" x14ac:dyDescent="0.35">
      <c r="A83" s="11" t="s">
        <v>449</v>
      </c>
      <c r="B83" s="2" t="s">
        <v>475</v>
      </c>
      <c r="C83" s="1" t="s">
        <v>476</v>
      </c>
      <c r="D83" s="3" t="s">
        <v>40</v>
      </c>
      <c r="E83" s="3" t="s">
        <v>21</v>
      </c>
      <c r="F83" s="4" t="s">
        <v>22</v>
      </c>
      <c r="G83" s="4" t="s">
        <v>23</v>
      </c>
      <c r="H83" s="4" t="s">
        <v>24</v>
      </c>
      <c r="I83" s="4" t="s">
        <v>25</v>
      </c>
      <c r="J83" s="5" t="s">
        <v>25</v>
      </c>
      <c r="K83" s="5" t="s">
        <v>477</v>
      </c>
      <c r="L83" s="5" t="s">
        <v>478</v>
      </c>
      <c r="M83" s="5"/>
      <c r="N83" s="5" t="s">
        <v>479</v>
      </c>
      <c r="O83" s="5" t="s">
        <v>398</v>
      </c>
      <c r="P83" s="4" t="str">
        <f t="shared" si="0"/>
        <v>Outstanding</v>
      </c>
      <c r="Q83" s="13" t="s">
        <v>25</v>
      </c>
    </row>
    <row r="84" spans="1:17" ht="60" customHeight="1" x14ac:dyDescent="0.35">
      <c r="A84" s="11" t="s">
        <v>449</v>
      </c>
      <c r="B84" s="2" t="s">
        <v>480</v>
      </c>
      <c r="C84" s="1" t="s">
        <v>481</v>
      </c>
      <c r="D84" s="3" t="s">
        <v>40</v>
      </c>
      <c r="E84" s="3" t="s">
        <v>21</v>
      </c>
      <c r="F84" s="4" t="s">
        <v>22</v>
      </c>
      <c r="G84" s="4" t="s">
        <v>23</v>
      </c>
      <c r="H84" s="4" t="s">
        <v>24</v>
      </c>
      <c r="I84" s="4" t="s">
        <v>25</v>
      </c>
      <c r="J84" s="5" t="s">
        <v>25</v>
      </c>
      <c r="K84" s="5" t="s">
        <v>482</v>
      </c>
      <c r="L84" s="5" t="s">
        <v>483</v>
      </c>
      <c r="M84" s="5"/>
      <c r="N84" s="5" t="s">
        <v>484</v>
      </c>
      <c r="O84" s="5" t="s">
        <v>398</v>
      </c>
      <c r="P84" s="4" t="str">
        <f t="shared" si="0"/>
        <v>Outstanding</v>
      </c>
      <c r="Q84" s="13" t="s">
        <v>25</v>
      </c>
    </row>
    <row r="85" spans="1:17" ht="60" customHeight="1" x14ac:dyDescent="0.35">
      <c r="A85" s="11" t="s">
        <v>449</v>
      </c>
      <c r="B85" s="2" t="s">
        <v>485</v>
      </c>
      <c r="C85" s="1" t="s">
        <v>486</v>
      </c>
      <c r="D85" s="3" t="s">
        <v>40</v>
      </c>
      <c r="E85" s="3" t="s">
        <v>21</v>
      </c>
      <c r="F85" s="4" t="s">
        <v>22</v>
      </c>
      <c r="G85" s="4" t="s">
        <v>23</v>
      </c>
      <c r="H85" s="4" t="s">
        <v>24</v>
      </c>
      <c r="I85" s="4" t="s">
        <v>25</v>
      </c>
      <c r="J85" s="5" t="s">
        <v>25</v>
      </c>
      <c r="K85" s="5" t="s">
        <v>487</v>
      </c>
      <c r="L85" s="5" t="s">
        <v>488</v>
      </c>
      <c r="M85" s="5"/>
      <c r="N85" s="5" t="s">
        <v>489</v>
      </c>
      <c r="O85" s="5" t="s">
        <v>398</v>
      </c>
      <c r="P85" s="4" t="str">
        <f t="shared" si="0"/>
        <v>Outstanding</v>
      </c>
      <c r="Q85" s="13" t="s">
        <v>25</v>
      </c>
    </row>
    <row r="86" spans="1:17" ht="60" customHeight="1" x14ac:dyDescent="0.35">
      <c r="A86" s="11" t="s">
        <v>449</v>
      </c>
      <c r="B86" s="2" t="s">
        <v>490</v>
      </c>
      <c r="C86" s="1" t="s">
        <v>491</v>
      </c>
      <c r="D86" s="3" t="s">
        <v>40</v>
      </c>
      <c r="E86" s="3" t="s">
        <v>21</v>
      </c>
      <c r="F86" s="4" t="s">
        <v>22</v>
      </c>
      <c r="G86" s="4" t="s">
        <v>23</v>
      </c>
      <c r="H86" s="4" t="s">
        <v>24</v>
      </c>
      <c r="I86" s="4" t="s">
        <v>25</v>
      </c>
      <c r="J86" s="5" t="s">
        <v>25</v>
      </c>
      <c r="K86" s="5" t="s">
        <v>492</v>
      </c>
      <c r="L86" s="5" t="s">
        <v>493</v>
      </c>
      <c r="M86" s="5"/>
      <c r="N86" s="5" t="s">
        <v>494</v>
      </c>
      <c r="O86" s="5" t="s">
        <v>317</v>
      </c>
      <c r="P86" s="4" t="str">
        <f t="shared" si="0"/>
        <v>Outstanding</v>
      </c>
      <c r="Q86" s="13" t="s">
        <v>25</v>
      </c>
    </row>
    <row r="87" spans="1:17" ht="60" customHeight="1" x14ac:dyDescent="0.35">
      <c r="A87" s="11" t="s">
        <v>449</v>
      </c>
      <c r="B87" s="2" t="s">
        <v>495</v>
      </c>
      <c r="C87" s="1" t="s">
        <v>496</v>
      </c>
      <c r="D87" s="3" t="s">
        <v>40</v>
      </c>
      <c r="E87" s="3" t="s">
        <v>21</v>
      </c>
      <c r="F87" s="4" t="s">
        <v>22</v>
      </c>
      <c r="G87" s="4" t="s">
        <v>23</v>
      </c>
      <c r="H87" s="4" t="s">
        <v>24</v>
      </c>
      <c r="I87" s="4" t="s">
        <v>25</v>
      </c>
      <c r="J87" s="5" t="s">
        <v>25</v>
      </c>
      <c r="K87" s="5" t="s">
        <v>497</v>
      </c>
      <c r="L87" s="5" t="s">
        <v>498</v>
      </c>
      <c r="M87" s="5"/>
      <c r="N87" s="5" t="s">
        <v>499</v>
      </c>
      <c r="O87" s="5" t="s">
        <v>372</v>
      </c>
      <c r="P87" s="4" t="str">
        <f t="shared" si="0"/>
        <v>Outstanding</v>
      </c>
      <c r="Q87" s="13" t="s">
        <v>25</v>
      </c>
    </row>
    <row r="88" spans="1:17" ht="60" customHeight="1" x14ac:dyDescent="0.35">
      <c r="A88" s="11" t="s">
        <v>449</v>
      </c>
      <c r="B88" s="2" t="s">
        <v>500</v>
      </c>
      <c r="C88" s="1" t="s">
        <v>501</v>
      </c>
      <c r="D88" s="3" t="s">
        <v>40</v>
      </c>
      <c r="E88" s="3" t="s">
        <v>21</v>
      </c>
      <c r="F88" s="4" t="s">
        <v>22</v>
      </c>
      <c r="G88" s="4" t="s">
        <v>23</v>
      </c>
      <c r="H88" s="4" t="s">
        <v>24</v>
      </c>
      <c r="I88" s="4" t="s">
        <v>25</v>
      </c>
      <c r="J88" s="5" t="s">
        <v>25</v>
      </c>
      <c r="K88" s="5" t="s">
        <v>502</v>
      </c>
      <c r="L88" s="5" t="s">
        <v>503</v>
      </c>
      <c r="M88" s="5"/>
      <c r="N88" s="5" t="s">
        <v>504</v>
      </c>
      <c r="O88" s="5" t="s">
        <v>372</v>
      </c>
      <c r="P88" s="4" t="str">
        <f t="shared" si="0"/>
        <v>Outstanding</v>
      </c>
      <c r="Q88" s="13" t="s">
        <v>25</v>
      </c>
    </row>
    <row r="89" spans="1:17" ht="60" customHeight="1" x14ac:dyDescent="0.35">
      <c r="A89" s="11" t="s">
        <v>449</v>
      </c>
      <c r="B89" s="2" t="s">
        <v>505</v>
      </c>
      <c r="C89" s="1" t="s">
        <v>506</v>
      </c>
      <c r="D89" s="3" t="s">
        <v>40</v>
      </c>
      <c r="E89" s="3" t="s">
        <v>21</v>
      </c>
      <c r="F89" s="4" t="s">
        <v>22</v>
      </c>
      <c r="G89" s="4" t="s">
        <v>23</v>
      </c>
      <c r="H89" s="4" t="s">
        <v>24</v>
      </c>
      <c r="I89" s="4" t="s">
        <v>25</v>
      </c>
      <c r="J89" s="5" t="s">
        <v>25</v>
      </c>
      <c r="K89" s="5" t="s">
        <v>507</v>
      </c>
      <c r="L89" s="5" t="s">
        <v>508</v>
      </c>
      <c r="M89" s="5"/>
      <c r="N89" s="5" t="s">
        <v>509</v>
      </c>
      <c r="O89" s="5" t="s">
        <v>398</v>
      </c>
      <c r="P89" s="4" t="str">
        <f t="shared" si="0"/>
        <v>Outstanding</v>
      </c>
      <c r="Q89" s="13" t="s">
        <v>25</v>
      </c>
    </row>
    <row r="90" spans="1:17" ht="60" customHeight="1" x14ac:dyDescent="0.35">
      <c r="A90" s="11" t="s">
        <v>449</v>
      </c>
      <c r="B90" s="2" t="s">
        <v>510</v>
      </c>
      <c r="C90" s="1" t="s">
        <v>511</v>
      </c>
      <c r="D90" s="3" t="s">
        <v>40</v>
      </c>
      <c r="E90" s="3" t="s">
        <v>21</v>
      </c>
      <c r="F90" s="4" t="s">
        <v>22</v>
      </c>
      <c r="G90" s="4" t="s">
        <v>23</v>
      </c>
      <c r="H90" s="4" t="s">
        <v>24</v>
      </c>
      <c r="I90" s="4" t="s">
        <v>25</v>
      </c>
      <c r="J90" s="5" t="s">
        <v>25</v>
      </c>
      <c r="K90" s="5" t="s">
        <v>512</v>
      </c>
      <c r="L90" s="5" t="s">
        <v>513</v>
      </c>
      <c r="M90" s="5"/>
      <c r="N90" s="5" t="s">
        <v>514</v>
      </c>
      <c r="O90" s="5" t="s">
        <v>398</v>
      </c>
      <c r="P90" s="4" t="str">
        <f t="shared" si="0"/>
        <v>Outstanding</v>
      </c>
      <c r="Q90" s="13" t="s">
        <v>25</v>
      </c>
    </row>
    <row r="91" spans="1:17" ht="60" customHeight="1" x14ac:dyDescent="0.35">
      <c r="A91" s="11" t="s">
        <v>449</v>
      </c>
      <c r="B91" s="2" t="s">
        <v>515</v>
      </c>
      <c r="C91" s="1" t="s">
        <v>516</v>
      </c>
      <c r="D91" s="3" t="s">
        <v>40</v>
      </c>
      <c r="E91" s="3" t="s">
        <v>21</v>
      </c>
      <c r="F91" s="4" t="s">
        <v>22</v>
      </c>
      <c r="G91" s="4" t="s">
        <v>23</v>
      </c>
      <c r="H91" s="4" t="s">
        <v>24</v>
      </c>
      <c r="I91" s="4" t="s">
        <v>25</v>
      </c>
      <c r="J91" s="5" t="s">
        <v>25</v>
      </c>
      <c r="K91" s="5" t="s">
        <v>517</v>
      </c>
      <c r="L91" s="5" t="s">
        <v>518</v>
      </c>
      <c r="M91" s="5"/>
      <c r="N91" s="5" t="s">
        <v>519</v>
      </c>
      <c r="O91" s="5" t="s">
        <v>398</v>
      </c>
      <c r="P91" s="4" t="str">
        <f t="shared" si="0"/>
        <v>Outstanding</v>
      </c>
      <c r="Q91" s="13" t="s">
        <v>25</v>
      </c>
    </row>
    <row r="92" spans="1:17" ht="60" customHeight="1" x14ac:dyDescent="0.35">
      <c r="A92" s="11" t="s">
        <v>449</v>
      </c>
      <c r="B92" s="2" t="s">
        <v>520</v>
      </c>
      <c r="C92" s="1" t="s">
        <v>521</v>
      </c>
      <c r="D92" s="3" t="s">
        <v>40</v>
      </c>
      <c r="E92" s="3" t="s">
        <v>21</v>
      </c>
      <c r="F92" s="4" t="s">
        <v>22</v>
      </c>
      <c r="G92" s="4" t="s">
        <v>23</v>
      </c>
      <c r="H92" s="4" t="s">
        <v>24</v>
      </c>
      <c r="I92" s="4" t="s">
        <v>25</v>
      </c>
      <c r="J92" s="5" t="s">
        <v>25</v>
      </c>
      <c r="K92" s="5" t="s">
        <v>522</v>
      </c>
      <c r="L92" s="5" t="s">
        <v>523</v>
      </c>
      <c r="M92" s="5"/>
      <c r="N92" s="5" t="s">
        <v>524</v>
      </c>
      <c r="O92" s="5" t="s">
        <v>398</v>
      </c>
      <c r="P92" s="4" t="str">
        <f t="shared" si="0"/>
        <v>Outstanding</v>
      </c>
      <c r="Q92" s="13" t="s">
        <v>25</v>
      </c>
    </row>
    <row r="93" spans="1:17" ht="60" customHeight="1" x14ac:dyDescent="0.35">
      <c r="A93" s="11" t="s">
        <v>449</v>
      </c>
      <c r="B93" s="2" t="s">
        <v>525</v>
      </c>
      <c r="C93" s="1" t="s">
        <v>526</v>
      </c>
      <c r="D93" s="3" t="s">
        <v>40</v>
      </c>
      <c r="E93" s="3" t="s">
        <v>21</v>
      </c>
      <c r="F93" s="4" t="s">
        <v>22</v>
      </c>
      <c r="G93" s="4" t="s">
        <v>23</v>
      </c>
      <c r="H93" s="4" t="s">
        <v>24</v>
      </c>
      <c r="I93" s="4" t="s">
        <v>25</v>
      </c>
      <c r="J93" s="5" t="s">
        <v>25</v>
      </c>
      <c r="K93" s="5" t="s">
        <v>527</v>
      </c>
      <c r="L93" s="5" t="s">
        <v>528</v>
      </c>
      <c r="M93" s="5"/>
      <c r="N93" s="5" t="s">
        <v>529</v>
      </c>
      <c r="O93" s="5" t="s">
        <v>398</v>
      </c>
      <c r="P93" s="4" t="str">
        <f t="shared" si="0"/>
        <v>Outstanding</v>
      </c>
      <c r="Q93" s="13" t="s">
        <v>25</v>
      </c>
    </row>
    <row r="94" spans="1:17" ht="60" customHeight="1" x14ac:dyDescent="0.35">
      <c r="A94" s="11" t="s">
        <v>449</v>
      </c>
      <c r="B94" s="2" t="s">
        <v>530</v>
      </c>
      <c r="C94" s="1" t="s">
        <v>531</v>
      </c>
      <c r="D94" s="3" t="s">
        <v>40</v>
      </c>
      <c r="E94" s="3" t="s">
        <v>21</v>
      </c>
      <c r="F94" s="4" t="s">
        <v>22</v>
      </c>
      <c r="G94" s="4" t="s">
        <v>23</v>
      </c>
      <c r="H94" s="4" t="s">
        <v>24</v>
      </c>
      <c r="I94" s="4" t="s">
        <v>25</v>
      </c>
      <c r="J94" s="5" t="s">
        <v>25</v>
      </c>
      <c r="K94" s="5" t="s">
        <v>532</v>
      </c>
      <c r="L94" s="5" t="s">
        <v>533</v>
      </c>
      <c r="M94" s="5"/>
      <c r="N94" s="5" t="s">
        <v>534</v>
      </c>
      <c r="O94" s="5" t="s">
        <v>398</v>
      </c>
      <c r="P94" s="4" t="str">
        <f t="shared" si="0"/>
        <v>Outstanding</v>
      </c>
      <c r="Q94" s="13" t="s">
        <v>25</v>
      </c>
    </row>
    <row r="95" spans="1:17" ht="60" customHeight="1" x14ac:dyDescent="0.35">
      <c r="A95" s="11" t="s">
        <v>449</v>
      </c>
      <c r="B95" s="2" t="s">
        <v>535</v>
      </c>
      <c r="C95" s="1" t="s">
        <v>536</v>
      </c>
      <c r="D95" s="3" t="s">
        <v>40</v>
      </c>
      <c r="E95" s="3" t="s">
        <v>21</v>
      </c>
      <c r="F95" s="4" t="s">
        <v>22</v>
      </c>
      <c r="G95" s="4" t="s">
        <v>23</v>
      </c>
      <c r="H95" s="4" t="s">
        <v>24</v>
      </c>
      <c r="I95" s="4" t="s">
        <v>25</v>
      </c>
      <c r="J95" s="5" t="s">
        <v>25</v>
      </c>
      <c r="K95" s="5" t="s">
        <v>537</v>
      </c>
      <c r="L95" s="5" t="s">
        <v>538</v>
      </c>
      <c r="M95" s="5"/>
      <c r="N95" s="5" t="s">
        <v>539</v>
      </c>
      <c r="O95" s="5" t="s">
        <v>398</v>
      </c>
      <c r="P95" s="4" t="str">
        <f t="shared" si="0"/>
        <v>Outstanding</v>
      </c>
      <c r="Q95" s="13" t="s">
        <v>25</v>
      </c>
    </row>
    <row r="96" spans="1:17" ht="60" customHeight="1" x14ac:dyDescent="0.35">
      <c r="A96" s="11" t="s">
        <v>449</v>
      </c>
      <c r="B96" s="2" t="s">
        <v>540</v>
      </c>
      <c r="C96" s="1" t="s">
        <v>541</v>
      </c>
      <c r="D96" s="3" t="s">
        <v>40</v>
      </c>
      <c r="E96" s="3" t="s">
        <v>21</v>
      </c>
      <c r="F96" s="4" t="s">
        <v>22</v>
      </c>
      <c r="G96" s="4" t="s">
        <v>23</v>
      </c>
      <c r="H96" s="4" t="s">
        <v>24</v>
      </c>
      <c r="I96" s="4" t="s">
        <v>25</v>
      </c>
      <c r="J96" s="5" t="s">
        <v>25</v>
      </c>
      <c r="K96" s="5" t="s">
        <v>542</v>
      </c>
      <c r="L96" s="5" t="s">
        <v>543</v>
      </c>
      <c r="M96" s="5"/>
      <c r="N96" s="5" t="s">
        <v>544</v>
      </c>
      <c r="O96" s="5" t="s">
        <v>317</v>
      </c>
      <c r="P96" s="4" t="str">
        <f t="shared" si="0"/>
        <v>Outstanding</v>
      </c>
      <c r="Q96" s="13" t="s">
        <v>25</v>
      </c>
    </row>
    <row r="97" spans="1:17" ht="60" customHeight="1" x14ac:dyDescent="0.35">
      <c r="A97" s="11" t="s">
        <v>449</v>
      </c>
      <c r="B97" s="2" t="s">
        <v>545</v>
      </c>
      <c r="C97" s="1" t="s">
        <v>546</v>
      </c>
      <c r="D97" s="3" t="s">
        <v>40</v>
      </c>
      <c r="E97" s="3" t="s">
        <v>21</v>
      </c>
      <c r="F97" s="4" t="s">
        <v>22</v>
      </c>
      <c r="G97" s="4" t="s">
        <v>23</v>
      </c>
      <c r="H97" s="4" t="s">
        <v>24</v>
      </c>
      <c r="I97" s="4" t="s">
        <v>25</v>
      </c>
      <c r="J97" s="5" t="s">
        <v>25</v>
      </c>
      <c r="K97" s="5" t="s">
        <v>547</v>
      </c>
      <c r="L97" s="5" t="s">
        <v>548</v>
      </c>
      <c r="M97" s="5"/>
      <c r="N97" s="5" t="s">
        <v>549</v>
      </c>
      <c r="O97" s="5" t="s">
        <v>398</v>
      </c>
      <c r="P97" s="4" t="str">
        <f t="shared" si="0"/>
        <v>Outstanding</v>
      </c>
      <c r="Q97" s="13" t="s">
        <v>25</v>
      </c>
    </row>
    <row r="98" spans="1:17" ht="60" customHeight="1" x14ac:dyDescent="0.35">
      <c r="A98" s="11" t="s">
        <v>449</v>
      </c>
      <c r="B98" s="2" t="s">
        <v>550</v>
      </c>
      <c r="C98" s="1" t="s">
        <v>551</v>
      </c>
      <c r="D98" s="3" t="s">
        <v>40</v>
      </c>
      <c r="E98" s="3" t="s">
        <v>21</v>
      </c>
      <c r="F98" s="4" t="s">
        <v>22</v>
      </c>
      <c r="G98" s="4" t="s">
        <v>23</v>
      </c>
      <c r="H98" s="4" t="s">
        <v>24</v>
      </c>
      <c r="I98" s="4" t="s">
        <v>25</v>
      </c>
      <c r="J98" s="5" t="s">
        <v>25</v>
      </c>
      <c r="K98" s="5" t="s">
        <v>552</v>
      </c>
      <c r="L98" s="5" t="s">
        <v>553</v>
      </c>
      <c r="M98" s="5"/>
      <c r="N98" s="5" t="s">
        <v>554</v>
      </c>
      <c r="O98" s="5" t="s">
        <v>398</v>
      </c>
      <c r="P98" s="4" t="str">
        <f t="shared" si="0"/>
        <v>Outstanding</v>
      </c>
      <c r="Q98" s="13" t="s">
        <v>25</v>
      </c>
    </row>
    <row r="99" spans="1:17" ht="60" customHeight="1" x14ac:dyDescent="0.35">
      <c r="A99" s="11" t="s">
        <v>449</v>
      </c>
      <c r="B99" s="2" t="s">
        <v>555</v>
      </c>
      <c r="C99" s="1" t="s">
        <v>556</v>
      </c>
      <c r="D99" s="3" t="s">
        <v>40</v>
      </c>
      <c r="E99" s="3" t="s">
        <v>21</v>
      </c>
      <c r="F99" s="4" t="s">
        <v>22</v>
      </c>
      <c r="G99" s="4" t="s">
        <v>23</v>
      </c>
      <c r="H99" s="4" t="s">
        <v>24</v>
      </c>
      <c r="I99" s="4" t="s">
        <v>25</v>
      </c>
      <c r="J99" s="5" t="s">
        <v>25</v>
      </c>
      <c r="K99" s="5" t="s">
        <v>557</v>
      </c>
      <c r="L99" s="5" t="s">
        <v>558</v>
      </c>
      <c r="M99" s="5" t="s">
        <v>559</v>
      </c>
      <c r="N99" s="5" t="s">
        <v>560</v>
      </c>
      <c r="O99" s="5"/>
      <c r="P99" s="4" t="str">
        <f t="shared" si="0"/>
        <v>Outstanding</v>
      </c>
      <c r="Q99" s="13" t="s">
        <v>25</v>
      </c>
    </row>
    <row r="100" spans="1:17" ht="60" customHeight="1" x14ac:dyDescent="0.35">
      <c r="A100" s="11" t="s">
        <v>449</v>
      </c>
      <c r="B100" s="2" t="s">
        <v>561</v>
      </c>
      <c r="C100" s="1" t="s">
        <v>562</v>
      </c>
      <c r="D100" s="3" t="s">
        <v>40</v>
      </c>
      <c r="E100" s="3" t="s">
        <v>21</v>
      </c>
      <c r="F100" s="4" t="s">
        <v>22</v>
      </c>
      <c r="G100" s="4" t="s">
        <v>23</v>
      </c>
      <c r="H100" s="4" t="s">
        <v>24</v>
      </c>
      <c r="I100" s="4" t="s">
        <v>25</v>
      </c>
      <c r="J100" s="5" t="s">
        <v>25</v>
      </c>
      <c r="K100" s="5" t="s">
        <v>563</v>
      </c>
      <c r="L100" s="5" t="s">
        <v>564</v>
      </c>
      <c r="M100" s="5"/>
      <c r="N100" s="5" t="s">
        <v>565</v>
      </c>
      <c r="O100" s="5" t="s">
        <v>398</v>
      </c>
      <c r="P100" s="4" t="str">
        <f t="shared" si="0"/>
        <v>Outstanding</v>
      </c>
      <c r="Q100" s="13" t="s">
        <v>25</v>
      </c>
    </row>
    <row r="101" spans="1:17" ht="60" customHeight="1" x14ac:dyDescent="0.35">
      <c r="A101" s="11" t="s">
        <v>449</v>
      </c>
      <c r="B101" s="2" t="s">
        <v>566</v>
      </c>
      <c r="C101" s="1" t="s">
        <v>567</v>
      </c>
      <c r="D101" s="3" t="s">
        <v>40</v>
      </c>
      <c r="E101" s="3" t="s">
        <v>21</v>
      </c>
      <c r="F101" s="4" t="s">
        <v>22</v>
      </c>
      <c r="G101" s="4" t="s">
        <v>23</v>
      </c>
      <c r="H101" s="4" t="s">
        <v>24</v>
      </c>
      <c r="I101" s="4" t="s">
        <v>25</v>
      </c>
      <c r="J101" s="5" t="s">
        <v>25</v>
      </c>
      <c r="K101" s="5" t="s">
        <v>568</v>
      </c>
      <c r="L101" s="5" t="s">
        <v>569</v>
      </c>
      <c r="M101" s="5"/>
      <c r="N101" s="5" t="s">
        <v>570</v>
      </c>
      <c r="O101" s="5" t="s">
        <v>398</v>
      </c>
      <c r="P101" s="4" t="str">
        <f t="shared" si="0"/>
        <v>Outstanding</v>
      </c>
      <c r="Q101" s="13" t="s">
        <v>25</v>
      </c>
    </row>
    <row r="102" spans="1:17" ht="60" customHeight="1" x14ac:dyDescent="0.35">
      <c r="A102" s="11" t="s">
        <v>449</v>
      </c>
      <c r="B102" s="2" t="s">
        <v>571</v>
      </c>
      <c r="C102" s="1" t="s">
        <v>572</v>
      </c>
      <c r="D102" s="3" t="s">
        <v>40</v>
      </c>
      <c r="E102" s="3" t="s">
        <v>21</v>
      </c>
      <c r="F102" s="4" t="s">
        <v>22</v>
      </c>
      <c r="G102" s="4" t="s">
        <v>23</v>
      </c>
      <c r="H102" s="4" t="s">
        <v>24</v>
      </c>
      <c r="I102" s="4" t="s">
        <v>25</v>
      </c>
      <c r="J102" s="5" t="s">
        <v>25</v>
      </c>
      <c r="K102" s="5" t="s">
        <v>573</v>
      </c>
      <c r="L102" s="5" t="s">
        <v>574</v>
      </c>
      <c r="M102" s="5"/>
      <c r="N102" s="5" t="s">
        <v>575</v>
      </c>
      <c r="O102" s="5" t="s">
        <v>342</v>
      </c>
      <c r="P102" s="4" t="str">
        <f t="shared" si="0"/>
        <v>Outstanding</v>
      </c>
      <c r="Q102" s="13" t="s">
        <v>25</v>
      </c>
    </row>
    <row r="103" spans="1:17" ht="60" customHeight="1" x14ac:dyDescent="0.35">
      <c r="A103" s="11" t="s">
        <v>449</v>
      </c>
      <c r="B103" s="2" t="s">
        <v>576</v>
      </c>
      <c r="C103" s="1" t="s">
        <v>577</v>
      </c>
      <c r="D103" s="3" t="s">
        <v>40</v>
      </c>
      <c r="E103" s="3" t="s">
        <v>21</v>
      </c>
      <c r="F103" s="4" t="s">
        <v>22</v>
      </c>
      <c r="G103" s="4" t="s">
        <v>23</v>
      </c>
      <c r="H103" s="4" t="s">
        <v>24</v>
      </c>
      <c r="I103" s="4" t="s">
        <v>25</v>
      </c>
      <c r="J103" s="5" t="s">
        <v>25</v>
      </c>
      <c r="K103" s="5" t="s">
        <v>578</v>
      </c>
      <c r="L103" s="5" t="s">
        <v>579</v>
      </c>
      <c r="M103" s="5"/>
      <c r="N103" s="5" t="s">
        <v>580</v>
      </c>
      <c r="O103" s="5" t="s">
        <v>398</v>
      </c>
      <c r="P103" s="4" t="str">
        <f t="shared" si="0"/>
        <v>Outstanding</v>
      </c>
      <c r="Q103" s="13" t="s">
        <v>25</v>
      </c>
    </row>
    <row r="104" spans="1:17" ht="60" customHeight="1" x14ac:dyDescent="0.35">
      <c r="A104" s="11" t="s">
        <v>449</v>
      </c>
      <c r="B104" s="2" t="s">
        <v>581</v>
      </c>
      <c r="C104" s="1" t="s">
        <v>582</v>
      </c>
      <c r="D104" s="3" t="s">
        <v>40</v>
      </c>
      <c r="E104" s="3" t="s">
        <v>21</v>
      </c>
      <c r="F104" s="4" t="s">
        <v>22</v>
      </c>
      <c r="G104" s="4" t="s">
        <v>23</v>
      </c>
      <c r="H104" s="4" t="s">
        <v>24</v>
      </c>
      <c r="I104" s="4" t="s">
        <v>25</v>
      </c>
      <c r="J104" s="5" t="s">
        <v>25</v>
      </c>
      <c r="K104" s="5" t="s">
        <v>583</v>
      </c>
      <c r="L104" s="5" t="s">
        <v>584</v>
      </c>
      <c r="M104" s="5"/>
      <c r="N104" s="5" t="s">
        <v>585</v>
      </c>
      <c r="O104" s="5" t="s">
        <v>342</v>
      </c>
      <c r="P104" s="4" t="str">
        <f t="shared" si="0"/>
        <v>Outstanding</v>
      </c>
      <c r="Q104" s="13" t="s">
        <v>25</v>
      </c>
    </row>
    <row r="105" spans="1:17" ht="60" customHeight="1" x14ac:dyDescent="0.35">
      <c r="A105" s="11" t="s">
        <v>449</v>
      </c>
      <c r="B105" s="2" t="s">
        <v>586</v>
      </c>
      <c r="C105" s="1" t="s">
        <v>587</v>
      </c>
      <c r="D105" s="3" t="s">
        <v>40</v>
      </c>
      <c r="E105" s="3" t="s">
        <v>21</v>
      </c>
      <c r="F105" s="4" t="s">
        <v>22</v>
      </c>
      <c r="G105" s="4" t="s">
        <v>23</v>
      </c>
      <c r="H105" s="4" t="s">
        <v>24</v>
      </c>
      <c r="I105" s="4" t="s">
        <v>25</v>
      </c>
      <c r="J105" s="5" t="s">
        <v>25</v>
      </c>
      <c r="K105" s="5" t="s">
        <v>588</v>
      </c>
      <c r="L105" s="5" t="s">
        <v>589</v>
      </c>
      <c r="M105" s="5" t="s">
        <v>590</v>
      </c>
      <c r="N105" s="5" t="s">
        <v>591</v>
      </c>
      <c r="O105" s="5" t="s">
        <v>342</v>
      </c>
      <c r="P105" s="4" t="str">
        <f t="shared" si="0"/>
        <v>Outstanding</v>
      </c>
      <c r="Q105" s="13" t="s">
        <v>25</v>
      </c>
    </row>
    <row r="106" spans="1:17" ht="60" customHeight="1" x14ac:dyDescent="0.35">
      <c r="A106" s="11" t="s">
        <v>449</v>
      </c>
      <c r="B106" s="2" t="s">
        <v>592</v>
      </c>
      <c r="C106" s="1" t="s">
        <v>593</v>
      </c>
      <c r="D106" s="3" t="s">
        <v>40</v>
      </c>
      <c r="E106" s="3" t="s">
        <v>21</v>
      </c>
      <c r="F106" s="4" t="s">
        <v>22</v>
      </c>
      <c r="G106" s="4" t="s">
        <v>23</v>
      </c>
      <c r="H106" s="4" t="s">
        <v>24</v>
      </c>
      <c r="I106" s="4" t="s">
        <v>25</v>
      </c>
      <c r="J106" s="5" t="s">
        <v>25</v>
      </c>
      <c r="K106" s="5" t="s">
        <v>594</v>
      </c>
      <c r="L106" s="5" t="s">
        <v>595</v>
      </c>
      <c r="M106" s="5"/>
      <c r="N106" s="5" t="s">
        <v>596</v>
      </c>
      <c r="O106" s="5" t="s">
        <v>398</v>
      </c>
      <c r="P106" s="4" t="str">
        <f t="shared" si="0"/>
        <v>Outstanding</v>
      </c>
      <c r="Q106" s="13" t="s">
        <v>25</v>
      </c>
    </row>
    <row r="107" spans="1:17" ht="60" customHeight="1" x14ac:dyDescent="0.35">
      <c r="A107" s="11" t="s">
        <v>449</v>
      </c>
      <c r="B107" s="2" t="s">
        <v>597</v>
      </c>
      <c r="C107" s="1" t="s">
        <v>598</v>
      </c>
      <c r="D107" s="3" t="s">
        <v>40</v>
      </c>
      <c r="E107" s="3" t="s">
        <v>21</v>
      </c>
      <c r="F107" s="4" t="s">
        <v>22</v>
      </c>
      <c r="G107" s="4" t="s">
        <v>23</v>
      </c>
      <c r="H107" s="4" t="s">
        <v>24</v>
      </c>
      <c r="I107" s="4" t="s">
        <v>25</v>
      </c>
      <c r="J107" s="5" t="s">
        <v>25</v>
      </c>
      <c r="K107" s="5" t="s">
        <v>599</v>
      </c>
      <c r="L107" s="5" t="s">
        <v>600</v>
      </c>
      <c r="M107" s="5"/>
      <c r="N107" s="5" t="s">
        <v>601</v>
      </c>
      <c r="O107" s="5" t="s">
        <v>342</v>
      </c>
      <c r="P107" s="4" t="str">
        <f t="shared" si="0"/>
        <v>Outstanding</v>
      </c>
      <c r="Q107" s="13" t="s">
        <v>25</v>
      </c>
    </row>
    <row r="108" spans="1:17" ht="60" customHeight="1" x14ac:dyDescent="0.35">
      <c r="A108" s="11" t="s">
        <v>449</v>
      </c>
      <c r="B108" s="2" t="s">
        <v>602</v>
      </c>
      <c r="C108" s="1" t="s">
        <v>603</v>
      </c>
      <c r="D108" s="3" t="s">
        <v>40</v>
      </c>
      <c r="E108" s="3" t="s">
        <v>21</v>
      </c>
      <c r="F108" s="4" t="s">
        <v>22</v>
      </c>
      <c r="G108" s="4" t="s">
        <v>23</v>
      </c>
      <c r="H108" s="4" t="s">
        <v>24</v>
      </c>
      <c r="I108" s="4" t="s">
        <v>25</v>
      </c>
      <c r="J108" s="5" t="s">
        <v>25</v>
      </c>
      <c r="K108" s="5" t="s">
        <v>604</v>
      </c>
      <c r="L108" s="5" t="s">
        <v>605</v>
      </c>
      <c r="M108" s="5"/>
      <c r="N108" s="5" t="s">
        <v>606</v>
      </c>
      <c r="O108" s="5" t="s">
        <v>342</v>
      </c>
      <c r="P108" s="4" t="str">
        <f t="shared" si="0"/>
        <v>Outstanding</v>
      </c>
      <c r="Q108" s="13" t="s">
        <v>25</v>
      </c>
    </row>
    <row r="109" spans="1:17" ht="60" customHeight="1" x14ac:dyDescent="0.35">
      <c r="A109" s="11" t="s">
        <v>449</v>
      </c>
      <c r="B109" s="2" t="s">
        <v>607</v>
      </c>
      <c r="C109" s="1" t="s">
        <v>608</v>
      </c>
      <c r="D109" s="3" t="s">
        <v>40</v>
      </c>
      <c r="E109" s="3" t="s">
        <v>21</v>
      </c>
      <c r="F109" s="4" t="s">
        <v>22</v>
      </c>
      <c r="G109" s="4" t="s">
        <v>23</v>
      </c>
      <c r="H109" s="4" t="s">
        <v>24</v>
      </c>
      <c r="I109" s="4" t="s">
        <v>25</v>
      </c>
      <c r="J109" s="5" t="s">
        <v>25</v>
      </c>
      <c r="K109" s="5" t="s">
        <v>609</v>
      </c>
      <c r="L109" s="5" t="s">
        <v>610</v>
      </c>
      <c r="M109" s="5"/>
      <c r="N109" s="5" t="s">
        <v>611</v>
      </c>
      <c r="O109" s="5" t="s">
        <v>342</v>
      </c>
      <c r="P109" s="4" t="str">
        <f t="shared" si="0"/>
        <v>Outstanding</v>
      </c>
      <c r="Q109" s="13" t="s">
        <v>25</v>
      </c>
    </row>
    <row r="110" spans="1:17" ht="60" customHeight="1" x14ac:dyDescent="0.35">
      <c r="A110" s="11" t="s">
        <v>612</v>
      </c>
      <c r="B110" s="2" t="s">
        <v>613</v>
      </c>
      <c r="C110" s="1" t="s">
        <v>614</v>
      </c>
      <c r="D110" s="3" t="s">
        <v>40</v>
      </c>
      <c r="E110" s="3" t="s">
        <v>21</v>
      </c>
      <c r="F110" s="4" t="s">
        <v>22</v>
      </c>
      <c r="G110" s="4" t="s">
        <v>23</v>
      </c>
      <c r="H110" s="4" t="s">
        <v>24</v>
      </c>
      <c r="I110" s="4" t="s">
        <v>25</v>
      </c>
      <c r="J110" s="5" t="s">
        <v>25</v>
      </c>
      <c r="K110" s="5" t="s">
        <v>615</v>
      </c>
      <c r="L110" s="5" t="s">
        <v>616</v>
      </c>
      <c r="M110" s="5" t="s">
        <v>617</v>
      </c>
      <c r="N110" s="5" t="s">
        <v>618</v>
      </c>
      <c r="O110" s="5" t="s">
        <v>619</v>
      </c>
      <c r="P110" s="4" t="str">
        <f t="shared" si="0"/>
        <v>Outstanding</v>
      </c>
      <c r="Q110" s="13" t="s">
        <v>25</v>
      </c>
    </row>
    <row r="111" spans="1:17" ht="60" customHeight="1" x14ac:dyDescent="0.35">
      <c r="A111" s="11" t="s">
        <v>612</v>
      </c>
      <c r="B111" s="2" t="s">
        <v>620</v>
      </c>
      <c r="C111" s="1" t="s">
        <v>621</v>
      </c>
      <c r="D111" s="3" t="s">
        <v>40</v>
      </c>
      <c r="E111" s="3" t="s">
        <v>21</v>
      </c>
      <c r="F111" s="4" t="s">
        <v>22</v>
      </c>
      <c r="G111" s="4" t="s">
        <v>23</v>
      </c>
      <c r="H111" s="4" t="s">
        <v>24</v>
      </c>
      <c r="I111" s="4" t="s">
        <v>25</v>
      </c>
      <c r="J111" s="5" t="s">
        <v>25</v>
      </c>
      <c r="K111" s="5" t="s">
        <v>622</v>
      </c>
      <c r="L111" s="5" t="s">
        <v>623</v>
      </c>
      <c r="M111" s="5"/>
      <c r="N111" s="5" t="s">
        <v>624</v>
      </c>
      <c r="O111" s="5" t="s">
        <v>90</v>
      </c>
      <c r="P111" s="4" t="str">
        <f t="shared" si="0"/>
        <v>Outstanding</v>
      </c>
      <c r="Q111" s="13" t="s">
        <v>25</v>
      </c>
    </row>
    <row r="112" spans="1:17" ht="60" customHeight="1" x14ac:dyDescent="0.35">
      <c r="A112" s="11" t="s">
        <v>612</v>
      </c>
      <c r="B112" s="2" t="s">
        <v>625</v>
      </c>
      <c r="C112" s="1" t="s">
        <v>626</v>
      </c>
      <c r="D112" s="3" t="s">
        <v>40</v>
      </c>
      <c r="E112" s="3" t="s">
        <v>21</v>
      </c>
      <c r="F112" s="4" t="s">
        <v>22</v>
      </c>
      <c r="G112" s="4" t="s">
        <v>23</v>
      </c>
      <c r="H112" s="4" t="s">
        <v>24</v>
      </c>
      <c r="I112" s="4" t="s">
        <v>25</v>
      </c>
      <c r="J112" s="5" t="s">
        <v>25</v>
      </c>
      <c r="K112" s="5" t="s">
        <v>627</v>
      </c>
      <c r="L112" s="5" t="s">
        <v>628</v>
      </c>
      <c r="M112" s="5"/>
      <c r="N112" s="5" t="s">
        <v>629</v>
      </c>
      <c r="O112" s="5" t="s">
        <v>90</v>
      </c>
      <c r="P112" s="4" t="str">
        <f t="shared" si="0"/>
        <v>Outstanding</v>
      </c>
      <c r="Q112" s="13" t="s">
        <v>25</v>
      </c>
    </row>
    <row r="113" spans="1:17" ht="60" customHeight="1" x14ac:dyDescent="0.35">
      <c r="A113" s="11" t="s">
        <v>612</v>
      </c>
      <c r="B113" s="2" t="s">
        <v>630</v>
      </c>
      <c r="C113" s="1" t="s">
        <v>631</v>
      </c>
      <c r="D113" s="3" t="s">
        <v>40</v>
      </c>
      <c r="E113" s="3" t="s">
        <v>21</v>
      </c>
      <c r="F113" s="4" t="s">
        <v>22</v>
      </c>
      <c r="G113" s="4" t="s">
        <v>23</v>
      </c>
      <c r="H113" s="4" t="s">
        <v>24</v>
      </c>
      <c r="I113" s="4" t="s">
        <v>25</v>
      </c>
      <c r="J113" s="5" t="s">
        <v>25</v>
      </c>
      <c r="K113" s="5" t="s">
        <v>632</v>
      </c>
      <c r="L113" s="5" t="s">
        <v>633</v>
      </c>
      <c r="M113" s="5"/>
      <c r="N113" s="5" t="s">
        <v>634</v>
      </c>
      <c r="O113" s="5" t="s">
        <v>90</v>
      </c>
      <c r="P113" s="4" t="str">
        <f t="shared" si="0"/>
        <v>Outstanding</v>
      </c>
      <c r="Q113" s="13" t="s">
        <v>25</v>
      </c>
    </row>
    <row r="114" spans="1:17" ht="60" customHeight="1" x14ac:dyDescent="0.35">
      <c r="A114" s="11" t="s">
        <v>612</v>
      </c>
      <c r="B114" s="2" t="s">
        <v>635</v>
      </c>
      <c r="C114" s="1" t="s">
        <v>636</v>
      </c>
      <c r="D114" s="3" t="s">
        <v>40</v>
      </c>
      <c r="E114" s="3" t="s">
        <v>41</v>
      </c>
      <c r="F114" s="4" t="s">
        <v>22</v>
      </c>
      <c r="G114" s="4" t="s">
        <v>23</v>
      </c>
      <c r="H114" s="4" t="s">
        <v>24</v>
      </c>
      <c r="I114" s="4" t="s">
        <v>25</v>
      </c>
      <c r="J114" s="5" t="s">
        <v>25</v>
      </c>
      <c r="K114" s="5" t="s">
        <v>637</v>
      </c>
      <c r="L114" s="5" t="s">
        <v>638</v>
      </c>
      <c r="M114" s="5"/>
      <c r="N114" s="5" t="s">
        <v>639</v>
      </c>
      <c r="O114" s="5" t="s">
        <v>90</v>
      </c>
      <c r="P114" s="4" t="str">
        <f t="shared" si="0"/>
        <v>Outstanding</v>
      </c>
      <c r="Q114" s="13" t="s">
        <v>25</v>
      </c>
    </row>
    <row r="115" spans="1:17" ht="60" customHeight="1" x14ac:dyDescent="0.35">
      <c r="A115" s="11" t="s">
        <v>612</v>
      </c>
      <c r="B115" s="2" t="s">
        <v>640</v>
      </c>
      <c r="C115" s="1" t="s">
        <v>641</v>
      </c>
      <c r="D115" s="3" t="s">
        <v>40</v>
      </c>
      <c r="E115" s="3" t="s">
        <v>21</v>
      </c>
      <c r="F115" s="4" t="s">
        <v>22</v>
      </c>
      <c r="G115" s="4" t="s">
        <v>23</v>
      </c>
      <c r="H115" s="4" t="s">
        <v>24</v>
      </c>
      <c r="I115" s="4" t="s">
        <v>25</v>
      </c>
      <c r="J115" s="5" t="s">
        <v>25</v>
      </c>
      <c r="K115" s="5" t="s">
        <v>642</v>
      </c>
      <c r="L115" s="5" t="s">
        <v>643</v>
      </c>
      <c r="M115" s="5"/>
      <c r="N115" s="5" t="s">
        <v>644</v>
      </c>
      <c r="O115" s="5" t="s">
        <v>645</v>
      </c>
      <c r="P115" s="4" t="str">
        <f t="shared" si="0"/>
        <v>Outstanding</v>
      </c>
      <c r="Q115" s="13" t="s">
        <v>25</v>
      </c>
    </row>
    <row r="116" spans="1:17" ht="60" customHeight="1" x14ac:dyDescent="0.35">
      <c r="A116" s="11" t="s">
        <v>612</v>
      </c>
      <c r="B116" s="2" t="s">
        <v>646</v>
      </c>
      <c r="C116" s="1" t="s">
        <v>647</v>
      </c>
      <c r="D116" s="3" t="s">
        <v>40</v>
      </c>
      <c r="E116" s="3" t="s">
        <v>41</v>
      </c>
      <c r="F116" s="4" t="s">
        <v>22</v>
      </c>
      <c r="G116" s="4" t="s">
        <v>23</v>
      </c>
      <c r="H116" s="4" t="s">
        <v>24</v>
      </c>
      <c r="I116" s="4" t="s">
        <v>25</v>
      </c>
      <c r="J116" s="5" t="s">
        <v>25</v>
      </c>
      <c r="K116" s="5" t="s">
        <v>648</v>
      </c>
      <c r="L116" s="5" t="s">
        <v>649</v>
      </c>
      <c r="M116" s="5"/>
      <c r="N116" s="5" t="s">
        <v>650</v>
      </c>
      <c r="O116" s="5" t="s">
        <v>90</v>
      </c>
      <c r="P116" s="4" t="str">
        <f t="shared" si="0"/>
        <v>Outstanding</v>
      </c>
      <c r="Q116" s="13" t="s">
        <v>25</v>
      </c>
    </row>
    <row r="117" spans="1:17" ht="60" customHeight="1" x14ac:dyDescent="0.35">
      <c r="A117" s="11" t="s">
        <v>651</v>
      </c>
      <c r="B117" s="2" t="s">
        <v>652</v>
      </c>
      <c r="C117" s="1" t="s">
        <v>653</v>
      </c>
      <c r="D117" s="3" t="s">
        <v>40</v>
      </c>
      <c r="E117" s="3" t="s">
        <v>41</v>
      </c>
      <c r="F117" s="4" t="s">
        <v>22</v>
      </c>
      <c r="G117" s="4" t="s">
        <v>23</v>
      </c>
      <c r="H117" s="4" t="s">
        <v>24</v>
      </c>
      <c r="I117" s="4" t="s">
        <v>25</v>
      </c>
      <c r="J117" s="5" t="s">
        <v>25</v>
      </c>
      <c r="K117" s="5" t="s">
        <v>654</v>
      </c>
      <c r="L117" s="5" t="s">
        <v>655</v>
      </c>
      <c r="M117" s="5" t="s">
        <v>656</v>
      </c>
      <c r="N117" s="5" t="s">
        <v>657</v>
      </c>
      <c r="O117" s="5" t="s">
        <v>90</v>
      </c>
      <c r="P117" s="4" t="str">
        <f t="shared" si="0"/>
        <v>Outstanding</v>
      </c>
      <c r="Q117" s="13" t="s">
        <v>25</v>
      </c>
    </row>
    <row r="118" spans="1:17" ht="60" customHeight="1" x14ac:dyDescent="0.35">
      <c r="A118" s="11" t="s">
        <v>658</v>
      </c>
      <c r="B118" s="2" t="s">
        <v>659</v>
      </c>
      <c r="C118" s="1" t="s">
        <v>660</v>
      </c>
      <c r="D118" s="3" t="s">
        <v>20</v>
      </c>
      <c r="E118" s="3" t="s">
        <v>21</v>
      </c>
      <c r="F118" s="4" t="s">
        <v>22</v>
      </c>
      <c r="G118" s="4" t="s">
        <v>23</v>
      </c>
      <c r="H118" s="4" t="s">
        <v>24</v>
      </c>
      <c r="I118" s="4" t="s">
        <v>25</v>
      </c>
      <c r="J118" s="5" t="s">
        <v>25</v>
      </c>
      <c r="K118" s="5" t="s">
        <v>661</v>
      </c>
      <c r="L118" s="5" t="s">
        <v>662</v>
      </c>
      <c r="M118" s="5" t="s">
        <v>663</v>
      </c>
      <c r="N118" s="5" t="s">
        <v>664</v>
      </c>
      <c r="O118" s="5" t="s">
        <v>665</v>
      </c>
      <c r="P118" s="4" t="str">
        <f t="shared" si="0"/>
        <v>Outstanding</v>
      </c>
      <c r="Q118" s="13" t="s">
        <v>25</v>
      </c>
    </row>
    <row r="119" spans="1:17" ht="60" customHeight="1" x14ac:dyDescent="0.35">
      <c r="A119" s="11" t="s">
        <v>666</v>
      </c>
      <c r="B119" s="2" t="s">
        <v>667</v>
      </c>
      <c r="C119" s="1" t="s">
        <v>668</v>
      </c>
      <c r="D119" s="3" t="s">
        <v>40</v>
      </c>
      <c r="E119" s="3" t="s">
        <v>21</v>
      </c>
      <c r="F119" s="4" t="s">
        <v>22</v>
      </c>
      <c r="G119" s="4" t="s">
        <v>23</v>
      </c>
      <c r="H119" s="4" t="s">
        <v>24</v>
      </c>
      <c r="I119" s="4" t="s">
        <v>25</v>
      </c>
      <c r="J119" s="5" t="s">
        <v>25</v>
      </c>
      <c r="K119" s="5" t="s">
        <v>669</v>
      </c>
      <c r="L119" s="5" t="s">
        <v>670</v>
      </c>
      <c r="M119" s="5"/>
      <c r="N119" s="5" t="s">
        <v>671</v>
      </c>
      <c r="O119" s="5" t="s">
        <v>90</v>
      </c>
      <c r="P119" s="4" t="str">
        <f t="shared" si="0"/>
        <v>Outstanding</v>
      </c>
      <c r="Q119" s="13" t="s">
        <v>25</v>
      </c>
    </row>
    <row r="120" spans="1:17" ht="60" customHeight="1" x14ac:dyDescent="0.35">
      <c r="A120" s="11" t="s">
        <v>666</v>
      </c>
      <c r="B120" s="2" t="s">
        <v>672</v>
      </c>
      <c r="C120" s="1" t="s">
        <v>673</v>
      </c>
      <c r="D120" s="3" t="s">
        <v>40</v>
      </c>
      <c r="E120" s="3" t="s">
        <v>21</v>
      </c>
      <c r="F120" s="4" t="s">
        <v>22</v>
      </c>
      <c r="G120" s="4" t="s">
        <v>23</v>
      </c>
      <c r="H120" s="4" t="s">
        <v>24</v>
      </c>
      <c r="I120" s="4" t="s">
        <v>25</v>
      </c>
      <c r="J120" s="5" t="s">
        <v>25</v>
      </c>
      <c r="K120" s="5" t="s">
        <v>674</v>
      </c>
      <c r="L120" s="5" t="s">
        <v>675</v>
      </c>
      <c r="M120" s="5"/>
      <c r="N120" s="5" t="s">
        <v>676</v>
      </c>
      <c r="O120" s="5" t="s">
        <v>677</v>
      </c>
      <c r="P120" s="4" t="str">
        <f t="shared" si="0"/>
        <v>Outstanding</v>
      </c>
      <c r="Q120" s="13" t="s">
        <v>25</v>
      </c>
    </row>
    <row r="121" spans="1:17" ht="60" customHeight="1" x14ac:dyDescent="0.35">
      <c r="A121" s="11" t="s">
        <v>666</v>
      </c>
      <c r="B121" s="2" t="s">
        <v>678</v>
      </c>
      <c r="C121" s="1" t="s">
        <v>679</v>
      </c>
      <c r="D121" s="3" t="s">
        <v>40</v>
      </c>
      <c r="E121" s="3" t="s">
        <v>21</v>
      </c>
      <c r="F121" s="4" t="s">
        <v>22</v>
      </c>
      <c r="G121" s="4" t="s">
        <v>23</v>
      </c>
      <c r="H121" s="4" t="s">
        <v>24</v>
      </c>
      <c r="I121" s="4" t="s">
        <v>25</v>
      </c>
      <c r="J121" s="5" t="s">
        <v>25</v>
      </c>
      <c r="K121" s="5" t="s">
        <v>680</v>
      </c>
      <c r="L121" s="5" t="s">
        <v>681</v>
      </c>
      <c r="M121" s="5"/>
      <c r="N121" s="5" t="s">
        <v>682</v>
      </c>
      <c r="O121" s="5" t="s">
        <v>683</v>
      </c>
      <c r="P121" s="4" t="str">
        <f t="shared" si="0"/>
        <v>Outstanding</v>
      </c>
      <c r="Q121" s="13" t="s">
        <v>25</v>
      </c>
    </row>
    <row r="122" spans="1:17" ht="60" customHeight="1" x14ac:dyDescent="0.35">
      <c r="A122" s="11" t="s">
        <v>666</v>
      </c>
      <c r="B122" s="2" t="s">
        <v>684</v>
      </c>
      <c r="C122" s="1" t="s">
        <v>685</v>
      </c>
      <c r="D122" s="3" t="s">
        <v>40</v>
      </c>
      <c r="E122" s="3" t="s">
        <v>21</v>
      </c>
      <c r="F122" s="4" t="s">
        <v>22</v>
      </c>
      <c r="G122" s="4" t="s">
        <v>23</v>
      </c>
      <c r="H122" s="4" t="s">
        <v>24</v>
      </c>
      <c r="I122" s="4" t="s">
        <v>25</v>
      </c>
      <c r="J122" s="5" t="s">
        <v>25</v>
      </c>
      <c r="K122" s="5" t="s">
        <v>686</v>
      </c>
      <c r="L122" s="5" t="s">
        <v>687</v>
      </c>
      <c r="M122" s="5"/>
      <c r="N122" s="5" t="s">
        <v>688</v>
      </c>
      <c r="O122" s="5" t="s">
        <v>677</v>
      </c>
      <c r="P122" s="4" t="str">
        <f t="shared" si="0"/>
        <v>Outstanding</v>
      </c>
      <c r="Q122" s="13" t="s">
        <v>25</v>
      </c>
    </row>
    <row r="123" spans="1:17" ht="60" customHeight="1" x14ac:dyDescent="0.35">
      <c r="A123" s="11" t="s">
        <v>666</v>
      </c>
      <c r="B123" s="2" t="s">
        <v>689</v>
      </c>
      <c r="C123" s="1" t="s">
        <v>690</v>
      </c>
      <c r="D123" s="3" t="s">
        <v>40</v>
      </c>
      <c r="E123" s="3" t="s">
        <v>21</v>
      </c>
      <c r="F123" s="4" t="s">
        <v>22</v>
      </c>
      <c r="G123" s="4" t="s">
        <v>23</v>
      </c>
      <c r="H123" s="4" t="s">
        <v>24</v>
      </c>
      <c r="I123" s="4" t="s">
        <v>25</v>
      </c>
      <c r="J123" s="5" t="s">
        <v>25</v>
      </c>
      <c r="K123" s="5" t="s">
        <v>691</v>
      </c>
      <c r="L123" s="5" t="s">
        <v>692</v>
      </c>
      <c r="M123" s="5"/>
      <c r="N123" s="5" t="s">
        <v>693</v>
      </c>
      <c r="O123" s="5" t="s">
        <v>677</v>
      </c>
      <c r="P123" s="4" t="str">
        <f t="shared" si="0"/>
        <v>Outstanding</v>
      </c>
      <c r="Q123" s="13" t="s">
        <v>25</v>
      </c>
    </row>
    <row r="124" spans="1:17" ht="60" customHeight="1" x14ac:dyDescent="0.35">
      <c r="A124" s="11" t="s">
        <v>666</v>
      </c>
      <c r="B124" s="2" t="s">
        <v>694</v>
      </c>
      <c r="C124" s="1" t="s">
        <v>695</v>
      </c>
      <c r="D124" s="3" t="s">
        <v>40</v>
      </c>
      <c r="E124" s="3" t="s">
        <v>21</v>
      </c>
      <c r="F124" s="4" t="s">
        <v>22</v>
      </c>
      <c r="G124" s="4" t="s">
        <v>23</v>
      </c>
      <c r="H124" s="4" t="s">
        <v>24</v>
      </c>
      <c r="I124" s="4" t="s">
        <v>25</v>
      </c>
      <c r="J124" s="5" t="s">
        <v>25</v>
      </c>
      <c r="K124" s="5" t="s">
        <v>696</v>
      </c>
      <c r="L124" s="5" t="s">
        <v>697</v>
      </c>
      <c r="M124" s="5"/>
      <c r="N124" s="5" t="s">
        <v>698</v>
      </c>
      <c r="O124" s="5" t="s">
        <v>683</v>
      </c>
      <c r="P124" s="4" t="str">
        <f t="shared" si="0"/>
        <v>Outstanding</v>
      </c>
      <c r="Q124" s="13" t="s">
        <v>25</v>
      </c>
    </row>
    <row r="125" spans="1:17" ht="60" customHeight="1" x14ac:dyDescent="0.35">
      <c r="A125" s="11" t="s">
        <v>666</v>
      </c>
      <c r="B125" s="2" t="s">
        <v>699</v>
      </c>
      <c r="C125" s="1" t="s">
        <v>700</v>
      </c>
      <c r="D125" s="3" t="s">
        <v>40</v>
      </c>
      <c r="E125" s="3" t="s">
        <v>21</v>
      </c>
      <c r="F125" s="4" t="s">
        <v>22</v>
      </c>
      <c r="G125" s="4" t="s">
        <v>23</v>
      </c>
      <c r="H125" s="4" t="s">
        <v>24</v>
      </c>
      <c r="I125" s="4" t="s">
        <v>25</v>
      </c>
      <c r="J125" s="5" t="s">
        <v>25</v>
      </c>
      <c r="K125" s="5" t="s">
        <v>701</v>
      </c>
      <c r="L125" s="5" t="s">
        <v>702</v>
      </c>
      <c r="M125" s="5"/>
      <c r="N125" s="5" t="s">
        <v>703</v>
      </c>
      <c r="O125" s="5" t="s">
        <v>683</v>
      </c>
      <c r="P125" s="4" t="str">
        <f t="shared" si="0"/>
        <v>Outstanding</v>
      </c>
      <c r="Q125" s="13" t="s">
        <v>25</v>
      </c>
    </row>
    <row r="126" spans="1:17" ht="60" customHeight="1" x14ac:dyDescent="0.35">
      <c r="A126" s="11" t="s">
        <v>666</v>
      </c>
      <c r="B126" s="2" t="s">
        <v>704</v>
      </c>
      <c r="C126" s="1" t="s">
        <v>705</v>
      </c>
      <c r="D126" s="3" t="s">
        <v>40</v>
      </c>
      <c r="E126" s="3" t="s">
        <v>21</v>
      </c>
      <c r="F126" s="4" t="s">
        <v>22</v>
      </c>
      <c r="G126" s="4" t="s">
        <v>23</v>
      </c>
      <c r="H126" s="4" t="s">
        <v>24</v>
      </c>
      <c r="I126" s="4" t="s">
        <v>25</v>
      </c>
      <c r="J126" s="5" t="s">
        <v>25</v>
      </c>
      <c r="K126" s="5" t="s">
        <v>706</v>
      </c>
      <c r="L126" s="5" t="s">
        <v>707</v>
      </c>
      <c r="M126" s="5"/>
      <c r="N126" s="5" t="s">
        <v>708</v>
      </c>
      <c r="O126" s="5" t="s">
        <v>683</v>
      </c>
      <c r="P126" s="4" t="str">
        <f t="shared" si="0"/>
        <v>Outstanding</v>
      </c>
      <c r="Q126" s="13" t="s">
        <v>25</v>
      </c>
    </row>
    <row r="127" spans="1:17" ht="60" customHeight="1" x14ac:dyDescent="0.35">
      <c r="A127" s="11" t="s">
        <v>666</v>
      </c>
      <c r="B127" s="2" t="s">
        <v>709</v>
      </c>
      <c r="C127" s="1" t="s">
        <v>710</v>
      </c>
      <c r="D127" s="3" t="s">
        <v>40</v>
      </c>
      <c r="E127" s="3" t="s">
        <v>21</v>
      </c>
      <c r="F127" s="4" t="s">
        <v>22</v>
      </c>
      <c r="G127" s="4" t="s">
        <v>23</v>
      </c>
      <c r="H127" s="4" t="s">
        <v>24</v>
      </c>
      <c r="I127" s="4" t="s">
        <v>25</v>
      </c>
      <c r="J127" s="5" t="s">
        <v>25</v>
      </c>
      <c r="K127" s="5" t="s">
        <v>711</v>
      </c>
      <c r="L127" s="5" t="s">
        <v>712</v>
      </c>
      <c r="M127" s="5"/>
      <c r="N127" s="5" t="s">
        <v>713</v>
      </c>
      <c r="O127" s="5" t="s">
        <v>677</v>
      </c>
      <c r="P127" s="4" t="str">
        <f t="shared" si="0"/>
        <v>Outstanding</v>
      </c>
      <c r="Q127" s="13" t="s">
        <v>25</v>
      </c>
    </row>
    <row r="128" spans="1:17" ht="60" customHeight="1" x14ac:dyDescent="0.35">
      <c r="A128" s="11" t="s">
        <v>666</v>
      </c>
      <c r="B128" s="2" t="s">
        <v>714</v>
      </c>
      <c r="C128" s="1" t="s">
        <v>715</v>
      </c>
      <c r="D128" s="3" t="s">
        <v>40</v>
      </c>
      <c r="E128" s="3" t="s">
        <v>21</v>
      </c>
      <c r="F128" s="4" t="s">
        <v>22</v>
      </c>
      <c r="G128" s="4" t="s">
        <v>23</v>
      </c>
      <c r="H128" s="4" t="s">
        <v>24</v>
      </c>
      <c r="I128" s="4" t="s">
        <v>25</v>
      </c>
      <c r="J128" s="5" t="s">
        <v>25</v>
      </c>
      <c r="K128" s="5" t="s">
        <v>716</v>
      </c>
      <c r="L128" s="5" t="s">
        <v>717</v>
      </c>
      <c r="M128" s="5"/>
      <c r="N128" s="5" t="s">
        <v>718</v>
      </c>
      <c r="O128" s="5" t="s">
        <v>677</v>
      </c>
      <c r="P128" s="4" t="str">
        <f t="shared" si="0"/>
        <v>Outstanding</v>
      </c>
      <c r="Q128" s="13" t="s">
        <v>25</v>
      </c>
    </row>
    <row r="129" spans="1:17" ht="60" customHeight="1" x14ac:dyDescent="0.35">
      <c r="A129" s="11" t="s">
        <v>666</v>
      </c>
      <c r="B129" s="2" t="s">
        <v>719</v>
      </c>
      <c r="C129" s="1" t="s">
        <v>720</v>
      </c>
      <c r="D129" s="3" t="s">
        <v>40</v>
      </c>
      <c r="E129" s="3" t="s">
        <v>21</v>
      </c>
      <c r="F129" s="4" t="s">
        <v>22</v>
      </c>
      <c r="G129" s="4" t="s">
        <v>23</v>
      </c>
      <c r="H129" s="4" t="s">
        <v>24</v>
      </c>
      <c r="I129" s="4" t="s">
        <v>25</v>
      </c>
      <c r="J129" s="5" t="s">
        <v>25</v>
      </c>
      <c r="K129" s="5" t="s">
        <v>721</v>
      </c>
      <c r="L129" s="5" t="s">
        <v>722</v>
      </c>
      <c r="M129" s="5"/>
      <c r="N129" s="5" t="s">
        <v>723</v>
      </c>
      <c r="O129" s="5" t="s">
        <v>677</v>
      </c>
      <c r="P129" s="4" t="str">
        <f t="shared" si="0"/>
        <v>Outstanding</v>
      </c>
      <c r="Q129" s="13" t="s">
        <v>25</v>
      </c>
    </row>
    <row r="130" spans="1:17" ht="60" customHeight="1" x14ac:dyDescent="0.35">
      <c r="A130" s="11" t="s">
        <v>666</v>
      </c>
      <c r="B130" s="2" t="s">
        <v>724</v>
      </c>
      <c r="C130" s="1" t="s">
        <v>725</v>
      </c>
      <c r="D130" s="3" t="s">
        <v>40</v>
      </c>
      <c r="E130" s="3" t="s">
        <v>21</v>
      </c>
      <c r="F130" s="4" t="s">
        <v>22</v>
      </c>
      <c r="G130" s="4" t="s">
        <v>23</v>
      </c>
      <c r="H130" s="4" t="s">
        <v>24</v>
      </c>
      <c r="I130" s="4" t="s">
        <v>25</v>
      </c>
      <c r="J130" s="5" t="s">
        <v>25</v>
      </c>
      <c r="K130" s="5" t="s">
        <v>726</v>
      </c>
      <c r="L130" s="5" t="s">
        <v>727</v>
      </c>
      <c r="M130" s="5"/>
      <c r="N130" s="5" t="s">
        <v>728</v>
      </c>
      <c r="O130" s="5" t="s">
        <v>677</v>
      </c>
      <c r="P130" s="4" t="str">
        <f t="shared" si="0"/>
        <v>Outstanding</v>
      </c>
      <c r="Q130" s="13" t="s">
        <v>25</v>
      </c>
    </row>
    <row r="131" spans="1:17" ht="60" customHeight="1" x14ac:dyDescent="0.35">
      <c r="A131" s="11" t="s">
        <v>666</v>
      </c>
      <c r="B131" s="2" t="s">
        <v>729</v>
      </c>
      <c r="C131" s="1" t="s">
        <v>730</v>
      </c>
      <c r="D131" s="3" t="s">
        <v>40</v>
      </c>
      <c r="E131" s="3" t="s">
        <v>21</v>
      </c>
      <c r="F131" s="4" t="s">
        <v>22</v>
      </c>
      <c r="G131" s="4" t="s">
        <v>23</v>
      </c>
      <c r="H131" s="4" t="s">
        <v>24</v>
      </c>
      <c r="I131" s="4" t="s">
        <v>25</v>
      </c>
      <c r="J131" s="5" t="s">
        <v>25</v>
      </c>
      <c r="K131" s="5" t="s">
        <v>731</v>
      </c>
      <c r="L131" s="5" t="s">
        <v>732</v>
      </c>
      <c r="M131" s="5"/>
      <c r="N131" s="5" t="s">
        <v>733</v>
      </c>
      <c r="O131" s="5" t="s">
        <v>677</v>
      </c>
      <c r="P131" s="4" t="str">
        <f t="shared" si="0"/>
        <v>Outstanding</v>
      </c>
      <c r="Q131" s="13" t="s">
        <v>25</v>
      </c>
    </row>
    <row r="132" spans="1:17" ht="60" customHeight="1" x14ac:dyDescent="0.35">
      <c r="A132" s="11" t="s">
        <v>666</v>
      </c>
      <c r="B132" s="2" t="s">
        <v>734</v>
      </c>
      <c r="C132" s="1" t="s">
        <v>735</v>
      </c>
      <c r="D132" s="3" t="s">
        <v>40</v>
      </c>
      <c r="E132" s="3" t="s">
        <v>21</v>
      </c>
      <c r="F132" s="4" t="s">
        <v>22</v>
      </c>
      <c r="G132" s="4" t="s">
        <v>23</v>
      </c>
      <c r="H132" s="4" t="s">
        <v>24</v>
      </c>
      <c r="I132" s="4" t="s">
        <v>25</v>
      </c>
      <c r="J132" s="5" t="s">
        <v>25</v>
      </c>
      <c r="K132" s="5" t="s">
        <v>736</v>
      </c>
      <c r="L132" s="5" t="s">
        <v>737</v>
      </c>
      <c r="M132" s="5"/>
      <c r="N132" s="5" t="s">
        <v>738</v>
      </c>
      <c r="O132" s="5" t="s">
        <v>683</v>
      </c>
      <c r="P132" s="4" t="str">
        <f t="shared" si="0"/>
        <v>Outstanding</v>
      </c>
      <c r="Q132" s="13" t="s">
        <v>25</v>
      </c>
    </row>
    <row r="133" spans="1:17" ht="60" customHeight="1" x14ac:dyDescent="0.35">
      <c r="A133" s="11" t="s">
        <v>666</v>
      </c>
      <c r="B133" s="2" t="s">
        <v>739</v>
      </c>
      <c r="C133" s="1" t="s">
        <v>740</v>
      </c>
      <c r="D133" s="3" t="s">
        <v>40</v>
      </c>
      <c r="E133" s="3" t="s">
        <v>21</v>
      </c>
      <c r="F133" s="4" t="s">
        <v>22</v>
      </c>
      <c r="G133" s="4" t="s">
        <v>23</v>
      </c>
      <c r="H133" s="4" t="s">
        <v>24</v>
      </c>
      <c r="I133" s="4" t="s">
        <v>25</v>
      </c>
      <c r="J133" s="5" t="s">
        <v>25</v>
      </c>
      <c r="K133" s="5" t="s">
        <v>741</v>
      </c>
      <c r="L133" s="5" t="s">
        <v>742</v>
      </c>
      <c r="M133" s="5"/>
      <c r="N133" s="5" t="s">
        <v>743</v>
      </c>
      <c r="O133" s="5" t="s">
        <v>677</v>
      </c>
      <c r="P133" s="4" t="str">
        <f t="shared" si="0"/>
        <v>Outstanding</v>
      </c>
      <c r="Q133" s="13" t="s">
        <v>25</v>
      </c>
    </row>
    <row r="134" spans="1:17" ht="60" customHeight="1" x14ac:dyDescent="0.35">
      <c r="A134" s="11" t="s">
        <v>666</v>
      </c>
      <c r="B134" s="2" t="s">
        <v>744</v>
      </c>
      <c r="C134" s="1" t="s">
        <v>745</v>
      </c>
      <c r="D134" s="3" t="s">
        <v>40</v>
      </c>
      <c r="E134" s="3" t="s">
        <v>21</v>
      </c>
      <c r="F134" s="4" t="s">
        <v>22</v>
      </c>
      <c r="G134" s="4" t="s">
        <v>23</v>
      </c>
      <c r="H134" s="4" t="s">
        <v>24</v>
      </c>
      <c r="I134" s="4" t="s">
        <v>25</v>
      </c>
      <c r="J134" s="5" t="s">
        <v>25</v>
      </c>
      <c r="K134" s="5" t="s">
        <v>746</v>
      </c>
      <c r="L134" s="5" t="s">
        <v>747</v>
      </c>
      <c r="M134" s="5"/>
      <c r="N134" s="5" t="s">
        <v>748</v>
      </c>
      <c r="O134" s="5" t="s">
        <v>677</v>
      </c>
      <c r="P134" s="4" t="str">
        <f t="shared" si="0"/>
        <v>Outstanding</v>
      </c>
      <c r="Q134" s="13" t="s">
        <v>25</v>
      </c>
    </row>
    <row r="135" spans="1:17" ht="60" customHeight="1" x14ac:dyDescent="0.35">
      <c r="A135" s="11" t="s">
        <v>666</v>
      </c>
      <c r="B135" s="2" t="s">
        <v>749</v>
      </c>
      <c r="C135" s="1" t="s">
        <v>750</v>
      </c>
      <c r="D135" s="3" t="s">
        <v>40</v>
      </c>
      <c r="E135" s="3" t="s">
        <v>21</v>
      </c>
      <c r="F135" s="4" t="s">
        <v>22</v>
      </c>
      <c r="G135" s="4" t="s">
        <v>23</v>
      </c>
      <c r="H135" s="4" t="s">
        <v>24</v>
      </c>
      <c r="I135" s="4" t="s">
        <v>25</v>
      </c>
      <c r="J135" s="5" t="s">
        <v>25</v>
      </c>
      <c r="K135" s="5" t="s">
        <v>751</v>
      </c>
      <c r="L135" s="5" t="s">
        <v>752</v>
      </c>
      <c r="M135" s="5"/>
      <c r="N135" s="5" t="s">
        <v>753</v>
      </c>
      <c r="O135" s="5" t="s">
        <v>754</v>
      </c>
      <c r="P135" s="4" t="str">
        <f t="shared" si="0"/>
        <v>Outstanding</v>
      </c>
      <c r="Q135" s="13" t="s">
        <v>25</v>
      </c>
    </row>
    <row r="136" spans="1:17" ht="60" customHeight="1" x14ac:dyDescent="0.35">
      <c r="A136" s="11" t="s">
        <v>666</v>
      </c>
      <c r="B136" s="2" t="s">
        <v>755</v>
      </c>
      <c r="C136" s="1" t="s">
        <v>756</v>
      </c>
      <c r="D136" s="3" t="s">
        <v>40</v>
      </c>
      <c r="E136" s="3" t="s">
        <v>21</v>
      </c>
      <c r="F136" s="4" t="s">
        <v>22</v>
      </c>
      <c r="G136" s="4" t="s">
        <v>23</v>
      </c>
      <c r="H136" s="4" t="s">
        <v>24</v>
      </c>
      <c r="I136" s="4" t="s">
        <v>25</v>
      </c>
      <c r="J136" s="5" t="s">
        <v>25</v>
      </c>
      <c r="K136" s="5" t="s">
        <v>757</v>
      </c>
      <c r="L136" s="5" t="s">
        <v>758</v>
      </c>
      <c r="M136" s="5"/>
      <c r="N136" s="5" t="s">
        <v>759</v>
      </c>
      <c r="O136" s="5" t="s">
        <v>677</v>
      </c>
      <c r="P136" s="4" t="str">
        <f t="shared" si="0"/>
        <v>Outstanding</v>
      </c>
      <c r="Q136" s="13" t="s">
        <v>25</v>
      </c>
    </row>
    <row r="137" spans="1:17" ht="60" customHeight="1" x14ac:dyDescent="0.35">
      <c r="A137" s="11" t="s">
        <v>666</v>
      </c>
      <c r="B137" s="2" t="s">
        <v>760</v>
      </c>
      <c r="C137" s="1" t="s">
        <v>761</v>
      </c>
      <c r="D137" s="3" t="s">
        <v>40</v>
      </c>
      <c r="E137" s="3" t="s">
        <v>21</v>
      </c>
      <c r="F137" s="4" t="s">
        <v>22</v>
      </c>
      <c r="G137" s="4" t="s">
        <v>23</v>
      </c>
      <c r="H137" s="4" t="s">
        <v>24</v>
      </c>
      <c r="I137" s="4" t="s">
        <v>25</v>
      </c>
      <c r="J137" s="5" t="s">
        <v>25</v>
      </c>
      <c r="K137" s="5" t="s">
        <v>762</v>
      </c>
      <c r="L137" s="5" t="s">
        <v>763</v>
      </c>
      <c r="M137" s="5"/>
      <c r="N137" s="5" t="s">
        <v>764</v>
      </c>
      <c r="O137" s="5" t="s">
        <v>765</v>
      </c>
      <c r="P137" s="4" t="str">
        <f t="shared" si="0"/>
        <v>Outstanding</v>
      </c>
      <c r="Q137" s="13" t="s">
        <v>25</v>
      </c>
    </row>
    <row r="138" spans="1:17" ht="60" customHeight="1" x14ac:dyDescent="0.35">
      <c r="A138" s="11" t="s">
        <v>766</v>
      </c>
      <c r="B138" s="2" t="s">
        <v>767</v>
      </c>
      <c r="C138" s="1" t="s">
        <v>768</v>
      </c>
      <c r="D138" s="3" t="s">
        <v>40</v>
      </c>
      <c r="E138" s="3" t="s">
        <v>21</v>
      </c>
      <c r="F138" s="4" t="s">
        <v>22</v>
      </c>
      <c r="G138" s="4" t="s">
        <v>23</v>
      </c>
      <c r="H138" s="4" t="s">
        <v>24</v>
      </c>
      <c r="I138" s="4" t="s">
        <v>25</v>
      </c>
      <c r="J138" s="5" t="s">
        <v>25</v>
      </c>
      <c r="K138" s="5" t="s">
        <v>769</v>
      </c>
      <c r="L138" s="5" t="s">
        <v>770</v>
      </c>
      <c r="M138" s="5"/>
      <c r="N138" s="5" t="s">
        <v>771</v>
      </c>
      <c r="O138" s="5" t="s">
        <v>90</v>
      </c>
      <c r="P138" s="4" t="str">
        <f t="shared" si="0"/>
        <v>Outstanding</v>
      </c>
      <c r="Q138" s="13" t="s">
        <v>25</v>
      </c>
    </row>
    <row r="139" spans="1:17" ht="60" customHeight="1" x14ac:dyDescent="0.35">
      <c r="A139" s="11" t="s">
        <v>766</v>
      </c>
      <c r="B139" s="2" t="s">
        <v>772</v>
      </c>
      <c r="C139" s="1" t="s">
        <v>773</v>
      </c>
      <c r="D139" s="3" t="s">
        <v>40</v>
      </c>
      <c r="E139" s="3" t="s">
        <v>21</v>
      </c>
      <c r="F139" s="4" t="s">
        <v>22</v>
      </c>
      <c r="G139" s="4" t="s">
        <v>23</v>
      </c>
      <c r="H139" s="4" t="s">
        <v>24</v>
      </c>
      <c r="I139" s="4" t="s">
        <v>25</v>
      </c>
      <c r="J139" s="5" t="s">
        <v>25</v>
      </c>
      <c r="K139" s="5" t="s">
        <v>774</v>
      </c>
      <c r="L139" s="5" t="s">
        <v>775</v>
      </c>
      <c r="M139" s="5"/>
      <c r="N139" s="5" t="s">
        <v>776</v>
      </c>
      <c r="O139" s="5" t="s">
        <v>317</v>
      </c>
      <c r="P139" s="4" t="str">
        <f t="shared" si="0"/>
        <v>Outstanding</v>
      </c>
      <c r="Q139" s="13" t="s">
        <v>25</v>
      </c>
    </row>
    <row r="140" spans="1:17" ht="60" customHeight="1" x14ac:dyDescent="0.35">
      <c r="A140" s="11" t="s">
        <v>766</v>
      </c>
      <c r="B140" s="2" t="s">
        <v>777</v>
      </c>
      <c r="C140" s="1" t="s">
        <v>778</v>
      </c>
      <c r="D140" s="3" t="s">
        <v>40</v>
      </c>
      <c r="E140" s="3" t="s">
        <v>21</v>
      </c>
      <c r="F140" s="4" t="s">
        <v>22</v>
      </c>
      <c r="G140" s="4" t="s">
        <v>23</v>
      </c>
      <c r="H140" s="4" t="s">
        <v>24</v>
      </c>
      <c r="I140" s="4" t="s">
        <v>25</v>
      </c>
      <c r="J140" s="5" t="s">
        <v>25</v>
      </c>
      <c r="K140" s="5" t="s">
        <v>779</v>
      </c>
      <c r="L140" s="5" t="s">
        <v>780</v>
      </c>
      <c r="M140" s="5"/>
      <c r="N140" s="5" t="s">
        <v>781</v>
      </c>
      <c r="O140" s="5" t="s">
        <v>90</v>
      </c>
      <c r="P140" s="4" t="str">
        <f t="shared" si="0"/>
        <v>Outstanding</v>
      </c>
      <c r="Q140" s="13" t="s">
        <v>25</v>
      </c>
    </row>
    <row r="141" spans="1:17" ht="60" customHeight="1" x14ac:dyDescent="0.35">
      <c r="A141" s="11" t="s">
        <v>766</v>
      </c>
      <c r="B141" s="2" t="s">
        <v>782</v>
      </c>
      <c r="C141" s="1" t="s">
        <v>783</v>
      </c>
      <c r="D141" s="3" t="s">
        <v>40</v>
      </c>
      <c r="E141" s="3" t="s">
        <v>21</v>
      </c>
      <c r="F141" s="4" t="s">
        <v>22</v>
      </c>
      <c r="G141" s="4" t="s">
        <v>23</v>
      </c>
      <c r="H141" s="4" t="s">
        <v>24</v>
      </c>
      <c r="I141" s="4" t="s">
        <v>25</v>
      </c>
      <c r="J141" s="5" t="s">
        <v>25</v>
      </c>
      <c r="K141" s="5" t="s">
        <v>784</v>
      </c>
      <c r="L141" s="5" t="s">
        <v>785</v>
      </c>
      <c r="M141" s="5"/>
      <c r="N141" s="5" t="s">
        <v>786</v>
      </c>
      <c r="O141" s="5" t="s">
        <v>372</v>
      </c>
      <c r="P141" s="4" t="str">
        <f t="shared" si="0"/>
        <v>Outstanding</v>
      </c>
      <c r="Q141" s="13" t="s">
        <v>25</v>
      </c>
    </row>
    <row r="142" spans="1:17" ht="60" customHeight="1" x14ac:dyDescent="0.35">
      <c r="A142" s="11" t="s">
        <v>766</v>
      </c>
      <c r="B142" s="2" t="s">
        <v>787</v>
      </c>
      <c r="C142" s="1" t="s">
        <v>788</v>
      </c>
      <c r="D142" s="3" t="s">
        <v>40</v>
      </c>
      <c r="E142" s="3" t="s">
        <v>21</v>
      </c>
      <c r="F142" s="4" t="s">
        <v>22</v>
      </c>
      <c r="G142" s="4" t="s">
        <v>23</v>
      </c>
      <c r="H142" s="4" t="s">
        <v>24</v>
      </c>
      <c r="I142" s="4" t="s">
        <v>25</v>
      </c>
      <c r="J142" s="5" t="s">
        <v>25</v>
      </c>
      <c r="K142" s="5" t="s">
        <v>789</v>
      </c>
      <c r="L142" s="5" t="s">
        <v>790</v>
      </c>
      <c r="M142" s="5"/>
      <c r="N142" s="5" t="s">
        <v>791</v>
      </c>
      <c r="O142" s="5" t="s">
        <v>90</v>
      </c>
      <c r="P142" s="4" t="str">
        <f t="shared" si="0"/>
        <v>Outstanding</v>
      </c>
      <c r="Q142" s="13" t="s">
        <v>25</v>
      </c>
    </row>
    <row r="143" spans="1:17" ht="60" customHeight="1" x14ac:dyDescent="0.35">
      <c r="A143" s="11" t="s">
        <v>766</v>
      </c>
      <c r="B143" s="2" t="s">
        <v>792</v>
      </c>
      <c r="C143" s="1" t="s">
        <v>793</v>
      </c>
      <c r="D143" s="3" t="s">
        <v>40</v>
      </c>
      <c r="E143" s="3" t="s">
        <v>21</v>
      </c>
      <c r="F143" s="4" t="s">
        <v>22</v>
      </c>
      <c r="G143" s="4" t="s">
        <v>23</v>
      </c>
      <c r="H143" s="4" t="s">
        <v>24</v>
      </c>
      <c r="I143" s="4" t="s">
        <v>25</v>
      </c>
      <c r="J143" s="5" t="s">
        <v>25</v>
      </c>
      <c r="K143" s="5" t="s">
        <v>794</v>
      </c>
      <c r="L143" s="5" t="s">
        <v>795</v>
      </c>
      <c r="M143" s="5"/>
      <c r="N143" s="5" t="s">
        <v>796</v>
      </c>
      <c r="O143" s="5" t="s">
        <v>342</v>
      </c>
      <c r="P143" s="4" t="str">
        <f t="shared" si="0"/>
        <v>Outstanding</v>
      </c>
      <c r="Q143" s="13" t="s">
        <v>25</v>
      </c>
    </row>
    <row r="144" spans="1:17" ht="60" customHeight="1" x14ac:dyDescent="0.35">
      <c r="A144" s="11" t="s">
        <v>766</v>
      </c>
      <c r="B144" s="2" t="s">
        <v>797</v>
      </c>
      <c r="C144" s="1" t="s">
        <v>798</v>
      </c>
      <c r="D144" s="3" t="s">
        <v>40</v>
      </c>
      <c r="E144" s="3" t="s">
        <v>21</v>
      </c>
      <c r="F144" s="4" t="s">
        <v>22</v>
      </c>
      <c r="G144" s="4" t="s">
        <v>23</v>
      </c>
      <c r="H144" s="4" t="s">
        <v>24</v>
      </c>
      <c r="I144" s="4" t="s">
        <v>25</v>
      </c>
      <c r="J144" s="5" t="s">
        <v>25</v>
      </c>
      <c r="K144" s="5" t="s">
        <v>799</v>
      </c>
      <c r="L144" s="5" t="s">
        <v>800</v>
      </c>
      <c r="M144" s="5"/>
      <c r="N144" s="5" t="s">
        <v>801</v>
      </c>
      <c r="O144" s="5" t="s">
        <v>90</v>
      </c>
      <c r="P144" s="4" t="str">
        <f t="shared" si="0"/>
        <v>Outstanding</v>
      </c>
      <c r="Q144" s="13" t="s">
        <v>25</v>
      </c>
    </row>
    <row r="145" spans="1:17" ht="60" customHeight="1" x14ac:dyDescent="0.35">
      <c r="A145" s="11" t="s">
        <v>766</v>
      </c>
      <c r="B145" s="2" t="s">
        <v>802</v>
      </c>
      <c r="C145" s="1" t="s">
        <v>803</v>
      </c>
      <c r="D145" s="3" t="s">
        <v>40</v>
      </c>
      <c r="E145" s="3" t="s">
        <v>21</v>
      </c>
      <c r="F145" s="4" t="s">
        <v>22</v>
      </c>
      <c r="G145" s="4" t="s">
        <v>23</v>
      </c>
      <c r="H145" s="4" t="s">
        <v>24</v>
      </c>
      <c r="I145" s="4" t="s">
        <v>25</v>
      </c>
      <c r="J145" s="5" t="s">
        <v>25</v>
      </c>
      <c r="K145" s="5" t="s">
        <v>804</v>
      </c>
      <c r="L145" s="5" t="s">
        <v>805</v>
      </c>
      <c r="M145" s="5"/>
      <c r="N145" s="5" t="s">
        <v>806</v>
      </c>
      <c r="O145" s="5" t="s">
        <v>90</v>
      </c>
      <c r="P145" s="4" t="str">
        <f t="shared" si="0"/>
        <v>Outstanding</v>
      </c>
      <c r="Q145" s="13" t="s">
        <v>25</v>
      </c>
    </row>
    <row r="146" spans="1:17" ht="60" customHeight="1" x14ac:dyDescent="0.35">
      <c r="A146" s="11" t="s">
        <v>766</v>
      </c>
      <c r="B146" s="2" t="s">
        <v>807</v>
      </c>
      <c r="C146" s="1" t="s">
        <v>808</v>
      </c>
      <c r="D146" s="3" t="s">
        <v>40</v>
      </c>
      <c r="E146" s="3" t="s">
        <v>21</v>
      </c>
      <c r="F146" s="4" t="s">
        <v>22</v>
      </c>
      <c r="G146" s="4" t="s">
        <v>23</v>
      </c>
      <c r="H146" s="4" t="s">
        <v>24</v>
      </c>
      <c r="I146" s="4" t="s">
        <v>25</v>
      </c>
      <c r="J146" s="5" t="s">
        <v>25</v>
      </c>
      <c r="K146" s="5" t="s">
        <v>809</v>
      </c>
      <c r="L146" s="5" t="s">
        <v>810</v>
      </c>
      <c r="M146" s="5"/>
      <c r="N146" s="5" t="s">
        <v>811</v>
      </c>
      <c r="O146" s="5" t="s">
        <v>90</v>
      </c>
      <c r="P146" s="4" t="str">
        <f t="shared" si="0"/>
        <v>Outstanding</v>
      </c>
      <c r="Q146" s="13" t="s">
        <v>25</v>
      </c>
    </row>
    <row r="147" spans="1:17" ht="60" customHeight="1" x14ac:dyDescent="0.35">
      <c r="A147" s="11" t="s">
        <v>766</v>
      </c>
      <c r="B147" s="2" t="s">
        <v>812</v>
      </c>
      <c r="C147" s="1" t="s">
        <v>813</v>
      </c>
      <c r="D147" s="3" t="s">
        <v>40</v>
      </c>
      <c r="E147" s="3" t="s">
        <v>21</v>
      </c>
      <c r="F147" s="4" t="s">
        <v>22</v>
      </c>
      <c r="G147" s="4" t="s">
        <v>23</v>
      </c>
      <c r="H147" s="4" t="s">
        <v>24</v>
      </c>
      <c r="I147" s="4" t="s">
        <v>25</v>
      </c>
      <c r="J147" s="5" t="s">
        <v>25</v>
      </c>
      <c r="K147" s="5" t="s">
        <v>814</v>
      </c>
      <c r="L147" s="5" t="s">
        <v>815</v>
      </c>
      <c r="M147" s="5"/>
      <c r="N147" s="5" t="s">
        <v>816</v>
      </c>
      <c r="O147" s="5" t="s">
        <v>90</v>
      </c>
      <c r="P147" s="4" t="str">
        <f t="shared" si="0"/>
        <v>Outstanding</v>
      </c>
      <c r="Q147" s="13" t="s">
        <v>25</v>
      </c>
    </row>
    <row r="148" spans="1:17" ht="60" customHeight="1" x14ac:dyDescent="0.35">
      <c r="A148" s="11" t="s">
        <v>766</v>
      </c>
      <c r="B148" s="2" t="s">
        <v>817</v>
      </c>
      <c r="C148" s="1" t="s">
        <v>818</v>
      </c>
      <c r="D148" s="3" t="s">
        <v>40</v>
      </c>
      <c r="E148" s="3" t="s">
        <v>21</v>
      </c>
      <c r="F148" s="4" t="s">
        <v>22</v>
      </c>
      <c r="G148" s="4" t="s">
        <v>23</v>
      </c>
      <c r="H148" s="4" t="s">
        <v>24</v>
      </c>
      <c r="I148" s="4" t="s">
        <v>25</v>
      </c>
      <c r="J148" s="5" t="s">
        <v>25</v>
      </c>
      <c r="K148" s="5" t="s">
        <v>819</v>
      </c>
      <c r="L148" s="5" t="s">
        <v>820</v>
      </c>
      <c r="M148" s="5"/>
      <c r="N148" s="5" t="s">
        <v>821</v>
      </c>
      <c r="O148" s="5" t="s">
        <v>90</v>
      </c>
      <c r="P148" s="4" t="str">
        <f t="shared" si="0"/>
        <v>Outstanding</v>
      </c>
      <c r="Q148" s="13" t="s">
        <v>25</v>
      </c>
    </row>
    <row r="149" spans="1:17" ht="60" customHeight="1" x14ac:dyDescent="0.35">
      <c r="A149" s="11" t="s">
        <v>822</v>
      </c>
      <c r="B149" s="2" t="s">
        <v>823</v>
      </c>
      <c r="C149" s="1" t="s">
        <v>824</v>
      </c>
      <c r="D149" s="3" t="s">
        <v>40</v>
      </c>
      <c r="E149" s="3" t="s">
        <v>21</v>
      </c>
      <c r="F149" s="4" t="s">
        <v>22</v>
      </c>
      <c r="G149" s="4" t="s">
        <v>23</v>
      </c>
      <c r="H149" s="4" t="s">
        <v>24</v>
      </c>
      <c r="I149" s="4" t="s">
        <v>25</v>
      </c>
      <c r="J149" s="5" t="s">
        <v>25</v>
      </c>
      <c r="K149" s="5" t="s">
        <v>825</v>
      </c>
      <c r="L149" s="5" t="s">
        <v>826</v>
      </c>
      <c r="M149" s="5"/>
      <c r="N149" s="5" t="s">
        <v>827</v>
      </c>
      <c r="O149" s="5" t="s">
        <v>90</v>
      </c>
      <c r="P149" s="4" t="str">
        <f t="shared" si="0"/>
        <v>Outstanding</v>
      </c>
      <c r="Q149" s="13" t="s">
        <v>25</v>
      </c>
    </row>
    <row r="150" spans="1:17" ht="60" customHeight="1" x14ac:dyDescent="0.35">
      <c r="A150" s="11" t="s">
        <v>822</v>
      </c>
      <c r="B150" s="2" t="s">
        <v>828</v>
      </c>
      <c r="C150" s="1" t="s">
        <v>829</v>
      </c>
      <c r="D150" s="3" t="s">
        <v>40</v>
      </c>
      <c r="E150" s="3" t="s">
        <v>21</v>
      </c>
      <c r="F150" s="4" t="s">
        <v>22</v>
      </c>
      <c r="G150" s="4" t="s">
        <v>23</v>
      </c>
      <c r="H150" s="4" t="s">
        <v>24</v>
      </c>
      <c r="I150" s="4" t="s">
        <v>25</v>
      </c>
      <c r="J150" s="5" t="s">
        <v>25</v>
      </c>
      <c r="K150" s="5" t="s">
        <v>830</v>
      </c>
      <c r="L150" s="5" t="s">
        <v>831</v>
      </c>
      <c r="M150" s="5"/>
      <c r="N150" s="5" t="s">
        <v>832</v>
      </c>
      <c r="O150" s="5" t="s">
        <v>833</v>
      </c>
      <c r="P150" s="4" t="str">
        <f t="shared" si="0"/>
        <v>Outstanding</v>
      </c>
      <c r="Q150" s="13" t="s">
        <v>25</v>
      </c>
    </row>
    <row r="151" spans="1:17" ht="60" customHeight="1" x14ac:dyDescent="0.35">
      <c r="A151" s="11" t="s">
        <v>822</v>
      </c>
      <c r="B151" s="2" t="s">
        <v>834</v>
      </c>
      <c r="C151" s="1" t="s">
        <v>835</v>
      </c>
      <c r="D151" s="3" t="s">
        <v>40</v>
      </c>
      <c r="E151" s="3" t="s">
        <v>21</v>
      </c>
      <c r="F151" s="4" t="s">
        <v>22</v>
      </c>
      <c r="G151" s="4" t="s">
        <v>23</v>
      </c>
      <c r="H151" s="4" t="s">
        <v>24</v>
      </c>
      <c r="I151" s="4" t="s">
        <v>25</v>
      </c>
      <c r="J151" s="5" t="s">
        <v>25</v>
      </c>
      <c r="K151" s="5" t="s">
        <v>836</v>
      </c>
      <c r="L151" s="5" t="s">
        <v>837</v>
      </c>
      <c r="M151" s="5"/>
      <c r="N151" s="5" t="s">
        <v>838</v>
      </c>
      <c r="O151" s="5" t="s">
        <v>839</v>
      </c>
      <c r="P151" s="4" t="str">
        <f t="shared" si="0"/>
        <v>Outstanding</v>
      </c>
      <c r="Q151" s="13" t="s">
        <v>25</v>
      </c>
    </row>
    <row r="152" spans="1:17" ht="60" customHeight="1" x14ac:dyDescent="0.35">
      <c r="A152" s="11" t="s">
        <v>840</v>
      </c>
      <c r="B152" s="2" t="s">
        <v>841</v>
      </c>
      <c r="C152" s="1" t="s">
        <v>842</v>
      </c>
      <c r="D152" s="3" t="s">
        <v>40</v>
      </c>
      <c r="E152" s="3" t="s">
        <v>21</v>
      </c>
      <c r="F152" s="4" t="s">
        <v>22</v>
      </c>
      <c r="G152" s="4" t="s">
        <v>23</v>
      </c>
      <c r="H152" s="4" t="s">
        <v>24</v>
      </c>
      <c r="I152" s="4" t="s">
        <v>25</v>
      </c>
      <c r="J152" s="5" t="s">
        <v>25</v>
      </c>
      <c r="K152" s="5" t="s">
        <v>843</v>
      </c>
      <c r="L152" s="5" t="s">
        <v>844</v>
      </c>
      <c r="M152" s="5" t="s">
        <v>845</v>
      </c>
      <c r="N152" s="5" t="s">
        <v>846</v>
      </c>
      <c r="O152" s="5"/>
      <c r="P152" s="4" t="str">
        <f t="shared" si="0"/>
        <v>Outstanding</v>
      </c>
      <c r="Q152" s="13" t="s">
        <v>25</v>
      </c>
    </row>
    <row r="153" spans="1:17" ht="60" customHeight="1" x14ac:dyDescent="0.35">
      <c r="A153" s="11" t="s">
        <v>840</v>
      </c>
      <c r="B153" s="2" t="s">
        <v>847</v>
      </c>
      <c r="C153" s="1" t="s">
        <v>848</v>
      </c>
      <c r="D153" s="3" t="s">
        <v>40</v>
      </c>
      <c r="E153" s="3" t="s">
        <v>21</v>
      </c>
      <c r="F153" s="4" t="s">
        <v>22</v>
      </c>
      <c r="G153" s="4" t="s">
        <v>23</v>
      </c>
      <c r="H153" s="4" t="s">
        <v>24</v>
      </c>
      <c r="I153" s="4" t="s">
        <v>25</v>
      </c>
      <c r="J153" s="5" t="s">
        <v>25</v>
      </c>
      <c r="K153" s="5" t="s">
        <v>849</v>
      </c>
      <c r="L153" s="5" t="s">
        <v>850</v>
      </c>
      <c r="M153" s="5" t="s">
        <v>851</v>
      </c>
      <c r="N153" s="5" t="s">
        <v>852</v>
      </c>
      <c r="O153" s="5" t="s">
        <v>90</v>
      </c>
      <c r="P153" s="4" t="str">
        <f t="shared" si="0"/>
        <v>Outstanding</v>
      </c>
      <c r="Q153" s="13" t="s">
        <v>25</v>
      </c>
    </row>
    <row r="154" spans="1:17" ht="60" customHeight="1" x14ac:dyDescent="0.35">
      <c r="A154" s="11" t="s">
        <v>840</v>
      </c>
      <c r="B154" s="2" t="s">
        <v>853</v>
      </c>
      <c r="C154" s="1" t="s">
        <v>854</v>
      </c>
      <c r="D154" s="3" t="s">
        <v>40</v>
      </c>
      <c r="E154" s="3" t="s">
        <v>21</v>
      </c>
      <c r="F154" s="4" t="s">
        <v>22</v>
      </c>
      <c r="G154" s="4" t="s">
        <v>23</v>
      </c>
      <c r="H154" s="4" t="s">
        <v>24</v>
      </c>
      <c r="I154" s="4" t="s">
        <v>25</v>
      </c>
      <c r="J154" s="5" t="s">
        <v>25</v>
      </c>
      <c r="K154" s="5" t="s">
        <v>855</v>
      </c>
      <c r="L154" s="5" t="s">
        <v>856</v>
      </c>
      <c r="M154" s="5"/>
      <c r="N154" s="5" t="s">
        <v>857</v>
      </c>
      <c r="O154" s="5"/>
      <c r="P154" s="4" t="str">
        <f t="shared" si="0"/>
        <v>Outstanding</v>
      </c>
      <c r="Q154" s="13" t="s">
        <v>25</v>
      </c>
    </row>
    <row r="155" spans="1:17" ht="60" customHeight="1" x14ac:dyDescent="0.35">
      <c r="A155" s="11" t="s">
        <v>840</v>
      </c>
      <c r="B155" s="2" t="s">
        <v>858</v>
      </c>
      <c r="C155" s="1" t="s">
        <v>859</v>
      </c>
      <c r="D155" s="3" t="s">
        <v>40</v>
      </c>
      <c r="E155" s="3" t="s">
        <v>21</v>
      </c>
      <c r="F155" s="4" t="s">
        <v>22</v>
      </c>
      <c r="G155" s="4" t="s">
        <v>23</v>
      </c>
      <c r="H155" s="4" t="s">
        <v>24</v>
      </c>
      <c r="I155" s="4" t="s">
        <v>25</v>
      </c>
      <c r="J155" s="5" t="s">
        <v>25</v>
      </c>
      <c r="K155" s="5" t="s">
        <v>860</v>
      </c>
      <c r="L155" s="5" t="s">
        <v>861</v>
      </c>
      <c r="M155" s="5"/>
      <c r="N155" s="5" t="s">
        <v>862</v>
      </c>
      <c r="O155" s="5" t="s">
        <v>863</v>
      </c>
      <c r="P155" s="4" t="str">
        <f t="shared" si="0"/>
        <v>Outstanding</v>
      </c>
      <c r="Q155" s="13" t="s">
        <v>25</v>
      </c>
    </row>
    <row r="156" spans="1:17" ht="60" customHeight="1" x14ac:dyDescent="0.35">
      <c r="A156" s="11" t="s">
        <v>840</v>
      </c>
      <c r="B156" s="2" t="s">
        <v>864</v>
      </c>
      <c r="C156" s="1" t="s">
        <v>865</v>
      </c>
      <c r="D156" s="3" t="s">
        <v>40</v>
      </c>
      <c r="E156" s="3" t="s">
        <v>21</v>
      </c>
      <c r="F156" s="4" t="s">
        <v>22</v>
      </c>
      <c r="G156" s="4" t="s">
        <v>23</v>
      </c>
      <c r="H156" s="4" t="s">
        <v>24</v>
      </c>
      <c r="I156" s="4" t="s">
        <v>25</v>
      </c>
      <c r="J156" s="5" t="s">
        <v>25</v>
      </c>
      <c r="K156" s="5" t="s">
        <v>866</v>
      </c>
      <c r="L156" s="5" t="s">
        <v>867</v>
      </c>
      <c r="M156" s="5"/>
      <c r="N156" s="5" t="s">
        <v>868</v>
      </c>
      <c r="O156" s="5" t="s">
        <v>869</v>
      </c>
      <c r="P156" s="4" t="str">
        <f t="shared" si="0"/>
        <v>Outstanding</v>
      </c>
      <c r="Q156" s="13" t="s">
        <v>25</v>
      </c>
    </row>
    <row r="157" spans="1:17" ht="60" customHeight="1" x14ac:dyDescent="0.35">
      <c r="A157" s="11" t="s">
        <v>840</v>
      </c>
      <c r="B157" s="2" t="s">
        <v>870</v>
      </c>
      <c r="C157" s="1" t="s">
        <v>871</v>
      </c>
      <c r="D157" s="3" t="s">
        <v>40</v>
      </c>
      <c r="E157" s="3" t="s">
        <v>21</v>
      </c>
      <c r="F157" s="4" t="s">
        <v>22</v>
      </c>
      <c r="G157" s="4" t="s">
        <v>23</v>
      </c>
      <c r="H157" s="4" t="s">
        <v>24</v>
      </c>
      <c r="I157" s="4" t="s">
        <v>25</v>
      </c>
      <c r="J157" s="5" t="s">
        <v>25</v>
      </c>
      <c r="K157" s="5" t="s">
        <v>872</v>
      </c>
      <c r="L157" s="5" t="s">
        <v>873</v>
      </c>
      <c r="M157" s="5"/>
      <c r="N157" s="5" t="s">
        <v>874</v>
      </c>
      <c r="O157" s="5"/>
      <c r="P157" s="4" t="str">
        <f t="shared" si="0"/>
        <v>Outstanding</v>
      </c>
      <c r="Q157" s="13" t="s">
        <v>25</v>
      </c>
    </row>
    <row r="158" spans="1:17" ht="60" customHeight="1" x14ac:dyDescent="0.35">
      <c r="A158" s="11" t="s">
        <v>840</v>
      </c>
      <c r="B158" s="2" t="s">
        <v>875</v>
      </c>
      <c r="C158" s="1" t="s">
        <v>876</v>
      </c>
      <c r="D158" s="3" t="s">
        <v>40</v>
      </c>
      <c r="E158" s="3" t="s">
        <v>21</v>
      </c>
      <c r="F158" s="4" t="s">
        <v>22</v>
      </c>
      <c r="G158" s="4" t="s">
        <v>23</v>
      </c>
      <c r="H158" s="4" t="s">
        <v>24</v>
      </c>
      <c r="I158" s="4" t="s">
        <v>25</v>
      </c>
      <c r="J158" s="5" t="s">
        <v>25</v>
      </c>
      <c r="K158" s="5" t="s">
        <v>877</v>
      </c>
      <c r="L158" s="5" t="s">
        <v>878</v>
      </c>
      <c r="M158" s="5"/>
      <c r="N158" s="5" t="s">
        <v>879</v>
      </c>
      <c r="O158" s="5" t="s">
        <v>880</v>
      </c>
      <c r="P158" s="4" t="str">
        <f t="shared" si="0"/>
        <v>Outstanding</v>
      </c>
      <c r="Q158" s="13" t="s">
        <v>25</v>
      </c>
    </row>
    <row r="159" spans="1:17" ht="60" customHeight="1" x14ac:dyDescent="0.35">
      <c r="A159" s="11" t="s">
        <v>840</v>
      </c>
      <c r="B159" s="2" t="s">
        <v>881</v>
      </c>
      <c r="C159" s="1" t="s">
        <v>882</v>
      </c>
      <c r="D159" s="3" t="s">
        <v>40</v>
      </c>
      <c r="E159" s="3" t="s">
        <v>21</v>
      </c>
      <c r="F159" s="4" t="s">
        <v>22</v>
      </c>
      <c r="G159" s="4" t="s">
        <v>23</v>
      </c>
      <c r="H159" s="4" t="s">
        <v>24</v>
      </c>
      <c r="I159" s="4" t="s">
        <v>25</v>
      </c>
      <c r="J159" s="5" t="s">
        <v>25</v>
      </c>
      <c r="K159" s="5" t="s">
        <v>883</v>
      </c>
      <c r="L159" s="5" t="s">
        <v>884</v>
      </c>
      <c r="M159" s="5"/>
      <c r="N159" s="5" t="s">
        <v>885</v>
      </c>
      <c r="O159" s="5" t="s">
        <v>886</v>
      </c>
      <c r="P159" s="4" t="str">
        <f t="shared" si="0"/>
        <v>Outstanding</v>
      </c>
      <c r="Q159" s="13" t="s">
        <v>25</v>
      </c>
    </row>
    <row r="160" spans="1:17" ht="60" customHeight="1" x14ac:dyDescent="0.35">
      <c r="A160" s="11" t="s">
        <v>840</v>
      </c>
      <c r="B160" s="2" t="s">
        <v>887</v>
      </c>
      <c r="C160" s="1" t="s">
        <v>888</v>
      </c>
      <c r="D160" s="3" t="s">
        <v>40</v>
      </c>
      <c r="E160" s="3" t="s">
        <v>21</v>
      </c>
      <c r="F160" s="4" t="s">
        <v>22</v>
      </c>
      <c r="G160" s="4" t="s">
        <v>23</v>
      </c>
      <c r="H160" s="4" t="s">
        <v>24</v>
      </c>
      <c r="I160" s="4" t="s">
        <v>25</v>
      </c>
      <c r="J160" s="5" t="s">
        <v>25</v>
      </c>
      <c r="K160" s="5" t="s">
        <v>889</v>
      </c>
      <c r="L160" s="5" t="s">
        <v>890</v>
      </c>
      <c r="M160" s="5" t="s">
        <v>891</v>
      </c>
      <c r="N160" s="5" t="s">
        <v>892</v>
      </c>
      <c r="O160" s="5" t="s">
        <v>893</v>
      </c>
      <c r="P160" s="4" t="str">
        <f t="shared" si="0"/>
        <v>Outstanding</v>
      </c>
      <c r="Q160" s="13" t="s">
        <v>25</v>
      </c>
    </row>
    <row r="161" spans="1:17" ht="60" customHeight="1" x14ac:dyDescent="0.35">
      <c r="A161" s="11" t="s">
        <v>840</v>
      </c>
      <c r="B161" s="2" t="s">
        <v>894</v>
      </c>
      <c r="C161" s="1" t="s">
        <v>895</v>
      </c>
      <c r="D161" s="3" t="s">
        <v>40</v>
      </c>
      <c r="E161" s="3" t="s">
        <v>21</v>
      </c>
      <c r="F161" s="4" t="s">
        <v>22</v>
      </c>
      <c r="G161" s="4" t="s">
        <v>23</v>
      </c>
      <c r="H161" s="4" t="s">
        <v>24</v>
      </c>
      <c r="I161" s="4" t="s">
        <v>25</v>
      </c>
      <c r="J161" s="5" t="s">
        <v>25</v>
      </c>
      <c r="K161" s="5" t="s">
        <v>896</v>
      </c>
      <c r="L161" s="5" t="s">
        <v>897</v>
      </c>
      <c r="M161" s="5"/>
      <c r="N161" s="5" t="s">
        <v>898</v>
      </c>
      <c r="O161" s="5" t="s">
        <v>899</v>
      </c>
      <c r="P161" s="4" t="str">
        <f t="shared" si="0"/>
        <v>Outstanding</v>
      </c>
      <c r="Q161" s="13" t="s">
        <v>25</v>
      </c>
    </row>
    <row r="162" spans="1:17" ht="60" customHeight="1" x14ac:dyDescent="0.35">
      <c r="A162" s="11" t="s">
        <v>840</v>
      </c>
      <c r="B162" s="2" t="s">
        <v>900</v>
      </c>
      <c r="C162" s="1" t="s">
        <v>901</v>
      </c>
      <c r="D162" s="3" t="s">
        <v>40</v>
      </c>
      <c r="E162" s="3" t="s">
        <v>21</v>
      </c>
      <c r="F162" s="4" t="s">
        <v>22</v>
      </c>
      <c r="G162" s="4" t="s">
        <v>23</v>
      </c>
      <c r="H162" s="4" t="s">
        <v>24</v>
      </c>
      <c r="I162" s="4" t="s">
        <v>25</v>
      </c>
      <c r="J162" s="5" t="s">
        <v>25</v>
      </c>
      <c r="K162" s="5" t="s">
        <v>902</v>
      </c>
      <c r="L162" s="5" t="s">
        <v>903</v>
      </c>
      <c r="M162" s="5"/>
      <c r="N162" s="5" t="s">
        <v>904</v>
      </c>
      <c r="O162" s="5" t="s">
        <v>905</v>
      </c>
      <c r="P162" s="4" t="str">
        <f t="shared" si="0"/>
        <v>Outstanding</v>
      </c>
      <c r="Q162" s="13" t="s">
        <v>25</v>
      </c>
    </row>
    <row r="163" spans="1:17" ht="60" customHeight="1" x14ac:dyDescent="0.35">
      <c r="A163" s="11" t="s">
        <v>840</v>
      </c>
      <c r="B163" s="2" t="s">
        <v>906</v>
      </c>
      <c r="C163" s="1" t="s">
        <v>907</v>
      </c>
      <c r="D163" s="3" t="s">
        <v>40</v>
      </c>
      <c r="E163" s="3" t="s">
        <v>21</v>
      </c>
      <c r="F163" s="4" t="s">
        <v>22</v>
      </c>
      <c r="G163" s="4" t="s">
        <v>23</v>
      </c>
      <c r="H163" s="4" t="s">
        <v>24</v>
      </c>
      <c r="I163" s="4" t="s">
        <v>25</v>
      </c>
      <c r="J163" s="5" t="s">
        <v>25</v>
      </c>
      <c r="K163" s="5" t="s">
        <v>908</v>
      </c>
      <c r="L163" s="5" t="s">
        <v>909</v>
      </c>
      <c r="M163" s="5"/>
      <c r="N163" s="5" t="s">
        <v>910</v>
      </c>
      <c r="O163" s="5"/>
      <c r="P163" s="4" t="str">
        <f t="shared" si="0"/>
        <v>Outstanding</v>
      </c>
      <c r="Q163" s="13" t="s">
        <v>25</v>
      </c>
    </row>
    <row r="164" spans="1:17" ht="60" customHeight="1" x14ac:dyDescent="0.35">
      <c r="A164" s="11" t="s">
        <v>840</v>
      </c>
      <c r="B164" s="2" t="s">
        <v>911</v>
      </c>
      <c r="C164" s="1" t="s">
        <v>912</v>
      </c>
      <c r="D164" s="3" t="s">
        <v>40</v>
      </c>
      <c r="E164" s="3" t="s">
        <v>21</v>
      </c>
      <c r="F164" s="4" t="s">
        <v>22</v>
      </c>
      <c r="G164" s="4" t="s">
        <v>23</v>
      </c>
      <c r="H164" s="4" t="s">
        <v>24</v>
      </c>
      <c r="I164" s="4" t="s">
        <v>25</v>
      </c>
      <c r="J164" s="5" t="s">
        <v>25</v>
      </c>
      <c r="K164" s="5" t="s">
        <v>913</v>
      </c>
      <c r="L164" s="5" t="s">
        <v>914</v>
      </c>
      <c r="M164" s="5"/>
      <c r="N164" s="5" t="s">
        <v>915</v>
      </c>
      <c r="O164" s="5" t="s">
        <v>916</v>
      </c>
      <c r="P164" s="4" t="str">
        <f t="shared" si="0"/>
        <v>Outstanding</v>
      </c>
      <c r="Q164" s="13" t="s">
        <v>25</v>
      </c>
    </row>
    <row r="165" spans="1:17" ht="60" customHeight="1" x14ac:dyDescent="0.35">
      <c r="A165" s="11" t="s">
        <v>840</v>
      </c>
      <c r="B165" s="2" t="s">
        <v>917</v>
      </c>
      <c r="C165" s="1" t="s">
        <v>918</v>
      </c>
      <c r="D165" s="3" t="s">
        <v>40</v>
      </c>
      <c r="E165" s="3" t="s">
        <v>21</v>
      </c>
      <c r="F165" s="4" t="s">
        <v>22</v>
      </c>
      <c r="G165" s="4" t="s">
        <v>23</v>
      </c>
      <c r="H165" s="4" t="s">
        <v>24</v>
      </c>
      <c r="I165" s="4" t="s">
        <v>25</v>
      </c>
      <c r="J165" s="5" t="s">
        <v>25</v>
      </c>
      <c r="K165" s="5" t="s">
        <v>919</v>
      </c>
      <c r="L165" s="5" t="s">
        <v>920</v>
      </c>
      <c r="M165" s="5" t="s">
        <v>921</v>
      </c>
      <c r="N165" s="5" t="s">
        <v>922</v>
      </c>
      <c r="O165" s="5" t="s">
        <v>923</v>
      </c>
      <c r="P165" s="4" t="str">
        <f t="shared" si="0"/>
        <v>Outstanding</v>
      </c>
      <c r="Q165" s="13" t="s">
        <v>25</v>
      </c>
    </row>
    <row r="166" spans="1:17" ht="60" customHeight="1" x14ac:dyDescent="0.35">
      <c r="A166" s="11" t="s">
        <v>840</v>
      </c>
      <c r="B166" s="2" t="s">
        <v>924</v>
      </c>
      <c r="C166" s="1" t="s">
        <v>925</v>
      </c>
      <c r="D166" s="3" t="s">
        <v>40</v>
      </c>
      <c r="E166" s="3" t="s">
        <v>41</v>
      </c>
      <c r="F166" s="4" t="s">
        <v>22</v>
      </c>
      <c r="G166" s="4" t="s">
        <v>23</v>
      </c>
      <c r="H166" s="4" t="s">
        <v>24</v>
      </c>
      <c r="I166" s="4" t="s">
        <v>25</v>
      </c>
      <c r="J166" s="5" t="s">
        <v>25</v>
      </c>
      <c r="K166" s="5" t="s">
        <v>926</v>
      </c>
      <c r="L166" s="5" t="s">
        <v>927</v>
      </c>
      <c r="M166" s="5" t="s">
        <v>928</v>
      </c>
      <c r="N166" s="5" t="s">
        <v>929</v>
      </c>
      <c r="O166" s="5" t="s">
        <v>923</v>
      </c>
      <c r="P166" s="4" t="str">
        <f t="shared" si="0"/>
        <v>Outstanding</v>
      </c>
      <c r="Q166" s="13" t="s">
        <v>25</v>
      </c>
    </row>
    <row r="167" spans="1:17" ht="60" customHeight="1" x14ac:dyDescent="0.35">
      <c r="A167" s="11" t="s">
        <v>840</v>
      </c>
      <c r="B167" s="2" t="s">
        <v>930</v>
      </c>
      <c r="C167" s="1" t="s">
        <v>931</v>
      </c>
      <c r="D167" s="3" t="s">
        <v>40</v>
      </c>
      <c r="E167" s="3" t="s">
        <v>21</v>
      </c>
      <c r="F167" s="4" t="s">
        <v>22</v>
      </c>
      <c r="G167" s="4" t="s">
        <v>23</v>
      </c>
      <c r="H167" s="4" t="s">
        <v>24</v>
      </c>
      <c r="I167" s="4" t="s">
        <v>25</v>
      </c>
      <c r="J167" s="5" t="s">
        <v>25</v>
      </c>
      <c r="K167" s="5" t="s">
        <v>932</v>
      </c>
      <c r="L167" s="5" t="s">
        <v>933</v>
      </c>
      <c r="M167" s="5"/>
      <c r="N167" s="5" t="s">
        <v>934</v>
      </c>
      <c r="O167" s="5"/>
      <c r="P167" s="4" t="str">
        <f t="shared" si="0"/>
        <v>Outstanding</v>
      </c>
      <c r="Q167" s="13" t="s">
        <v>25</v>
      </c>
    </row>
    <row r="168" spans="1:17" ht="60" customHeight="1" x14ac:dyDescent="0.35">
      <c r="A168" s="11" t="s">
        <v>840</v>
      </c>
      <c r="B168" s="2" t="s">
        <v>935</v>
      </c>
      <c r="C168" s="1" t="s">
        <v>936</v>
      </c>
      <c r="D168" s="3" t="s">
        <v>40</v>
      </c>
      <c r="E168" s="3" t="s">
        <v>21</v>
      </c>
      <c r="F168" s="4" t="s">
        <v>22</v>
      </c>
      <c r="G168" s="4" t="s">
        <v>23</v>
      </c>
      <c r="H168" s="4" t="s">
        <v>24</v>
      </c>
      <c r="I168" s="4" t="s">
        <v>25</v>
      </c>
      <c r="J168" s="5" t="s">
        <v>25</v>
      </c>
      <c r="K168" s="5" t="s">
        <v>937</v>
      </c>
      <c r="L168" s="5" t="s">
        <v>938</v>
      </c>
      <c r="M168" s="5"/>
      <c r="N168" s="5" t="s">
        <v>939</v>
      </c>
      <c r="O168" s="5" t="s">
        <v>940</v>
      </c>
      <c r="P168" s="4" t="str">
        <f t="shared" si="0"/>
        <v>Outstanding</v>
      </c>
      <c r="Q168" s="13" t="s">
        <v>25</v>
      </c>
    </row>
    <row r="169" spans="1:17" ht="60" customHeight="1" x14ac:dyDescent="0.35">
      <c r="A169" s="11" t="s">
        <v>840</v>
      </c>
      <c r="B169" s="2" t="s">
        <v>941</v>
      </c>
      <c r="C169" s="1" t="s">
        <v>942</v>
      </c>
      <c r="D169" s="3" t="s">
        <v>40</v>
      </c>
      <c r="E169" s="3" t="s">
        <v>21</v>
      </c>
      <c r="F169" s="4" t="s">
        <v>22</v>
      </c>
      <c r="G169" s="4" t="s">
        <v>23</v>
      </c>
      <c r="H169" s="4" t="s">
        <v>24</v>
      </c>
      <c r="I169" s="4" t="s">
        <v>25</v>
      </c>
      <c r="J169" s="5" t="s">
        <v>25</v>
      </c>
      <c r="K169" s="5" t="s">
        <v>943</v>
      </c>
      <c r="L169" s="5" t="s">
        <v>944</v>
      </c>
      <c r="M169" s="5"/>
      <c r="N169" s="5" t="s">
        <v>945</v>
      </c>
      <c r="O169" s="5" t="s">
        <v>946</v>
      </c>
      <c r="P169" s="4" t="str">
        <f t="shared" si="0"/>
        <v>Outstanding</v>
      </c>
      <c r="Q169" s="13" t="s">
        <v>25</v>
      </c>
    </row>
    <row r="170" spans="1:17" ht="60" customHeight="1" x14ac:dyDescent="0.35">
      <c r="A170" s="11" t="s">
        <v>947</v>
      </c>
      <c r="B170" s="2" t="s">
        <v>948</v>
      </c>
      <c r="C170" s="1" t="s">
        <v>949</v>
      </c>
      <c r="D170" s="3" t="s">
        <v>40</v>
      </c>
      <c r="E170" s="3" t="s">
        <v>21</v>
      </c>
      <c r="F170" s="4" t="s">
        <v>22</v>
      </c>
      <c r="G170" s="4" t="s">
        <v>23</v>
      </c>
      <c r="H170" s="4" t="s">
        <v>24</v>
      </c>
      <c r="I170" s="4" t="s">
        <v>25</v>
      </c>
      <c r="J170" s="5" t="s">
        <v>25</v>
      </c>
      <c r="K170" s="5" t="s">
        <v>950</v>
      </c>
      <c r="L170" s="5" t="s">
        <v>951</v>
      </c>
      <c r="M170" s="5"/>
      <c r="N170" s="5" t="s">
        <v>952</v>
      </c>
      <c r="O170" s="5" t="s">
        <v>953</v>
      </c>
      <c r="P170" s="4" t="str">
        <f t="shared" si="0"/>
        <v>Outstanding</v>
      </c>
      <c r="Q170" s="13" t="s">
        <v>25</v>
      </c>
    </row>
    <row r="171" spans="1:17" ht="60" customHeight="1" x14ac:dyDescent="0.35">
      <c r="A171" s="11" t="s">
        <v>947</v>
      </c>
      <c r="B171" s="2" t="s">
        <v>954</v>
      </c>
      <c r="C171" s="1" t="s">
        <v>955</v>
      </c>
      <c r="D171" s="3" t="s">
        <v>40</v>
      </c>
      <c r="E171" s="3" t="s">
        <v>21</v>
      </c>
      <c r="F171" s="4" t="s">
        <v>22</v>
      </c>
      <c r="G171" s="4" t="s">
        <v>23</v>
      </c>
      <c r="H171" s="4" t="s">
        <v>24</v>
      </c>
      <c r="I171" s="4" t="s">
        <v>25</v>
      </c>
      <c r="J171" s="5" t="s">
        <v>25</v>
      </c>
      <c r="K171" s="5" t="s">
        <v>956</v>
      </c>
      <c r="L171" s="5" t="s">
        <v>957</v>
      </c>
      <c r="M171" s="5"/>
      <c r="N171" s="5" t="s">
        <v>958</v>
      </c>
      <c r="O171" s="5" t="s">
        <v>959</v>
      </c>
      <c r="P171" s="4" t="str">
        <f t="shared" si="0"/>
        <v>Outstanding</v>
      </c>
      <c r="Q171" s="13" t="s">
        <v>25</v>
      </c>
    </row>
    <row r="172" spans="1:17" ht="60" customHeight="1" x14ac:dyDescent="0.35">
      <c r="A172" s="11" t="s">
        <v>947</v>
      </c>
      <c r="B172" s="2" t="s">
        <v>960</v>
      </c>
      <c r="C172" s="1" t="s">
        <v>961</v>
      </c>
      <c r="D172" s="3" t="s">
        <v>40</v>
      </c>
      <c r="E172" s="3" t="s">
        <v>21</v>
      </c>
      <c r="F172" s="4" t="s">
        <v>22</v>
      </c>
      <c r="G172" s="4" t="s">
        <v>23</v>
      </c>
      <c r="H172" s="4" t="s">
        <v>24</v>
      </c>
      <c r="I172" s="4" t="s">
        <v>25</v>
      </c>
      <c r="J172" s="5" t="s">
        <v>25</v>
      </c>
      <c r="K172" s="5" t="s">
        <v>962</v>
      </c>
      <c r="L172" s="5" t="s">
        <v>963</v>
      </c>
      <c r="M172" s="5"/>
      <c r="N172" s="5" t="s">
        <v>964</v>
      </c>
      <c r="O172" s="5" t="s">
        <v>965</v>
      </c>
      <c r="P172" s="4" t="str">
        <f t="shared" si="0"/>
        <v>Outstanding</v>
      </c>
      <c r="Q172" s="13" t="s">
        <v>25</v>
      </c>
    </row>
    <row r="173" spans="1:17" ht="60" customHeight="1" x14ac:dyDescent="0.35">
      <c r="A173" s="11" t="s">
        <v>947</v>
      </c>
      <c r="B173" s="2" t="s">
        <v>966</v>
      </c>
      <c r="C173" s="1" t="s">
        <v>967</v>
      </c>
      <c r="D173" s="3" t="s">
        <v>40</v>
      </c>
      <c r="E173" s="3" t="s">
        <v>21</v>
      </c>
      <c r="F173" s="4" t="s">
        <v>22</v>
      </c>
      <c r="G173" s="4" t="s">
        <v>23</v>
      </c>
      <c r="H173" s="4" t="s">
        <v>24</v>
      </c>
      <c r="I173" s="4" t="s">
        <v>25</v>
      </c>
      <c r="J173" s="5" t="s">
        <v>25</v>
      </c>
      <c r="K173" s="5" t="s">
        <v>968</v>
      </c>
      <c r="L173" s="5" t="s">
        <v>969</v>
      </c>
      <c r="M173" s="5"/>
      <c r="N173" s="5" t="s">
        <v>970</v>
      </c>
      <c r="O173" s="5" t="s">
        <v>971</v>
      </c>
      <c r="P173" s="4" t="str">
        <f t="shared" si="0"/>
        <v>Outstanding</v>
      </c>
      <c r="Q173" s="13" t="s">
        <v>25</v>
      </c>
    </row>
    <row r="174" spans="1:17" ht="60" customHeight="1" x14ac:dyDescent="0.35">
      <c r="A174" s="11" t="s">
        <v>947</v>
      </c>
      <c r="B174" s="2" t="s">
        <v>972</v>
      </c>
      <c r="C174" s="1" t="s">
        <v>973</v>
      </c>
      <c r="D174" s="3" t="s">
        <v>40</v>
      </c>
      <c r="E174" s="3" t="s">
        <v>21</v>
      </c>
      <c r="F174" s="4" t="s">
        <v>22</v>
      </c>
      <c r="G174" s="4" t="s">
        <v>23</v>
      </c>
      <c r="H174" s="4" t="s">
        <v>24</v>
      </c>
      <c r="I174" s="4" t="s">
        <v>25</v>
      </c>
      <c r="J174" s="5" t="s">
        <v>25</v>
      </c>
      <c r="K174" s="5" t="s">
        <v>974</v>
      </c>
      <c r="L174" s="5" t="s">
        <v>975</v>
      </c>
      <c r="M174" s="5"/>
      <c r="N174" s="5" t="s">
        <v>976</v>
      </c>
      <c r="O174" s="5" t="s">
        <v>977</v>
      </c>
      <c r="P174" s="4" t="str">
        <f t="shared" si="0"/>
        <v>Outstanding</v>
      </c>
      <c r="Q174" s="13" t="s">
        <v>25</v>
      </c>
    </row>
    <row r="175" spans="1:17" ht="60" customHeight="1" x14ac:dyDescent="0.35">
      <c r="A175" s="11" t="s">
        <v>978</v>
      </c>
      <c r="B175" s="2" t="s">
        <v>979</v>
      </c>
      <c r="C175" s="1" t="s">
        <v>980</v>
      </c>
      <c r="D175" s="3" t="s">
        <v>40</v>
      </c>
      <c r="E175" s="3" t="s">
        <v>21</v>
      </c>
      <c r="F175" s="4" t="s">
        <v>22</v>
      </c>
      <c r="G175" s="4" t="s">
        <v>23</v>
      </c>
      <c r="H175" s="4" t="s">
        <v>24</v>
      </c>
      <c r="I175" s="4" t="s">
        <v>25</v>
      </c>
      <c r="J175" s="5" t="s">
        <v>25</v>
      </c>
      <c r="K175" s="5" t="s">
        <v>981</v>
      </c>
      <c r="L175" s="5" t="s">
        <v>982</v>
      </c>
      <c r="M175" s="5"/>
      <c r="N175" s="5" t="s">
        <v>983</v>
      </c>
      <c r="O175" s="5" t="s">
        <v>90</v>
      </c>
      <c r="P175" s="4" t="str">
        <f t="shared" si="0"/>
        <v>Outstanding</v>
      </c>
      <c r="Q175" s="13" t="s">
        <v>25</v>
      </c>
    </row>
    <row r="176" spans="1:17" ht="60" customHeight="1" x14ac:dyDescent="0.35">
      <c r="A176" s="11" t="s">
        <v>978</v>
      </c>
      <c r="B176" s="2" t="s">
        <v>984</v>
      </c>
      <c r="C176" s="1" t="s">
        <v>985</v>
      </c>
      <c r="D176" s="3" t="s">
        <v>40</v>
      </c>
      <c r="E176" s="3" t="s">
        <v>21</v>
      </c>
      <c r="F176" s="4" t="s">
        <v>22</v>
      </c>
      <c r="G176" s="4" t="s">
        <v>23</v>
      </c>
      <c r="H176" s="4" t="s">
        <v>24</v>
      </c>
      <c r="I176" s="4" t="s">
        <v>25</v>
      </c>
      <c r="J176" s="5" t="s">
        <v>25</v>
      </c>
      <c r="K176" s="5" t="s">
        <v>986</v>
      </c>
      <c r="L176" s="5" t="s">
        <v>987</v>
      </c>
      <c r="M176" s="5"/>
      <c r="N176" s="5" t="s">
        <v>988</v>
      </c>
      <c r="O176" s="5" t="s">
        <v>989</v>
      </c>
      <c r="P176" s="4" t="str">
        <f t="shared" si="0"/>
        <v>Outstanding</v>
      </c>
      <c r="Q176" s="13" t="s">
        <v>25</v>
      </c>
    </row>
    <row r="177" spans="1:17" ht="60" customHeight="1" x14ac:dyDescent="0.35">
      <c r="A177" s="11" t="s">
        <v>978</v>
      </c>
      <c r="B177" s="2" t="s">
        <v>990</v>
      </c>
      <c r="C177" s="1" t="s">
        <v>991</v>
      </c>
      <c r="D177" s="3" t="s">
        <v>40</v>
      </c>
      <c r="E177" s="3" t="s">
        <v>21</v>
      </c>
      <c r="F177" s="4" t="s">
        <v>22</v>
      </c>
      <c r="G177" s="4" t="s">
        <v>23</v>
      </c>
      <c r="H177" s="4" t="s">
        <v>24</v>
      </c>
      <c r="I177" s="4" t="s">
        <v>25</v>
      </c>
      <c r="J177" s="5" t="s">
        <v>25</v>
      </c>
      <c r="K177" s="5" t="s">
        <v>992</v>
      </c>
      <c r="L177" s="5" t="s">
        <v>993</v>
      </c>
      <c r="M177" s="5" t="s">
        <v>994</v>
      </c>
      <c r="N177" s="5" t="s">
        <v>995</v>
      </c>
      <c r="O177" s="5" t="s">
        <v>989</v>
      </c>
      <c r="P177" s="4" t="str">
        <f t="shared" si="0"/>
        <v>Outstanding</v>
      </c>
      <c r="Q177" s="13" t="s">
        <v>25</v>
      </c>
    </row>
    <row r="178" spans="1:17" ht="60" customHeight="1" x14ac:dyDescent="0.35">
      <c r="A178" s="11" t="s">
        <v>978</v>
      </c>
      <c r="B178" s="2" t="s">
        <v>996</v>
      </c>
      <c r="C178" s="1" t="s">
        <v>997</v>
      </c>
      <c r="D178" s="3" t="s">
        <v>40</v>
      </c>
      <c r="E178" s="3" t="s">
        <v>21</v>
      </c>
      <c r="F178" s="4" t="s">
        <v>22</v>
      </c>
      <c r="G178" s="4" t="s">
        <v>23</v>
      </c>
      <c r="H178" s="4" t="s">
        <v>24</v>
      </c>
      <c r="I178" s="4" t="s">
        <v>25</v>
      </c>
      <c r="J178" s="5" t="s">
        <v>25</v>
      </c>
      <c r="K178" s="5" t="s">
        <v>998</v>
      </c>
      <c r="L178" s="5" t="s">
        <v>999</v>
      </c>
      <c r="M178" s="5"/>
      <c r="N178" s="5" t="s">
        <v>1000</v>
      </c>
      <c r="O178" s="5" t="s">
        <v>1001</v>
      </c>
      <c r="P178" s="4" t="str">
        <f t="shared" si="0"/>
        <v>Outstanding</v>
      </c>
      <c r="Q178" s="13" t="s">
        <v>25</v>
      </c>
    </row>
    <row r="179" spans="1:17" ht="60" customHeight="1" x14ac:dyDescent="0.35">
      <c r="A179" s="11" t="s">
        <v>978</v>
      </c>
      <c r="B179" s="2" t="s">
        <v>1002</v>
      </c>
      <c r="C179" s="1" t="s">
        <v>1003</v>
      </c>
      <c r="D179" s="3" t="s">
        <v>40</v>
      </c>
      <c r="E179" s="3" t="s">
        <v>21</v>
      </c>
      <c r="F179" s="4" t="s">
        <v>22</v>
      </c>
      <c r="G179" s="4" t="s">
        <v>23</v>
      </c>
      <c r="H179" s="4" t="s">
        <v>24</v>
      </c>
      <c r="I179" s="4" t="s">
        <v>25</v>
      </c>
      <c r="J179" s="5" t="s">
        <v>25</v>
      </c>
      <c r="K179" s="5" t="s">
        <v>1004</v>
      </c>
      <c r="L179" s="5" t="s">
        <v>1005</v>
      </c>
      <c r="M179" s="5"/>
      <c r="N179" s="5" t="s">
        <v>1006</v>
      </c>
      <c r="O179" s="5" t="s">
        <v>1007</v>
      </c>
      <c r="P179" s="4" t="str">
        <f t="shared" si="0"/>
        <v>Outstanding</v>
      </c>
      <c r="Q179" s="13" t="s">
        <v>25</v>
      </c>
    </row>
    <row r="180" spans="1:17" ht="60" customHeight="1" x14ac:dyDescent="0.35">
      <c r="A180" s="11" t="s">
        <v>978</v>
      </c>
      <c r="B180" s="2" t="s">
        <v>1008</v>
      </c>
      <c r="C180" s="1" t="s">
        <v>1009</v>
      </c>
      <c r="D180" s="3" t="s">
        <v>40</v>
      </c>
      <c r="E180" s="3" t="s">
        <v>41</v>
      </c>
      <c r="F180" s="4" t="s">
        <v>22</v>
      </c>
      <c r="G180" s="4" t="s">
        <v>23</v>
      </c>
      <c r="H180" s="4" t="s">
        <v>24</v>
      </c>
      <c r="I180" s="4" t="s">
        <v>25</v>
      </c>
      <c r="J180" s="5" t="s">
        <v>25</v>
      </c>
      <c r="K180" s="5" t="s">
        <v>1010</v>
      </c>
      <c r="L180" s="5" t="s">
        <v>1005</v>
      </c>
      <c r="M180" s="5" t="s">
        <v>1011</v>
      </c>
      <c r="N180" s="5" t="s">
        <v>1012</v>
      </c>
      <c r="O180" s="5" t="s">
        <v>1007</v>
      </c>
      <c r="P180" s="4" t="str">
        <f t="shared" si="0"/>
        <v>Outstanding</v>
      </c>
      <c r="Q180" s="13" t="s">
        <v>25</v>
      </c>
    </row>
    <row r="181" spans="1:17" ht="60" customHeight="1" x14ac:dyDescent="0.35">
      <c r="A181" s="11" t="s">
        <v>1013</v>
      </c>
      <c r="B181" s="2" t="s">
        <v>1014</v>
      </c>
      <c r="C181" s="1" t="s">
        <v>1015</v>
      </c>
      <c r="D181" s="3" t="s">
        <v>40</v>
      </c>
      <c r="E181" s="3" t="s">
        <v>21</v>
      </c>
      <c r="F181" s="4" t="s">
        <v>22</v>
      </c>
      <c r="G181" s="4" t="s">
        <v>23</v>
      </c>
      <c r="H181" s="4" t="s">
        <v>24</v>
      </c>
      <c r="I181" s="4" t="s">
        <v>25</v>
      </c>
      <c r="J181" s="5" t="s">
        <v>25</v>
      </c>
      <c r="K181" s="5" t="s">
        <v>1016</v>
      </c>
      <c r="L181" s="5" t="s">
        <v>1017</v>
      </c>
      <c r="M181" s="5" t="s">
        <v>1018</v>
      </c>
      <c r="N181" s="5" t="s">
        <v>1019</v>
      </c>
      <c r="O181" s="5" t="s">
        <v>1020</v>
      </c>
      <c r="P181" s="4" t="str">
        <f t="shared" si="0"/>
        <v>Outstanding</v>
      </c>
      <c r="Q181" s="13" t="s">
        <v>25</v>
      </c>
    </row>
    <row r="182" spans="1:17" ht="60" customHeight="1" x14ac:dyDescent="0.35">
      <c r="A182" s="11" t="s">
        <v>1013</v>
      </c>
      <c r="B182" s="2" t="s">
        <v>1021</v>
      </c>
      <c r="C182" s="1" t="s">
        <v>1022</v>
      </c>
      <c r="D182" s="3" t="s">
        <v>40</v>
      </c>
      <c r="E182" s="3" t="s">
        <v>21</v>
      </c>
      <c r="F182" s="4" t="s">
        <v>22</v>
      </c>
      <c r="G182" s="4" t="s">
        <v>23</v>
      </c>
      <c r="H182" s="4" t="s">
        <v>24</v>
      </c>
      <c r="I182" s="4" t="s">
        <v>25</v>
      </c>
      <c r="J182" s="5" t="s">
        <v>25</v>
      </c>
      <c r="K182" s="5" t="s">
        <v>1023</v>
      </c>
      <c r="L182" s="5" t="s">
        <v>1024</v>
      </c>
      <c r="M182" s="5"/>
      <c r="N182" s="5" t="s">
        <v>1025</v>
      </c>
      <c r="O182" s="5" t="s">
        <v>1026</v>
      </c>
      <c r="P182" s="4" t="str">
        <f t="shared" si="0"/>
        <v>Outstanding</v>
      </c>
      <c r="Q182" s="13" t="s">
        <v>25</v>
      </c>
    </row>
    <row r="183" spans="1:17" ht="60" customHeight="1" x14ac:dyDescent="0.35">
      <c r="A183" s="11" t="s">
        <v>1013</v>
      </c>
      <c r="B183" s="2" t="s">
        <v>1027</v>
      </c>
      <c r="C183" s="1" t="s">
        <v>1028</v>
      </c>
      <c r="D183" s="3" t="s">
        <v>40</v>
      </c>
      <c r="E183" s="3" t="s">
        <v>21</v>
      </c>
      <c r="F183" s="4" t="s">
        <v>22</v>
      </c>
      <c r="G183" s="4" t="s">
        <v>23</v>
      </c>
      <c r="H183" s="4" t="s">
        <v>24</v>
      </c>
      <c r="I183" s="4" t="s">
        <v>25</v>
      </c>
      <c r="J183" s="5" t="s">
        <v>25</v>
      </c>
      <c r="K183" s="5" t="s">
        <v>1029</v>
      </c>
      <c r="L183" s="5" t="s">
        <v>1030</v>
      </c>
      <c r="M183" s="5"/>
      <c r="N183" s="5" t="s">
        <v>1031</v>
      </c>
      <c r="O183" s="5" t="s">
        <v>1032</v>
      </c>
      <c r="P183" s="4" t="str">
        <f t="shared" si="0"/>
        <v>Outstanding</v>
      </c>
      <c r="Q183" s="13" t="s">
        <v>25</v>
      </c>
    </row>
    <row r="184" spans="1:17" ht="60" customHeight="1" x14ac:dyDescent="0.35">
      <c r="A184" s="11" t="s">
        <v>1013</v>
      </c>
      <c r="B184" s="2" t="s">
        <v>1033</v>
      </c>
      <c r="C184" s="1" t="s">
        <v>1034</v>
      </c>
      <c r="D184" s="3" t="s">
        <v>40</v>
      </c>
      <c r="E184" s="3" t="s">
        <v>21</v>
      </c>
      <c r="F184" s="4" t="s">
        <v>22</v>
      </c>
      <c r="G184" s="4" t="s">
        <v>23</v>
      </c>
      <c r="H184" s="4" t="s">
        <v>24</v>
      </c>
      <c r="I184" s="4" t="s">
        <v>25</v>
      </c>
      <c r="J184" s="5" t="s">
        <v>25</v>
      </c>
      <c r="K184" s="5" t="s">
        <v>1035</v>
      </c>
      <c r="L184" s="5" t="s">
        <v>1036</v>
      </c>
      <c r="M184" s="5"/>
      <c r="N184" s="5" t="s">
        <v>1037</v>
      </c>
      <c r="O184" s="5" t="s">
        <v>1038</v>
      </c>
      <c r="P184" s="4" t="str">
        <f t="shared" si="0"/>
        <v>Outstanding</v>
      </c>
      <c r="Q184" s="13" t="s">
        <v>25</v>
      </c>
    </row>
    <row r="185" spans="1:17" ht="60" customHeight="1" x14ac:dyDescent="0.35">
      <c r="A185" s="11" t="s">
        <v>1013</v>
      </c>
      <c r="B185" s="2" t="s">
        <v>1039</v>
      </c>
      <c r="C185" s="1" t="s">
        <v>1040</v>
      </c>
      <c r="D185" s="3" t="s">
        <v>40</v>
      </c>
      <c r="E185" s="3" t="s">
        <v>21</v>
      </c>
      <c r="F185" s="4" t="s">
        <v>22</v>
      </c>
      <c r="G185" s="4" t="s">
        <v>23</v>
      </c>
      <c r="H185" s="4" t="s">
        <v>24</v>
      </c>
      <c r="I185" s="4" t="s">
        <v>25</v>
      </c>
      <c r="J185" s="5" t="s">
        <v>25</v>
      </c>
      <c r="K185" s="5" t="s">
        <v>1041</v>
      </c>
      <c r="L185" s="5" t="s">
        <v>1042</v>
      </c>
      <c r="M185" s="5"/>
      <c r="N185" s="5" t="s">
        <v>1043</v>
      </c>
      <c r="O185" s="5" t="s">
        <v>1044</v>
      </c>
      <c r="P185" s="4" t="str">
        <f t="shared" si="0"/>
        <v>Outstanding</v>
      </c>
      <c r="Q185" s="13" t="s">
        <v>25</v>
      </c>
    </row>
    <row r="186" spans="1:17" ht="60" customHeight="1" x14ac:dyDescent="0.35">
      <c r="A186" s="11" t="s">
        <v>1013</v>
      </c>
      <c r="B186" s="2" t="s">
        <v>1045</v>
      </c>
      <c r="C186" s="1" t="s">
        <v>1046</v>
      </c>
      <c r="D186" s="3" t="s">
        <v>40</v>
      </c>
      <c r="E186" s="3" t="s">
        <v>21</v>
      </c>
      <c r="F186" s="4" t="s">
        <v>22</v>
      </c>
      <c r="G186" s="4" t="s">
        <v>23</v>
      </c>
      <c r="H186" s="4" t="s">
        <v>24</v>
      </c>
      <c r="I186" s="4" t="s">
        <v>25</v>
      </c>
      <c r="J186" s="5" t="s">
        <v>25</v>
      </c>
      <c r="K186" s="5" t="s">
        <v>1047</v>
      </c>
      <c r="L186" s="5" t="s">
        <v>1048</v>
      </c>
      <c r="M186" s="5"/>
      <c r="N186" s="5" t="s">
        <v>1049</v>
      </c>
      <c r="O186" s="5" t="s">
        <v>90</v>
      </c>
      <c r="P186" s="4" t="str">
        <f t="shared" si="0"/>
        <v>Outstanding</v>
      </c>
      <c r="Q186" s="13" t="s">
        <v>25</v>
      </c>
    </row>
    <row r="187" spans="1:17" ht="60" customHeight="1" x14ac:dyDescent="0.35">
      <c r="A187" s="11" t="s">
        <v>1050</v>
      </c>
      <c r="B187" s="2" t="s">
        <v>1051</v>
      </c>
      <c r="C187" s="1" t="s">
        <v>1052</v>
      </c>
      <c r="D187" s="3" t="s">
        <v>40</v>
      </c>
      <c r="E187" s="3" t="s">
        <v>21</v>
      </c>
      <c r="F187" s="4" t="s">
        <v>22</v>
      </c>
      <c r="G187" s="4" t="s">
        <v>23</v>
      </c>
      <c r="H187" s="4" t="s">
        <v>24</v>
      </c>
      <c r="I187" s="4" t="s">
        <v>25</v>
      </c>
      <c r="J187" s="5" t="s">
        <v>25</v>
      </c>
      <c r="K187" s="5" t="s">
        <v>1053</v>
      </c>
      <c r="L187" s="5" t="s">
        <v>1054</v>
      </c>
      <c r="M187" s="5"/>
      <c r="N187" s="5" t="s">
        <v>1055</v>
      </c>
      <c r="O187" s="5" t="s">
        <v>1056</v>
      </c>
      <c r="P187" s="4" t="str">
        <f t="shared" si="0"/>
        <v>Outstanding</v>
      </c>
      <c r="Q187" s="13" t="s">
        <v>25</v>
      </c>
    </row>
    <row r="188" spans="1:17" ht="60" customHeight="1" x14ac:dyDescent="0.35">
      <c r="A188" s="11" t="s">
        <v>1057</v>
      </c>
      <c r="B188" s="2" t="s">
        <v>1058</v>
      </c>
      <c r="C188" s="1" t="s">
        <v>1059</v>
      </c>
      <c r="D188" s="3" t="s">
        <v>40</v>
      </c>
      <c r="E188" s="3" t="s">
        <v>21</v>
      </c>
      <c r="F188" s="4" t="s">
        <v>22</v>
      </c>
      <c r="G188" s="4" t="s">
        <v>23</v>
      </c>
      <c r="H188" s="4" t="s">
        <v>24</v>
      </c>
      <c r="I188" s="4" t="s">
        <v>25</v>
      </c>
      <c r="J188" s="5" t="s">
        <v>25</v>
      </c>
      <c r="K188" s="5" t="s">
        <v>1060</v>
      </c>
      <c r="L188" s="5" t="s">
        <v>1061</v>
      </c>
      <c r="M188" s="5" t="s">
        <v>1062</v>
      </c>
      <c r="N188" s="5" t="s">
        <v>1063</v>
      </c>
      <c r="O188" s="5" t="s">
        <v>90</v>
      </c>
      <c r="P188" s="4" t="str">
        <f t="shared" si="0"/>
        <v>Outstanding</v>
      </c>
      <c r="Q188" s="13" t="s">
        <v>25</v>
      </c>
    </row>
    <row r="189" spans="1:17" ht="60" customHeight="1" x14ac:dyDescent="0.35">
      <c r="A189" s="11" t="s">
        <v>1057</v>
      </c>
      <c r="B189" s="2" t="s">
        <v>1064</v>
      </c>
      <c r="C189" s="1" t="s">
        <v>1065</v>
      </c>
      <c r="D189" s="3" t="s">
        <v>40</v>
      </c>
      <c r="E189" s="3" t="s">
        <v>21</v>
      </c>
      <c r="F189" s="4" t="s">
        <v>22</v>
      </c>
      <c r="G189" s="4" t="s">
        <v>23</v>
      </c>
      <c r="H189" s="4" t="s">
        <v>24</v>
      </c>
      <c r="I189" s="4" t="s">
        <v>25</v>
      </c>
      <c r="J189" s="5" t="s">
        <v>25</v>
      </c>
      <c r="K189" s="5" t="s">
        <v>1066</v>
      </c>
      <c r="L189" s="5" t="s">
        <v>1067</v>
      </c>
      <c r="M189" s="5" t="s">
        <v>1068</v>
      </c>
      <c r="N189" s="5" t="s">
        <v>1069</v>
      </c>
      <c r="O189" s="5" t="s">
        <v>90</v>
      </c>
      <c r="P189" s="4" t="str">
        <f t="shared" si="0"/>
        <v>Outstanding</v>
      </c>
      <c r="Q189" s="13" t="s">
        <v>25</v>
      </c>
    </row>
    <row r="190" spans="1:17" ht="60" customHeight="1" x14ac:dyDescent="0.35">
      <c r="A190" s="11" t="s">
        <v>1057</v>
      </c>
      <c r="B190" s="2" t="s">
        <v>1070</v>
      </c>
      <c r="C190" s="1" t="s">
        <v>1071</v>
      </c>
      <c r="D190" s="3" t="s">
        <v>40</v>
      </c>
      <c r="E190" s="3" t="s">
        <v>21</v>
      </c>
      <c r="F190" s="4" t="s">
        <v>22</v>
      </c>
      <c r="G190" s="4" t="s">
        <v>23</v>
      </c>
      <c r="H190" s="4" t="s">
        <v>24</v>
      </c>
      <c r="I190" s="4" t="s">
        <v>25</v>
      </c>
      <c r="J190" s="5" t="s">
        <v>25</v>
      </c>
      <c r="K190" s="5" t="s">
        <v>1072</v>
      </c>
      <c r="L190" s="5" t="s">
        <v>1073</v>
      </c>
      <c r="M190" s="5"/>
      <c r="N190" s="5" t="s">
        <v>1074</v>
      </c>
      <c r="O190" s="5" t="s">
        <v>90</v>
      </c>
      <c r="P190" s="4" t="str">
        <f t="shared" si="0"/>
        <v>Outstanding</v>
      </c>
      <c r="Q190" s="13" t="s">
        <v>25</v>
      </c>
    </row>
    <row r="191" spans="1:17" ht="60" customHeight="1" x14ac:dyDescent="0.35">
      <c r="A191" s="11" t="s">
        <v>1057</v>
      </c>
      <c r="B191" s="2" t="s">
        <v>1075</v>
      </c>
      <c r="C191" s="1" t="s">
        <v>1076</v>
      </c>
      <c r="D191" s="3" t="s">
        <v>20</v>
      </c>
      <c r="E191" s="3" t="s">
        <v>21</v>
      </c>
      <c r="F191" s="4" t="s">
        <v>22</v>
      </c>
      <c r="G191" s="4" t="s">
        <v>23</v>
      </c>
      <c r="H191" s="4" t="s">
        <v>24</v>
      </c>
      <c r="I191" s="4" t="s">
        <v>25</v>
      </c>
      <c r="J191" s="5" t="s">
        <v>25</v>
      </c>
      <c r="K191" s="5" t="s">
        <v>1077</v>
      </c>
      <c r="L191" s="5" t="s">
        <v>1078</v>
      </c>
      <c r="M191" s="5" t="s">
        <v>1079</v>
      </c>
      <c r="N191" s="5" t="s">
        <v>1080</v>
      </c>
      <c r="O191" s="5"/>
      <c r="P191" s="4" t="str">
        <f t="shared" si="0"/>
        <v>Outstanding</v>
      </c>
      <c r="Q191" s="13" t="s">
        <v>25</v>
      </c>
    </row>
    <row r="192" spans="1:17" ht="60" customHeight="1" x14ac:dyDescent="0.35">
      <c r="A192" s="11" t="s">
        <v>1057</v>
      </c>
      <c r="B192" s="2" t="s">
        <v>1081</v>
      </c>
      <c r="C192" s="1" t="s">
        <v>1082</v>
      </c>
      <c r="D192" s="3" t="s">
        <v>20</v>
      </c>
      <c r="E192" s="3" t="s">
        <v>21</v>
      </c>
      <c r="F192" s="4" t="s">
        <v>22</v>
      </c>
      <c r="G192" s="4" t="s">
        <v>23</v>
      </c>
      <c r="H192" s="4" t="s">
        <v>24</v>
      </c>
      <c r="I192" s="4" t="s">
        <v>25</v>
      </c>
      <c r="J192" s="5" t="s">
        <v>25</v>
      </c>
      <c r="K192" s="5" t="s">
        <v>1083</v>
      </c>
      <c r="L192" s="5" t="s">
        <v>1078</v>
      </c>
      <c r="M192" s="5" t="s">
        <v>1079</v>
      </c>
      <c r="N192" s="5" t="s">
        <v>1084</v>
      </c>
      <c r="O192" s="5"/>
      <c r="P192" s="4" t="str">
        <f t="shared" si="0"/>
        <v>Outstanding</v>
      </c>
      <c r="Q192" s="13" t="s">
        <v>25</v>
      </c>
    </row>
    <row r="193" spans="1:17" ht="60" customHeight="1" x14ac:dyDescent="0.35">
      <c r="A193" s="11" t="s">
        <v>1057</v>
      </c>
      <c r="B193" s="2" t="s">
        <v>1085</v>
      </c>
      <c r="C193" s="1" t="s">
        <v>1086</v>
      </c>
      <c r="D193" s="3" t="s">
        <v>40</v>
      </c>
      <c r="E193" s="3" t="s">
        <v>21</v>
      </c>
      <c r="F193" s="4" t="s">
        <v>22</v>
      </c>
      <c r="G193" s="4" t="s">
        <v>23</v>
      </c>
      <c r="H193" s="4" t="s">
        <v>24</v>
      </c>
      <c r="I193" s="4" t="s">
        <v>25</v>
      </c>
      <c r="J193" s="5" t="s">
        <v>25</v>
      </c>
      <c r="K193" s="5" t="s">
        <v>1087</v>
      </c>
      <c r="L193" s="5" t="s">
        <v>1088</v>
      </c>
      <c r="M193" s="5"/>
      <c r="N193" s="5" t="s">
        <v>1089</v>
      </c>
      <c r="O193" s="5"/>
      <c r="P193" s="4" t="str">
        <f t="shared" si="0"/>
        <v>Outstanding</v>
      </c>
      <c r="Q193" s="13" t="s">
        <v>25</v>
      </c>
    </row>
    <row r="194" spans="1:17" ht="60" customHeight="1" x14ac:dyDescent="0.35">
      <c r="A194" s="11" t="s">
        <v>1090</v>
      </c>
      <c r="B194" s="2" t="s">
        <v>1091</v>
      </c>
      <c r="C194" s="1" t="s">
        <v>1092</v>
      </c>
      <c r="D194" s="3" t="s">
        <v>40</v>
      </c>
      <c r="E194" s="3" t="s">
        <v>21</v>
      </c>
      <c r="F194" s="4" t="s">
        <v>22</v>
      </c>
      <c r="G194" s="4" t="s">
        <v>23</v>
      </c>
      <c r="H194" s="4" t="s">
        <v>24</v>
      </c>
      <c r="I194" s="4" t="s">
        <v>25</v>
      </c>
      <c r="J194" s="5" t="s">
        <v>25</v>
      </c>
      <c r="K194" s="5" t="s">
        <v>1093</v>
      </c>
      <c r="L194" s="5" t="s">
        <v>1094</v>
      </c>
      <c r="M194" s="5" t="s">
        <v>1095</v>
      </c>
      <c r="N194" s="5" t="s">
        <v>1096</v>
      </c>
      <c r="O194" s="5" t="s">
        <v>398</v>
      </c>
      <c r="P194" s="4" t="str">
        <f t="shared" si="0"/>
        <v>Outstanding</v>
      </c>
      <c r="Q194" s="13" t="s">
        <v>25</v>
      </c>
    </row>
    <row r="195" spans="1:17" ht="60" customHeight="1" x14ac:dyDescent="0.35">
      <c r="A195" s="11" t="s">
        <v>1090</v>
      </c>
      <c r="B195" s="2" t="s">
        <v>1097</v>
      </c>
      <c r="C195" s="1" t="s">
        <v>1098</v>
      </c>
      <c r="D195" s="3" t="s">
        <v>40</v>
      </c>
      <c r="E195" s="3" t="s">
        <v>41</v>
      </c>
      <c r="F195" s="4" t="s">
        <v>22</v>
      </c>
      <c r="G195" s="4" t="s">
        <v>23</v>
      </c>
      <c r="H195" s="4" t="s">
        <v>24</v>
      </c>
      <c r="I195" s="4" t="s">
        <v>25</v>
      </c>
      <c r="J195" s="5" t="s">
        <v>25</v>
      </c>
      <c r="K195" s="5" t="s">
        <v>1099</v>
      </c>
      <c r="L195" s="5" t="s">
        <v>1100</v>
      </c>
      <c r="M195" s="5" t="s">
        <v>1101</v>
      </c>
      <c r="N195" s="5" t="s">
        <v>1102</v>
      </c>
      <c r="O195" s="5" t="s">
        <v>1103</v>
      </c>
      <c r="P195" s="4" t="str">
        <f t="shared" si="0"/>
        <v>Outstanding</v>
      </c>
      <c r="Q195" s="13" t="s">
        <v>25</v>
      </c>
    </row>
    <row r="196" spans="1:17" ht="60" customHeight="1" x14ac:dyDescent="0.35">
      <c r="A196" s="11" t="s">
        <v>1090</v>
      </c>
      <c r="B196" s="2" t="s">
        <v>1104</v>
      </c>
      <c r="C196" s="1" t="s">
        <v>1105</v>
      </c>
      <c r="D196" s="3" t="s">
        <v>40</v>
      </c>
      <c r="E196" s="3" t="s">
        <v>21</v>
      </c>
      <c r="F196" s="4" t="s">
        <v>22</v>
      </c>
      <c r="G196" s="4" t="s">
        <v>23</v>
      </c>
      <c r="H196" s="4" t="s">
        <v>24</v>
      </c>
      <c r="I196" s="4" t="s">
        <v>25</v>
      </c>
      <c r="J196" s="5" t="s">
        <v>25</v>
      </c>
      <c r="K196" s="5" t="s">
        <v>1106</v>
      </c>
      <c r="L196" s="5" t="s">
        <v>1107</v>
      </c>
      <c r="M196" s="5"/>
      <c r="N196" s="5" t="s">
        <v>1108</v>
      </c>
      <c r="O196" s="5" t="s">
        <v>1109</v>
      </c>
      <c r="P196" s="4" t="str">
        <f t="shared" si="0"/>
        <v>Outstanding</v>
      </c>
      <c r="Q196" s="13" t="s">
        <v>25</v>
      </c>
    </row>
    <row r="197" spans="1:17" ht="60" customHeight="1" x14ac:dyDescent="0.35">
      <c r="A197" s="11" t="s">
        <v>1090</v>
      </c>
      <c r="B197" s="2" t="s">
        <v>1110</v>
      </c>
      <c r="C197" s="1" t="s">
        <v>1111</v>
      </c>
      <c r="D197" s="3" t="s">
        <v>40</v>
      </c>
      <c r="E197" s="3" t="s">
        <v>21</v>
      </c>
      <c r="F197" s="4" t="s">
        <v>22</v>
      </c>
      <c r="G197" s="4" t="s">
        <v>23</v>
      </c>
      <c r="H197" s="4" t="s">
        <v>24</v>
      </c>
      <c r="I197" s="4" t="s">
        <v>25</v>
      </c>
      <c r="J197" s="5" t="s">
        <v>25</v>
      </c>
      <c r="K197" s="5" t="s">
        <v>1112</v>
      </c>
      <c r="L197" s="5" t="s">
        <v>1113</v>
      </c>
      <c r="M197" s="5" t="s">
        <v>1114</v>
      </c>
      <c r="N197" s="5" t="s">
        <v>1115</v>
      </c>
      <c r="O197" s="5"/>
      <c r="P197" s="4" t="str">
        <f t="shared" si="0"/>
        <v>Outstanding</v>
      </c>
      <c r="Q197" s="13" t="s">
        <v>25</v>
      </c>
    </row>
    <row r="198" spans="1:17" ht="60" customHeight="1" x14ac:dyDescent="0.35">
      <c r="A198" s="11" t="s">
        <v>1090</v>
      </c>
      <c r="B198" s="2" t="s">
        <v>1116</v>
      </c>
      <c r="C198" s="1" t="s">
        <v>1117</v>
      </c>
      <c r="D198" s="3" t="s">
        <v>40</v>
      </c>
      <c r="E198" s="3" t="s">
        <v>21</v>
      </c>
      <c r="F198" s="4" t="s">
        <v>22</v>
      </c>
      <c r="G198" s="4" t="s">
        <v>23</v>
      </c>
      <c r="H198" s="4" t="s">
        <v>24</v>
      </c>
      <c r="I198" s="4" t="s">
        <v>25</v>
      </c>
      <c r="J198" s="5" t="s">
        <v>25</v>
      </c>
      <c r="K198" s="5" t="s">
        <v>1118</v>
      </c>
      <c r="L198" s="5" t="s">
        <v>1119</v>
      </c>
      <c r="M198" s="5"/>
      <c r="N198" s="5" t="s">
        <v>1120</v>
      </c>
      <c r="O198" s="5" t="s">
        <v>989</v>
      </c>
      <c r="P198" s="4" t="str">
        <f t="shared" si="0"/>
        <v>Outstanding</v>
      </c>
      <c r="Q198" s="13" t="s">
        <v>25</v>
      </c>
    </row>
    <row r="199" spans="1:17" ht="60" customHeight="1" x14ac:dyDescent="0.35">
      <c r="A199" s="11" t="s">
        <v>1090</v>
      </c>
      <c r="B199" s="2" t="s">
        <v>1121</v>
      </c>
      <c r="C199" s="1" t="s">
        <v>1122</v>
      </c>
      <c r="D199" s="3" t="s">
        <v>40</v>
      </c>
      <c r="E199" s="3" t="s">
        <v>21</v>
      </c>
      <c r="F199" s="4" t="s">
        <v>22</v>
      </c>
      <c r="G199" s="4" t="s">
        <v>23</v>
      </c>
      <c r="H199" s="4" t="s">
        <v>24</v>
      </c>
      <c r="I199" s="4" t="s">
        <v>25</v>
      </c>
      <c r="J199" s="5" t="s">
        <v>25</v>
      </c>
      <c r="K199" s="5" t="s">
        <v>1123</v>
      </c>
      <c r="L199" s="5" t="s">
        <v>1124</v>
      </c>
      <c r="M199" s="5" t="s">
        <v>1125</v>
      </c>
      <c r="N199" s="5" t="s">
        <v>1126</v>
      </c>
      <c r="O199" s="5" t="s">
        <v>1127</v>
      </c>
      <c r="P199" s="4" t="str">
        <f t="shared" si="0"/>
        <v>Outstanding</v>
      </c>
      <c r="Q199" s="13" t="s">
        <v>25</v>
      </c>
    </row>
    <row r="200" spans="1:17" ht="60" customHeight="1" x14ac:dyDescent="0.35">
      <c r="A200" s="11" t="s">
        <v>1090</v>
      </c>
      <c r="B200" s="2" t="s">
        <v>1128</v>
      </c>
      <c r="C200" s="1" t="s">
        <v>1129</v>
      </c>
      <c r="D200" s="3" t="s">
        <v>40</v>
      </c>
      <c r="E200" s="3" t="s">
        <v>21</v>
      </c>
      <c r="F200" s="4" t="s">
        <v>22</v>
      </c>
      <c r="G200" s="4" t="s">
        <v>23</v>
      </c>
      <c r="H200" s="4" t="s">
        <v>24</v>
      </c>
      <c r="I200" s="4" t="s">
        <v>25</v>
      </c>
      <c r="J200" s="5" t="s">
        <v>25</v>
      </c>
      <c r="K200" s="5" t="s">
        <v>1130</v>
      </c>
      <c r="L200" s="5" t="s">
        <v>1131</v>
      </c>
      <c r="M200" s="5" t="s">
        <v>1132</v>
      </c>
      <c r="N200" s="5" t="s">
        <v>1133</v>
      </c>
      <c r="O200" s="5" t="s">
        <v>1134</v>
      </c>
      <c r="P200" s="4" t="str">
        <f t="shared" si="0"/>
        <v>Outstanding</v>
      </c>
      <c r="Q200" s="13" t="s">
        <v>25</v>
      </c>
    </row>
    <row r="201" spans="1:17" ht="60" customHeight="1" x14ac:dyDescent="0.35">
      <c r="A201" s="11" t="s">
        <v>1090</v>
      </c>
      <c r="B201" s="2" t="s">
        <v>1135</v>
      </c>
      <c r="C201" s="1" t="s">
        <v>1136</v>
      </c>
      <c r="D201" s="3" t="s">
        <v>40</v>
      </c>
      <c r="E201" s="3" t="s">
        <v>21</v>
      </c>
      <c r="F201" s="4" t="s">
        <v>22</v>
      </c>
      <c r="G201" s="4" t="s">
        <v>23</v>
      </c>
      <c r="H201" s="4" t="s">
        <v>24</v>
      </c>
      <c r="I201" s="4" t="s">
        <v>25</v>
      </c>
      <c r="J201" s="5" t="s">
        <v>25</v>
      </c>
      <c r="K201" s="5" t="s">
        <v>1137</v>
      </c>
      <c r="L201" s="5" t="s">
        <v>1138</v>
      </c>
      <c r="M201" s="5" t="s">
        <v>1139</v>
      </c>
      <c r="N201" s="5" t="s">
        <v>1140</v>
      </c>
      <c r="O201" s="5"/>
      <c r="P201" s="4" t="str">
        <f t="shared" si="0"/>
        <v>Outstanding</v>
      </c>
      <c r="Q201" s="13" t="s">
        <v>25</v>
      </c>
    </row>
    <row r="202" spans="1:17" ht="60" customHeight="1" x14ac:dyDescent="0.35">
      <c r="A202" s="11" t="s">
        <v>1090</v>
      </c>
      <c r="B202" s="2" t="s">
        <v>1141</v>
      </c>
      <c r="C202" s="1" t="s">
        <v>1142</v>
      </c>
      <c r="D202" s="3" t="s">
        <v>40</v>
      </c>
      <c r="E202" s="3" t="s">
        <v>21</v>
      </c>
      <c r="F202" s="4" t="s">
        <v>22</v>
      </c>
      <c r="G202" s="4" t="s">
        <v>23</v>
      </c>
      <c r="H202" s="4" t="s">
        <v>24</v>
      </c>
      <c r="I202" s="4" t="s">
        <v>25</v>
      </c>
      <c r="J202" s="5" t="s">
        <v>25</v>
      </c>
      <c r="K202" s="5" t="s">
        <v>1143</v>
      </c>
      <c r="L202" s="5" t="s">
        <v>1144</v>
      </c>
      <c r="M202" s="5" t="s">
        <v>1145</v>
      </c>
      <c r="N202" s="5" t="s">
        <v>1146</v>
      </c>
      <c r="O202" s="5" t="s">
        <v>1147</v>
      </c>
      <c r="P202" s="4" t="str">
        <f t="shared" si="0"/>
        <v>Outstanding</v>
      </c>
      <c r="Q202" s="13" t="s">
        <v>25</v>
      </c>
    </row>
    <row r="203" spans="1:17" ht="60" customHeight="1" x14ac:dyDescent="0.35">
      <c r="A203" s="11" t="s">
        <v>1090</v>
      </c>
      <c r="B203" s="2" t="s">
        <v>1148</v>
      </c>
      <c r="C203" s="1" t="s">
        <v>1149</v>
      </c>
      <c r="D203" s="3" t="s">
        <v>40</v>
      </c>
      <c r="E203" s="3" t="s">
        <v>21</v>
      </c>
      <c r="F203" s="4" t="s">
        <v>22</v>
      </c>
      <c r="G203" s="4" t="s">
        <v>23</v>
      </c>
      <c r="H203" s="4" t="s">
        <v>24</v>
      </c>
      <c r="I203" s="4" t="s">
        <v>25</v>
      </c>
      <c r="J203" s="5" t="s">
        <v>25</v>
      </c>
      <c r="K203" s="5" t="s">
        <v>1150</v>
      </c>
      <c r="L203" s="5" t="s">
        <v>1151</v>
      </c>
      <c r="M203" s="5"/>
      <c r="N203" s="5" t="s">
        <v>1152</v>
      </c>
      <c r="O203" s="5" t="s">
        <v>1153</v>
      </c>
      <c r="P203" s="4" t="str">
        <f t="shared" si="0"/>
        <v>Outstanding</v>
      </c>
      <c r="Q203" s="13" t="s">
        <v>25</v>
      </c>
    </row>
    <row r="204" spans="1:17" ht="60" customHeight="1" x14ac:dyDescent="0.35">
      <c r="A204" s="11" t="s">
        <v>1090</v>
      </c>
      <c r="B204" s="2" t="s">
        <v>1154</v>
      </c>
      <c r="C204" s="1" t="s">
        <v>1155</v>
      </c>
      <c r="D204" s="3" t="s">
        <v>40</v>
      </c>
      <c r="E204" s="3" t="s">
        <v>21</v>
      </c>
      <c r="F204" s="4" t="s">
        <v>22</v>
      </c>
      <c r="G204" s="4" t="s">
        <v>23</v>
      </c>
      <c r="H204" s="4" t="s">
        <v>24</v>
      </c>
      <c r="I204" s="4" t="s">
        <v>25</v>
      </c>
      <c r="J204" s="5" t="s">
        <v>25</v>
      </c>
      <c r="K204" s="5" t="s">
        <v>1156</v>
      </c>
      <c r="L204" s="5" t="s">
        <v>1157</v>
      </c>
      <c r="M204" s="5"/>
      <c r="N204" s="5" t="s">
        <v>1158</v>
      </c>
      <c r="O204" s="5" t="s">
        <v>1159</v>
      </c>
      <c r="P204" s="4" t="str">
        <f t="shared" si="0"/>
        <v>Outstanding</v>
      </c>
      <c r="Q204" s="13" t="s">
        <v>25</v>
      </c>
    </row>
    <row r="205" spans="1:17" ht="60" customHeight="1" x14ac:dyDescent="0.35">
      <c r="A205" s="11" t="s">
        <v>1090</v>
      </c>
      <c r="B205" s="2" t="s">
        <v>1160</v>
      </c>
      <c r="C205" s="1" t="s">
        <v>1161</v>
      </c>
      <c r="D205" s="3" t="s">
        <v>40</v>
      </c>
      <c r="E205" s="3" t="s">
        <v>21</v>
      </c>
      <c r="F205" s="4" t="s">
        <v>22</v>
      </c>
      <c r="G205" s="4" t="s">
        <v>23</v>
      </c>
      <c r="H205" s="4" t="s">
        <v>24</v>
      </c>
      <c r="I205" s="4" t="s">
        <v>25</v>
      </c>
      <c r="J205" s="5" t="s">
        <v>25</v>
      </c>
      <c r="K205" s="5" t="s">
        <v>1162</v>
      </c>
      <c r="L205" s="5" t="s">
        <v>1163</v>
      </c>
      <c r="M205" s="5"/>
      <c r="N205" s="5" t="s">
        <v>1164</v>
      </c>
      <c r="O205" s="5" t="s">
        <v>1165</v>
      </c>
      <c r="P205" s="4" t="str">
        <f t="shared" si="0"/>
        <v>Outstanding</v>
      </c>
      <c r="Q205" s="13" t="s">
        <v>25</v>
      </c>
    </row>
    <row r="206" spans="1:17" ht="60" customHeight="1" x14ac:dyDescent="0.35">
      <c r="A206" s="11" t="s">
        <v>1090</v>
      </c>
      <c r="B206" s="2" t="s">
        <v>1166</v>
      </c>
      <c r="C206" s="1" t="s">
        <v>1167</v>
      </c>
      <c r="D206" s="3" t="s">
        <v>40</v>
      </c>
      <c r="E206" s="3" t="s">
        <v>21</v>
      </c>
      <c r="F206" s="4" t="s">
        <v>22</v>
      </c>
      <c r="G206" s="4" t="s">
        <v>23</v>
      </c>
      <c r="H206" s="4" t="s">
        <v>24</v>
      </c>
      <c r="I206" s="4" t="s">
        <v>25</v>
      </c>
      <c r="J206" s="5" t="s">
        <v>25</v>
      </c>
      <c r="K206" s="5" t="s">
        <v>1168</v>
      </c>
      <c r="L206" s="5" t="s">
        <v>1169</v>
      </c>
      <c r="M206" s="5" t="s">
        <v>1170</v>
      </c>
      <c r="N206" s="5" t="s">
        <v>1171</v>
      </c>
      <c r="O206" s="5" t="s">
        <v>1172</v>
      </c>
      <c r="P206" s="4" t="str">
        <f t="shared" si="0"/>
        <v>Outstanding</v>
      </c>
      <c r="Q206" s="13" t="s">
        <v>25</v>
      </c>
    </row>
    <row r="207" spans="1:17" ht="60" customHeight="1" x14ac:dyDescent="0.35">
      <c r="A207" s="11" t="s">
        <v>1090</v>
      </c>
      <c r="B207" s="2" t="s">
        <v>1173</v>
      </c>
      <c r="C207" s="1" t="s">
        <v>1174</v>
      </c>
      <c r="D207" s="3" t="s">
        <v>40</v>
      </c>
      <c r="E207" s="3" t="s">
        <v>21</v>
      </c>
      <c r="F207" s="4" t="s">
        <v>22</v>
      </c>
      <c r="G207" s="4" t="s">
        <v>23</v>
      </c>
      <c r="H207" s="4" t="s">
        <v>24</v>
      </c>
      <c r="I207" s="4" t="s">
        <v>25</v>
      </c>
      <c r="J207" s="5" t="s">
        <v>25</v>
      </c>
      <c r="K207" s="5" t="s">
        <v>1175</v>
      </c>
      <c r="L207" s="5" t="s">
        <v>1176</v>
      </c>
      <c r="M207" s="5"/>
      <c r="N207" s="5" t="s">
        <v>1177</v>
      </c>
      <c r="O207" s="5" t="s">
        <v>1178</v>
      </c>
      <c r="P207" s="4" t="str">
        <f t="shared" si="0"/>
        <v>Outstanding</v>
      </c>
      <c r="Q207" s="13" t="s">
        <v>25</v>
      </c>
    </row>
    <row r="208" spans="1:17" ht="60" customHeight="1" x14ac:dyDescent="0.35">
      <c r="A208" s="11" t="s">
        <v>1090</v>
      </c>
      <c r="B208" s="2" t="s">
        <v>1179</v>
      </c>
      <c r="C208" s="1" t="s">
        <v>1180</v>
      </c>
      <c r="D208" s="3" t="s">
        <v>40</v>
      </c>
      <c r="E208" s="3" t="s">
        <v>21</v>
      </c>
      <c r="F208" s="4" t="s">
        <v>22</v>
      </c>
      <c r="G208" s="4" t="s">
        <v>23</v>
      </c>
      <c r="H208" s="4" t="s">
        <v>24</v>
      </c>
      <c r="I208" s="4" t="s">
        <v>25</v>
      </c>
      <c r="J208" s="5" t="s">
        <v>25</v>
      </c>
      <c r="K208" s="5" t="s">
        <v>1181</v>
      </c>
      <c r="L208" s="5" t="s">
        <v>1182</v>
      </c>
      <c r="M208" s="5"/>
      <c r="N208" s="5" t="s">
        <v>1183</v>
      </c>
      <c r="O208" s="5" t="s">
        <v>1184</v>
      </c>
      <c r="P208" s="4" t="str">
        <f t="shared" si="0"/>
        <v>Outstanding</v>
      </c>
      <c r="Q208" s="13" t="s">
        <v>25</v>
      </c>
    </row>
    <row r="209" spans="1:17" ht="60" customHeight="1" x14ac:dyDescent="0.35">
      <c r="A209" s="11" t="s">
        <v>1090</v>
      </c>
      <c r="B209" s="2" t="s">
        <v>1185</v>
      </c>
      <c r="C209" s="1" t="s">
        <v>1186</v>
      </c>
      <c r="D209" s="3" t="s">
        <v>40</v>
      </c>
      <c r="E209" s="3" t="s">
        <v>21</v>
      </c>
      <c r="F209" s="4" t="s">
        <v>22</v>
      </c>
      <c r="G209" s="4" t="s">
        <v>23</v>
      </c>
      <c r="H209" s="4" t="s">
        <v>24</v>
      </c>
      <c r="I209" s="4" t="s">
        <v>25</v>
      </c>
      <c r="J209" s="5" t="s">
        <v>25</v>
      </c>
      <c r="K209" s="5" t="s">
        <v>1187</v>
      </c>
      <c r="L209" s="5" t="s">
        <v>1188</v>
      </c>
      <c r="M209" s="5"/>
      <c r="N209" s="5" t="s">
        <v>1189</v>
      </c>
      <c r="O209" s="5" t="s">
        <v>1190</v>
      </c>
      <c r="P209" s="4" t="str">
        <f t="shared" si="0"/>
        <v>Outstanding</v>
      </c>
      <c r="Q209" s="13" t="s">
        <v>25</v>
      </c>
    </row>
    <row r="210" spans="1:17" ht="60" customHeight="1" x14ac:dyDescent="0.35">
      <c r="A210" s="11" t="s">
        <v>1090</v>
      </c>
      <c r="B210" s="2" t="s">
        <v>1191</v>
      </c>
      <c r="C210" s="1" t="s">
        <v>1192</v>
      </c>
      <c r="D210" s="3" t="s">
        <v>40</v>
      </c>
      <c r="E210" s="3" t="s">
        <v>21</v>
      </c>
      <c r="F210" s="4" t="s">
        <v>22</v>
      </c>
      <c r="G210" s="4" t="s">
        <v>23</v>
      </c>
      <c r="H210" s="4" t="s">
        <v>24</v>
      </c>
      <c r="I210" s="4" t="s">
        <v>25</v>
      </c>
      <c r="J210" s="5" t="s">
        <v>25</v>
      </c>
      <c r="K210" s="5" t="s">
        <v>1193</v>
      </c>
      <c r="L210" s="5" t="s">
        <v>1194</v>
      </c>
      <c r="M210" s="5"/>
      <c r="N210" s="5" t="s">
        <v>1195</v>
      </c>
      <c r="O210" s="5" t="s">
        <v>1196</v>
      </c>
      <c r="P210" s="4" t="str">
        <f t="shared" si="0"/>
        <v>Outstanding</v>
      </c>
      <c r="Q210" s="13" t="s">
        <v>25</v>
      </c>
    </row>
    <row r="211" spans="1:17" ht="60" customHeight="1" x14ac:dyDescent="0.35">
      <c r="A211" s="11" t="s">
        <v>1197</v>
      </c>
      <c r="B211" s="2" t="s">
        <v>1198</v>
      </c>
      <c r="C211" s="1" t="s">
        <v>1199</v>
      </c>
      <c r="D211" s="3" t="s">
        <v>40</v>
      </c>
      <c r="E211" s="3" t="s">
        <v>21</v>
      </c>
      <c r="F211" s="4" t="s">
        <v>22</v>
      </c>
      <c r="G211" s="4" t="s">
        <v>23</v>
      </c>
      <c r="H211" s="4" t="s">
        <v>24</v>
      </c>
      <c r="I211" s="4" t="s">
        <v>25</v>
      </c>
      <c r="J211" s="5" t="s">
        <v>25</v>
      </c>
      <c r="K211" s="5" t="s">
        <v>1200</v>
      </c>
      <c r="L211" s="5" t="s">
        <v>1201</v>
      </c>
      <c r="M211" s="5"/>
      <c r="N211" s="5" t="s">
        <v>1202</v>
      </c>
      <c r="O211" s="5" t="s">
        <v>1203</v>
      </c>
      <c r="P211" s="4" t="str">
        <f t="shared" si="0"/>
        <v>Outstanding</v>
      </c>
      <c r="Q211" s="13" t="s">
        <v>25</v>
      </c>
    </row>
    <row r="212" spans="1:17" ht="60" customHeight="1" x14ac:dyDescent="0.35">
      <c r="A212" s="11" t="s">
        <v>1197</v>
      </c>
      <c r="B212" s="2" t="s">
        <v>1204</v>
      </c>
      <c r="C212" s="1" t="s">
        <v>1205</v>
      </c>
      <c r="D212" s="3" t="s">
        <v>40</v>
      </c>
      <c r="E212" s="3" t="s">
        <v>21</v>
      </c>
      <c r="F212" s="4" t="s">
        <v>22</v>
      </c>
      <c r="G212" s="4" t="s">
        <v>23</v>
      </c>
      <c r="H212" s="4" t="s">
        <v>24</v>
      </c>
      <c r="I212" s="4" t="s">
        <v>25</v>
      </c>
      <c r="J212" s="5" t="s">
        <v>25</v>
      </c>
      <c r="K212" s="5" t="s">
        <v>1206</v>
      </c>
      <c r="L212" s="5" t="s">
        <v>1207</v>
      </c>
      <c r="M212" s="5"/>
      <c r="N212" s="5" t="s">
        <v>1208</v>
      </c>
      <c r="O212" s="5" t="s">
        <v>1203</v>
      </c>
      <c r="P212" s="4" t="str">
        <f t="shared" si="0"/>
        <v>Outstanding</v>
      </c>
      <c r="Q212" s="13" t="s">
        <v>25</v>
      </c>
    </row>
    <row r="213" spans="1:17" ht="60" customHeight="1" x14ac:dyDescent="0.35">
      <c r="A213" s="11" t="s">
        <v>1197</v>
      </c>
      <c r="B213" s="2" t="s">
        <v>1209</v>
      </c>
      <c r="C213" s="1" t="s">
        <v>1210</v>
      </c>
      <c r="D213" s="3" t="s">
        <v>40</v>
      </c>
      <c r="E213" s="3" t="s">
        <v>21</v>
      </c>
      <c r="F213" s="4" t="s">
        <v>22</v>
      </c>
      <c r="G213" s="4" t="s">
        <v>23</v>
      </c>
      <c r="H213" s="4" t="s">
        <v>24</v>
      </c>
      <c r="I213" s="4" t="s">
        <v>25</v>
      </c>
      <c r="J213" s="5" t="s">
        <v>25</v>
      </c>
      <c r="K213" s="5" t="s">
        <v>1211</v>
      </c>
      <c r="L213" s="5" t="s">
        <v>1212</v>
      </c>
      <c r="M213" s="5"/>
      <c r="N213" s="5" t="s">
        <v>1213</v>
      </c>
      <c r="O213" s="5" t="s">
        <v>1214</v>
      </c>
      <c r="P213" s="4" t="str">
        <f t="shared" si="0"/>
        <v>Outstanding</v>
      </c>
      <c r="Q213" s="13" t="s">
        <v>25</v>
      </c>
    </row>
    <row r="214" spans="1:17" ht="60" customHeight="1" x14ac:dyDescent="0.35">
      <c r="A214" s="11" t="s">
        <v>1197</v>
      </c>
      <c r="B214" s="2" t="s">
        <v>1215</v>
      </c>
      <c r="C214" s="1" t="s">
        <v>1216</v>
      </c>
      <c r="D214" s="3" t="s">
        <v>40</v>
      </c>
      <c r="E214" s="3" t="s">
        <v>21</v>
      </c>
      <c r="F214" s="4" t="s">
        <v>22</v>
      </c>
      <c r="G214" s="4" t="s">
        <v>23</v>
      </c>
      <c r="H214" s="4" t="s">
        <v>24</v>
      </c>
      <c r="I214" s="4" t="s">
        <v>25</v>
      </c>
      <c r="J214" s="5" t="s">
        <v>25</v>
      </c>
      <c r="K214" s="5" t="s">
        <v>1217</v>
      </c>
      <c r="L214" s="5" t="s">
        <v>1218</v>
      </c>
      <c r="M214" s="5" t="s">
        <v>1219</v>
      </c>
      <c r="N214" s="5" t="s">
        <v>1220</v>
      </c>
      <c r="O214" s="5" t="s">
        <v>1214</v>
      </c>
      <c r="P214" s="4" t="str">
        <f t="shared" si="0"/>
        <v>Outstanding</v>
      </c>
      <c r="Q214" s="13" t="s">
        <v>25</v>
      </c>
    </row>
    <row r="215" spans="1:17" ht="60" customHeight="1" x14ac:dyDescent="0.35">
      <c r="A215" s="11" t="s">
        <v>1197</v>
      </c>
      <c r="B215" s="2" t="s">
        <v>1221</v>
      </c>
      <c r="C215" s="1" t="s">
        <v>1222</v>
      </c>
      <c r="D215" s="3" t="s">
        <v>40</v>
      </c>
      <c r="E215" s="3" t="s">
        <v>21</v>
      </c>
      <c r="F215" s="4" t="s">
        <v>22</v>
      </c>
      <c r="G215" s="4" t="s">
        <v>23</v>
      </c>
      <c r="H215" s="4" t="s">
        <v>24</v>
      </c>
      <c r="I215" s="4" t="s">
        <v>25</v>
      </c>
      <c r="J215" s="5" t="s">
        <v>25</v>
      </c>
      <c r="K215" s="5" t="s">
        <v>1223</v>
      </c>
      <c r="L215" s="5" t="s">
        <v>1224</v>
      </c>
      <c r="M215" s="5"/>
      <c r="N215" s="5" t="s">
        <v>1225</v>
      </c>
      <c r="O215" s="5" t="s">
        <v>1214</v>
      </c>
      <c r="P215" s="4" t="str">
        <f t="shared" si="0"/>
        <v>Outstanding</v>
      </c>
      <c r="Q215" s="13" t="s">
        <v>25</v>
      </c>
    </row>
    <row r="216" spans="1:17" ht="60" customHeight="1" x14ac:dyDescent="0.35">
      <c r="A216" s="11" t="s">
        <v>1197</v>
      </c>
      <c r="B216" s="2" t="s">
        <v>1226</v>
      </c>
      <c r="C216" s="1" t="s">
        <v>1227</v>
      </c>
      <c r="D216" s="3" t="s">
        <v>40</v>
      </c>
      <c r="E216" s="3" t="s">
        <v>21</v>
      </c>
      <c r="F216" s="4" t="s">
        <v>22</v>
      </c>
      <c r="G216" s="4" t="s">
        <v>23</v>
      </c>
      <c r="H216" s="4" t="s">
        <v>24</v>
      </c>
      <c r="I216" s="4" t="s">
        <v>25</v>
      </c>
      <c r="J216" s="5" t="s">
        <v>25</v>
      </c>
      <c r="K216" s="5" t="s">
        <v>1228</v>
      </c>
      <c r="L216" s="5" t="s">
        <v>1229</v>
      </c>
      <c r="M216" s="5"/>
      <c r="N216" s="5" t="s">
        <v>1230</v>
      </c>
      <c r="O216" s="5" t="s">
        <v>1214</v>
      </c>
      <c r="P216" s="4" t="str">
        <f t="shared" si="0"/>
        <v>Outstanding</v>
      </c>
      <c r="Q216" s="13" t="s">
        <v>25</v>
      </c>
    </row>
    <row r="217" spans="1:17" ht="60" customHeight="1" x14ac:dyDescent="0.35">
      <c r="A217" s="11" t="s">
        <v>1197</v>
      </c>
      <c r="B217" s="2" t="s">
        <v>1231</v>
      </c>
      <c r="C217" s="1" t="s">
        <v>1232</v>
      </c>
      <c r="D217" s="3" t="s">
        <v>40</v>
      </c>
      <c r="E217" s="3" t="s">
        <v>21</v>
      </c>
      <c r="F217" s="4" t="s">
        <v>22</v>
      </c>
      <c r="G217" s="4" t="s">
        <v>23</v>
      </c>
      <c r="H217" s="4" t="s">
        <v>24</v>
      </c>
      <c r="I217" s="4" t="s">
        <v>25</v>
      </c>
      <c r="J217" s="5" t="s">
        <v>25</v>
      </c>
      <c r="K217" s="5" t="s">
        <v>1233</v>
      </c>
      <c r="L217" s="5" t="s">
        <v>1234</v>
      </c>
      <c r="M217" s="5"/>
      <c r="N217" s="5" t="s">
        <v>1235</v>
      </c>
      <c r="O217" s="5" t="s">
        <v>1214</v>
      </c>
      <c r="P217" s="4" t="str">
        <f t="shared" si="0"/>
        <v>Outstanding</v>
      </c>
      <c r="Q217" s="13" t="s">
        <v>25</v>
      </c>
    </row>
    <row r="218" spans="1:17" ht="60" customHeight="1" x14ac:dyDescent="0.35">
      <c r="A218" s="11" t="s">
        <v>1197</v>
      </c>
      <c r="B218" s="2" t="s">
        <v>1236</v>
      </c>
      <c r="C218" s="1" t="s">
        <v>1237</v>
      </c>
      <c r="D218" s="3" t="s">
        <v>40</v>
      </c>
      <c r="E218" s="3" t="s">
        <v>21</v>
      </c>
      <c r="F218" s="4" t="s">
        <v>22</v>
      </c>
      <c r="G218" s="4" t="s">
        <v>23</v>
      </c>
      <c r="H218" s="4" t="s">
        <v>24</v>
      </c>
      <c r="I218" s="4" t="s">
        <v>25</v>
      </c>
      <c r="J218" s="5" t="s">
        <v>25</v>
      </c>
      <c r="K218" s="5" t="s">
        <v>1238</v>
      </c>
      <c r="L218" s="5" t="s">
        <v>1239</v>
      </c>
      <c r="M218" s="5"/>
      <c r="N218" s="5" t="s">
        <v>1240</v>
      </c>
      <c r="O218" s="5" t="s">
        <v>1214</v>
      </c>
      <c r="P218" s="4" t="str">
        <f t="shared" si="0"/>
        <v>Outstanding</v>
      </c>
      <c r="Q218" s="13" t="s">
        <v>25</v>
      </c>
    </row>
    <row r="219" spans="1:17" ht="60" customHeight="1" x14ac:dyDescent="0.35">
      <c r="A219" s="11" t="s">
        <v>1197</v>
      </c>
      <c r="B219" s="2" t="s">
        <v>1241</v>
      </c>
      <c r="C219" s="1" t="s">
        <v>1242</v>
      </c>
      <c r="D219" s="3" t="s">
        <v>40</v>
      </c>
      <c r="E219" s="3" t="s">
        <v>21</v>
      </c>
      <c r="F219" s="4" t="s">
        <v>22</v>
      </c>
      <c r="G219" s="4" t="s">
        <v>23</v>
      </c>
      <c r="H219" s="4" t="s">
        <v>24</v>
      </c>
      <c r="I219" s="4" t="s">
        <v>25</v>
      </c>
      <c r="J219" s="5" t="s">
        <v>25</v>
      </c>
      <c r="K219" s="5" t="s">
        <v>1243</v>
      </c>
      <c r="L219" s="5" t="s">
        <v>1244</v>
      </c>
      <c r="M219" s="5"/>
      <c r="N219" s="5" t="s">
        <v>1245</v>
      </c>
      <c r="O219" s="5" t="s">
        <v>1214</v>
      </c>
      <c r="P219" s="4" t="str">
        <f t="shared" si="0"/>
        <v>Outstanding</v>
      </c>
      <c r="Q219" s="13" t="s">
        <v>25</v>
      </c>
    </row>
    <row r="220" spans="1:17" ht="60" customHeight="1" x14ac:dyDescent="0.35">
      <c r="A220" s="11" t="s">
        <v>1197</v>
      </c>
      <c r="B220" s="2" t="s">
        <v>1246</v>
      </c>
      <c r="C220" s="1" t="s">
        <v>1247</v>
      </c>
      <c r="D220" s="3" t="s">
        <v>40</v>
      </c>
      <c r="E220" s="3" t="s">
        <v>21</v>
      </c>
      <c r="F220" s="4" t="s">
        <v>22</v>
      </c>
      <c r="G220" s="4" t="s">
        <v>23</v>
      </c>
      <c r="H220" s="4" t="s">
        <v>24</v>
      </c>
      <c r="I220" s="4" t="s">
        <v>25</v>
      </c>
      <c r="J220" s="5" t="s">
        <v>25</v>
      </c>
      <c r="K220" s="5" t="s">
        <v>1248</v>
      </c>
      <c r="L220" s="5" t="s">
        <v>1249</v>
      </c>
      <c r="M220" s="5"/>
      <c r="N220" s="5" t="s">
        <v>1250</v>
      </c>
      <c r="O220" s="5" t="s">
        <v>90</v>
      </c>
      <c r="P220" s="4" t="str">
        <f t="shared" si="0"/>
        <v>Outstanding</v>
      </c>
      <c r="Q220" s="13" t="s">
        <v>25</v>
      </c>
    </row>
    <row r="221" spans="1:17" ht="60" customHeight="1" x14ac:dyDescent="0.35">
      <c r="A221" s="11" t="s">
        <v>1251</v>
      </c>
      <c r="B221" s="2" t="s">
        <v>1252</v>
      </c>
      <c r="C221" s="1" t="s">
        <v>1253</v>
      </c>
      <c r="D221" s="3" t="s">
        <v>20</v>
      </c>
      <c r="E221" s="3" t="s">
        <v>41</v>
      </c>
      <c r="F221" s="4" t="s">
        <v>22</v>
      </c>
      <c r="G221" s="4" t="s">
        <v>23</v>
      </c>
      <c r="H221" s="4" t="s">
        <v>24</v>
      </c>
      <c r="I221" s="4" t="s">
        <v>25</v>
      </c>
      <c r="J221" s="5" t="s">
        <v>25</v>
      </c>
      <c r="K221" s="5" t="s">
        <v>1254</v>
      </c>
      <c r="L221" s="5" t="s">
        <v>1255</v>
      </c>
      <c r="M221" s="5"/>
      <c r="N221" s="5" t="s">
        <v>1256</v>
      </c>
      <c r="O221" s="5" t="s">
        <v>1257</v>
      </c>
      <c r="P221" s="4" t="str">
        <f t="shared" si="0"/>
        <v>Outstanding</v>
      </c>
      <c r="Q221" s="13" t="s">
        <v>25</v>
      </c>
    </row>
    <row r="222" spans="1:17" ht="60" customHeight="1" x14ac:dyDescent="0.35">
      <c r="A222" s="11" t="s">
        <v>1251</v>
      </c>
      <c r="B222" s="2" t="s">
        <v>1258</v>
      </c>
      <c r="C222" s="1" t="s">
        <v>1259</v>
      </c>
      <c r="D222" s="3" t="s">
        <v>40</v>
      </c>
      <c r="E222" s="3" t="s">
        <v>41</v>
      </c>
      <c r="F222" s="4" t="s">
        <v>22</v>
      </c>
      <c r="G222" s="4" t="s">
        <v>23</v>
      </c>
      <c r="H222" s="4" t="s">
        <v>24</v>
      </c>
      <c r="I222" s="4" t="s">
        <v>25</v>
      </c>
      <c r="J222" s="5" t="s">
        <v>25</v>
      </c>
      <c r="K222" s="5" t="s">
        <v>1260</v>
      </c>
      <c r="L222" s="5" t="s">
        <v>1261</v>
      </c>
      <c r="M222" s="5"/>
      <c r="N222" s="5" t="s">
        <v>1262</v>
      </c>
      <c r="O222" s="5" t="s">
        <v>1263</v>
      </c>
      <c r="P222" s="4" t="str">
        <f t="shared" si="0"/>
        <v>Outstanding</v>
      </c>
      <c r="Q222" s="13" t="s">
        <v>25</v>
      </c>
    </row>
    <row r="223" spans="1:17" ht="60" customHeight="1" x14ac:dyDescent="0.35">
      <c r="A223" s="11" t="s">
        <v>1251</v>
      </c>
      <c r="B223" s="2" t="s">
        <v>1264</v>
      </c>
      <c r="C223" s="1" t="s">
        <v>1265</v>
      </c>
      <c r="D223" s="3" t="s">
        <v>40</v>
      </c>
      <c r="E223" s="3" t="s">
        <v>41</v>
      </c>
      <c r="F223" s="4" t="s">
        <v>22</v>
      </c>
      <c r="G223" s="4" t="s">
        <v>23</v>
      </c>
      <c r="H223" s="4" t="s">
        <v>24</v>
      </c>
      <c r="I223" s="4" t="s">
        <v>25</v>
      </c>
      <c r="J223" s="5" t="s">
        <v>25</v>
      </c>
      <c r="K223" s="5" t="s">
        <v>1266</v>
      </c>
      <c r="L223" s="5" t="s">
        <v>1267</v>
      </c>
      <c r="M223" s="5" t="s">
        <v>1268</v>
      </c>
      <c r="N223" s="5" t="s">
        <v>1269</v>
      </c>
      <c r="O223" s="5"/>
      <c r="P223" s="4" t="str">
        <f t="shared" si="0"/>
        <v>Outstanding</v>
      </c>
      <c r="Q223" s="13" t="s">
        <v>25</v>
      </c>
    </row>
    <row r="224" spans="1:17" ht="60" customHeight="1" x14ac:dyDescent="0.35">
      <c r="A224" s="11" t="s">
        <v>1270</v>
      </c>
      <c r="B224" s="2" t="s">
        <v>1271</v>
      </c>
      <c r="C224" s="1" t="s">
        <v>1272</v>
      </c>
      <c r="D224" s="3" t="s">
        <v>40</v>
      </c>
      <c r="E224" s="3" t="s">
        <v>21</v>
      </c>
      <c r="F224" s="4" t="s">
        <v>22</v>
      </c>
      <c r="G224" s="4" t="s">
        <v>23</v>
      </c>
      <c r="H224" s="4" t="s">
        <v>24</v>
      </c>
      <c r="I224" s="4" t="s">
        <v>25</v>
      </c>
      <c r="J224" s="5" t="s">
        <v>25</v>
      </c>
      <c r="K224" s="5" t="s">
        <v>1273</v>
      </c>
      <c r="L224" s="5" t="s">
        <v>1274</v>
      </c>
      <c r="M224" s="5" t="s">
        <v>1275</v>
      </c>
      <c r="N224" s="5" t="s">
        <v>1276</v>
      </c>
      <c r="O224" s="5" t="s">
        <v>90</v>
      </c>
      <c r="P224" s="4" t="str">
        <f t="shared" si="0"/>
        <v>Outstanding</v>
      </c>
      <c r="Q224" s="13" t="s">
        <v>25</v>
      </c>
    </row>
    <row r="225" spans="1:17" ht="60" customHeight="1" x14ac:dyDescent="0.35">
      <c r="A225" s="11" t="s">
        <v>1270</v>
      </c>
      <c r="B225" s="2" t="s">
        <v>1277</v>
      </c>
      <c r="C225" s="1" t="s">
        <v>1278</v>
      </c>
      <c r="D225" s="3" t="s">
        <v>40</v>
      </c>
      <c r="E225" s="3" t="s">
        <v>21</v>
      </c>
      <c r="F225" s="4" t="s">
        <v>22</v>
      </c>
      <c r="G225" s="4" t="s">
        <v>23</v>
      </c>
      <c r="H225" s="4" t="s">
        <v>24</v>
      </c>
      <c r="I225" s="4" t="s">
        <v>25</v>
      </c>
      <c r="J225" s="5" t="s">
        <v>25</v>
      </c>
      <c r="K225" s="5" t="s">
        <v>1279</v>
      </c>
      <c r="L225" s="5" t="s">
        <v>1280</v>
      </c>
      <c r="M225" s="5" t="s">
        <v>1281</v>
      </c>
      <c r="N225" s="5" t="s">
        <v>1282</v>
      </c>
      <c r="O225" s="5" t="s">
        <v>90</v>
      </c>
      <c r="P225" s="4" t="str">
        <f t="shared" si="0"/>
        <v>Outstanding</v>
      </c>
      <c r="Q225" s="13" t="s">
        <v>25</v>
      </c>
    </row>
    <row r="226" spans="1:17" ht="60" customHeight="1" x14ac:dyDescent="0.35">
      <c r="A226" s="11" t="s">
        <v>1283</v>
      </c>
      <c r="B226" s="2" t="s">
        <v>1284</v>
      </c>
      <c r="C226" s="1" t="s">
        <v>1285</v>
      </c>
      <c r="D226" s="3" t="s">
        <v>20</v>
      </c>
      <c r="E226" s="3" t="s">
        <v>21</v>
      </c>
      <c r="F226" s="4" t="s">
        <v>22</v>
      </c>
      <c r="G226" s="4" t="s">
        <v>23</v>
      </c>
      <c r="H226" s="4" t="s">
        <v>24</v>
      </c>
      <c r="I226" s="4" t="s">
        <v>25</v>
      </c>
      <c r="J226" s="5" t="s">
        <v>25</v>
      </c>
      <c r="K226" s="5" t="s">
        <v>1286</v>
      </c>
      <c r="L226" s="5" t="s">
        <v>1287</v>
      </c>
      <c r="M226" s="5"/>
      <c r="N226" s="5" t="s">
        <v>1288</v>
      </c>
      <c r="O226" s="5" t="s">
        <v>1257</v>
      </c>
      <c r="P226" s="4" t="str">
        <f t="shared" si="0"/>
        <v>Outstanding</v>
      </c>
      <c r="Q226" s="13" t="s">
        <v>25</v>
      </c>
    </row>
    <row r="227" spans="1:17" ht="60" customHeight="1" x14ac:dyDescent="0.35">
      <c r="A227" s="11" t="s">
        <v>1283</v>
      </c>
      <c r="B227" s="2" t="s">
        <v>1289</v>
      </c>
      <c r="C227" s="1" t="s">
        <v>1290</v>
      </c>
      <c r="D227" s="3" t="s">
        <v>20</v>
      </c>
      <c r="E227" s="3" t="s">
        <v>21</v>
      </c>
      <c r="F227" s="4" t="s">
        <v>22</v>
      </c>
      <c r="G227" s="4" t="s">
        <v>23</v>
      </c>
      <c r="H227" s="4" t="s">
        <v>24</v>
      </c>
      <c r="I227" s="4" t="s">
        <v>25</v>
      </c>
      <c r="J227" s="5" t="s">
        <v>25</v>
      </c>
      <c r="K227" s="5" t="s">
        <v>1291</v>
      </c>
      <c r="L227" s="5" t="s">
        <v>1292</v>
      </c>
      <c r="M227" s="5" t="s">
        <v>1293</v>
      </c>
      <c r="N227" s="5" t="s">
        <v>1294</v>
      </c>
      <c r="O227" s="5"/>
      <c r="P227" s="4" t="str">
        <f t="shared" si="0"/>
        <v>Outstanding</v>
      </c>
      <c r="Q227" s="13" t="s">
        <v>25</v>
      </c>
    </row>
    <row r="228" spans="1:17" ht="60" customHeight="1" x14ac:dyDescent="0.35">
      <c r="A228" s="11" t="s">
        <v>1295</v>
      </c>
      <c r="B228" s="2" t="s">
        <v>1296</v>
      </c>
      <c r="C228" s="1" t="s">
        <v>1297</v>
      </c>
      <c r="D228" s="3" t="s">
        <v>20</v>
      </c>
      <c r="E228" s="3" t="s">
        <v>41</v>
      </c>
      <c r="F228" s="4" t="s">
        <v>22</v>
      </c>
      <c r="G228" s="4" t="s">
        <v>23</v>
      </c>
      <c r="H228" s="4" t="s">
        <v>24</v>
      </c>
      <c r="I228" s="4" t="s">
        <v>25</v>
      </c>
      <c r="J228" s="5" t="s">
        <v>25</v>
      </c>
      <c r="K228" s="5" t="s">
        <v>1298</v>
      </c>
      <c r="L228" s="5" t="s">
        <v>1299</v>
      </c>
      <c r="M228" s="5" t="s">
        <v>1300</v>
      </c>
      <c r="N228" s="5" t="s">
        <v>1301</v>
      </c>
      <c r="O228" s="5" t="s">
        <v>1302</v>
      </c>
      <c r="P228" s="4" t="str">
        <f t="shared" si="0"/>
        <v>Outstanding</v>
      </c>
      <c r="Q228" s="13" t="s">
        <v>25</v>
      </c>
    </row>
    <row r="229" spans="1:17" ht="60" customHeight="1" x14ac:dyDescent="0.35">
      <c r="A229" s="11" t="s">
        <v>1295</v>
      </c>
      <c r="B229" s="2" t="s">
        <v>1303</v>
      </c>
      <c r="C229" s="1" t="s">
        <v>1304</v>
      </c>
      <c r="D229" s="3" t="s">
        <v>20</v>
      </c>
      <c r="E229" s="3" t="s">
        <v>41</v>
      </c>
      <c r="F229" s="4" t="s">
        <v>22</v>
      </c>
      <c r="G229" s="4" t="s">
        <v>23</v>
      </c>
      <c r="H229" s="4" t="s">
        <v>24</v>
      </c>
      <c r="I229" s="4" t="s">
        <v>25</v>
      </c>
      <c r="J229" s="5" t="s">
        <v>25</v>
      </c>
      <c r="K229" s="5" t="s">
        <v>1305</v>
      </c>
      <c r="L229" s="5" t="s">
        <v>1306</v>
      </c>
      <c r="M229" s="5"/>
      <c r="N229" s="5" t="s">
        <v>1307</v>
      </c>
      <c r="O229" s="5" t="s">
        <v>1302</v>
      </c>
      <c r="P229" s="4" t="str">
        <f t="shared" si="0"/>
        <v>Outstanding</v>
      </c>
      <c r="Q229" s="13" t="s">
        <v>25</v>
      </c>
    </row>
    <row r="230" spans="1:17" ht="60" customHeight="1" x14ac:dyDescent="0.35">
      <c r="A230" s="11" t="s">
        <v>1295</v>
      </c>
      <c r="B230" s="2" t="s">
        <v>1308</v>
      </c>
      <c r="C230" s="1" t="s">
        <v>1309</v>
      </c>
      <c r="D230" s="3" t="s">
        <v>40</v>
      </c>
      <c r="E230" s="3" t="s">
        <v>21</v>
      </c>
      <c r="F230" s="4" t="s">
        <v>22</v>
      </c>
      <c r="G230" s="4" t="s">
        <v>23</v>
      </c>
      <c r="H230" s="4" t="s">
        <v>24</v>
      </c>
      <c r="I230" s="4" t="s">
        <v>25</v>
      </c>
      <c r="J230" s="5" t="s">
        <v>25</v>
      </c>
      <c r="K230" s="5" t="s">
        <v>1310</v>
      </c>
      <c r="L230" s="5" t="s">
        <v>1311</v>
      </c>
      <c r="M230" s="5"/>
      <c r="N230" s="5" t="s">
        <v>1312</v>
      </c>
      <c r="O230" s="5"/>
      <c r="P230" s="4" t="str">
        <f t="shared" si="0"/>
        <v>Outstanding</v>
      </c>
      <c r="Q230" s="13" t="s">
        <v>25</v>
      </c>
    </row>
    <row r="231" spans="1:17" ht="60" customHeight="1" x14ac:dyDescent="0.35">
      <c r="A231" s="11" t="s">
        <v>1313</v>
      </c>
      <c r="B231" s="2" t="s">
        <v>1314</v>
      </c>
      <c r="C231" s="1" t="s">
        <v>1315</v>
      </c>
      <c r="D231" s="3" t="s">
        <v>20</v>
      </c>
      <c r="E231" s="3" t="s">
        <v>21</v>
      </c>
      <c r="F231" s="4" t="s">
        <v>22</v>
      </c>
      <c r="G231" s="4" t="s">
        <v>23</v>
      </c>
      <c r="H231" s="4" t="s">
        <v>24</v>
      </c>
      <c r="I231" s="4" t="s">
        <v>25</v>
      </c>
      <c r="J231" s="5" t="s">
        <v>25</v>
      </c>
      <c r="K231" s="5" t="s">
        <v>1316</v>
      </c>
      <c r="L231" s="5" t="s">
        <v>1317</v>
      </c>
      <c r="M231" s="5" t="s">
        <v>1318</v>
      </c>
      <c r="N231" s="5" t="s">
        <v>1319</v>
      </c>
      <c r="O231" s="5" t="s">
        <v>1320</v>
      </c>
      <c r="P231" s="4" t="str">
        <f t="shared" si="0"/>
        <v>Outstanding</v>
      </c>
      <c r="Q231" s="13" t="s">
        <v>25</v>
      </c>
    </row>
    <row r="232" spans="1:17" ht="60" customHeight="1" x14ac:dyDescent="0.35">
      <c r="A232" s="11" t="s">
        <v>1313</v>
      </c>
      <c r="B232" s="2" t="s">
        <v>1321</v>
      </c>
      <c r="C232" s="1" t="s">
        <v>1322</v>
      </c>
      <c r="D232" s="3" t="s">
        <v>40</v>
      </c>
      <c r="E232" s="3" t="s">
        <v>41</v>
      </c>
      <c r="F232" s="4" t="s">
        <v>22</v>
      </c>
      <c r="G232" s="4" t="s">
        <v>23</v>
      </c>
      <c r="H232" s="4" t="s">
        <v>24</v>
      </c>
      <c r="I232" s="4" t="s">
        <v>25</v>
      </c>
      <c r="J232" s="5" t="s">
        <v>25</v>
      </c>
      <c r="K232" s="5" t="s">
        <v>1323</v>
      </c>
      <c r="L232" s="5" t="s">
        <v>1324</v>
      </c>
      <c r="M232" s="5"/>
      <c r="N232" s="5" t="s">
        <v>1325</v>
      </c>
      <c r="O232" s="5" t="s">
        <v>1320</v>
      </c>
      <c r="P232" s="4" t="str">
        <f t="shared" si="0"/>
        <v>Outstanding</v>
      </c>
      <c r="Q232" s="13" t="s">
        <v>25</v>
      </c>
    </row>
    <row r="233" spans="1:17" ht="60" customHeight="1" x14ac:dyDescent="0.35">
      <c r="A233" s="12" t="s">
        <v>1313</v>
      </c>
      <c r="B233" s="6" t="s">
        <v>1326</v>
      </c>
      <c r="C233" s="7" t="s">
        <v>1327</v>
      </c>
      <c r="D233" s="8" t="s">
        <v>40</v>
      </c>
      <c r="E233" s="8" t="s">
        <v>21</v>
      </c>
      <c r="F233" s="9" t="s">
        <v>22</v>
      </c>
      <c r="G233" s="9" t="s">
        <v>23</v>
      </c>
      <c r="H233" s="9" t="s">
        <v>24</v>
      </c>
      <c r="I233" s="9" t="s">
        <v>25</v>
      </c>
      <c r="J233" s="10" t="s">
        <v>25</v>
      </c>
      <c r="K233" s="10" t="s">
        <v>1328</v>
      </c>
      <c r="L233" s="10" t="s">
        <v>1329</v>
      </c>
      <c r="M233" s="10"/>
      <c r="N233" s="10" t="s">
        <v>1330</v>
      </c>
      <c r="O233" s="10" t="s">
        <v>1320</v>
      </c>
      <c r="P233" s="9" t="str">
        <f t="shared" si="0"/>
        <v>Outstanding</v>
      </c>
      <c r="Q233" s="14" t="s">
        <v>25</v>
      </c>
    </row>
    <row r="237" spans="1:17" ht="32" customHeight="1" x14ac:dyDescent="0.35">
      <c r="A237" s="123" t="s">
        <v>1331</v>
      </c>
      <c r="B237" s="123"/>
      <c r="C237" s="123"/>
      <c r="D237" s="123"/>
    </row>
  </sheetData>
  <mergeCells count="1">
    <mergeCell ref="A237:D237"/>
  </mergeCells>
  <conditionalFormatting sqref="F2:F233">
    <cfRule type="cellIs" dxfId="34" priority="1" operator="equal">
      <formula>"Must"</formula>
    </cfRule>
    <cfRule type="cellIs" dxfId="33" priority="2" operator="equal">
      <formula>"Should"</formula>
    </cfRule>
    <cfRule type="cellIs" dxfId="32" priority="3" operator="equal">
      <formula>"Could"</formula>
    </cfRule>
    <cfRule type="cellIs" dxfId="31" priority="4" operator="equal">
      <formula>"Won't"</formula>
    </cfRule>
  </conditionalFormatting>
  <conditionalFormatting sqref="G2:G233">
    <cfRule type="cellIs" dxfId="30" priority="5" operator="equal">
      <formula>"Low"</formula>
    </cfRule>
    <cfRule type="cellIs" dxfId="29" priority="6" operator="equal">
      <formula>"Medium"</formula>
    </cfRule>
    <cfRule type="cellIs" dxfId="28" priority="7" operator="equal">
      <formula>"High"</formula>
    </cfRule>
  </conditionalFormatting>
  <conditionalFormatting sqref="I2:I233">
    <cfRule type="cellIs" dxfId="27" priority="8" operator="equal">
      <formula>"Implemented"</formula>
    </cfRule>
    <cfRule type="cellIs" dxfId="26" priority="9" operator="equal">
      <formula>"Compensated"</formula>
    </cfRule>
    <cfRule type="cellIs" dxfId="25" priority="10" operator="equal">
      <formula>"Testing"</formula>
    </cfRule>
    <cfRule type="cellIs" dxfId="24" priority="11" operator="equal">
      <formula>"Failed"</formula>
    </cfRule>
    <cfRule type="cellIs" dxfId="23" priority="12" operator="equal">
      <formula>"Risk Accepted"</formula>
    </cfRule>
    <cfRule type="cellIs" dxfId="22" priority="13" operator="equal">
      <formula>"N/A"</formula>
    </cfRule>
  </conditionalFormatting>
  <dataValidations count="4">
    <dataValidation type="list" showErrorMessage="1" errorTitle="Invalid Value" error="Please select a value from the list: Must, Should, Could, Won't, Unassigned." sqref="F2:F233" xr:uid="{00000000-0002-0000-0200-000000000000}">
      <formula1>"Must,Should,Could,Won't,Unassigned"</formula1>
    </dataValidation>
    <dataValidation type="list" showErrorMessage="1" errorTitle="Invalid Value" error="Please select a value from the list: Low, Medium, High, Unassessed." sqref="G2:G233" xr:uid="{00000000-0002-0000-0200-000001000000}">
      <formula1>"Low,Medium,High,Unassessed"</formula1>
    </dataValidation>
    <dataValidation type="list" showErrorMessage="1" errorTitle="Invalid Value" error="Please select a value from the list: Phase1, Phase2, Phase3, Phase4, Phase5, Pending." sqref="H2:H23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33" xr:uid="{00000000-0002-0000-0200-000003000000}">
      <formula1>"Implemented,Testing,Failed,Compensated,Risk Accepted,N/A"</formula1>
    </dataValidation>
  </dataValidations>
  <hyperlinks>
    <hyperlink ref="A23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40" t="s">
        <v>1467</v>
      </c>
      <c r="C2" s="140" t="s">
        <v>1467</v>
      </c>
      <c r="D2" s="140" t="s">
        <v>1467</v>
      </c>
      <c r="E2" s="140" t="s">
        <v>1467</v>
      </c>
      <c r="F2" s="140" t="s">
        <v>1467</v>
      </c>
      <c r="G2" s="140" t="s">
        <v>1467</v>
      </c>
      <c r="H2" s="144" t="s">
        <v>1468</v>
      </c>
      <c r="I2" s="144" t="s">
        <v>1468</v>
      </c>
      <c r="J2" s="144" t="s">
        <v>1468</v>
      </c>
      <c r="K2" s="144" t="s">
        <v>1468</v>
      </c>
      <c r="L2" s="144" t="s">
        <v>1468</v>
      </c>
      <c r="M2" s="143" t="s">
        <v>1469</v>
      </c>
      <c r="N2" s="143" t="s">
        <v>1469</v>
      </c>
      <c r="O2" s="145" t="s">
        <v>1470</v>
      </c>
      <c r="P2" s="145" t="s">
        <v>1470</v>
      </c>
      <c r="Q2" s="141" t="s">
        <v>15</v>
      </c>
      <c r="R2" s="141" t="s">
        <v>15</v>
      </c>
      <c r="S2" s="141" t="s">
        <v>15</v>
      </c>
      <c r="T2" s="142" t="s">
        <v>1471</v>
      </c>
    </row>
    <row r="3" spans="2:20" ht="35" customHeight="1" x14ac:dyDescent="0.35">
      <c r="B3" s="70" t="s">
        <v>1472</v>
      </c>
      <c r="C3" s="70" t="s">
        <v>1473</v>
      </c>
      <c r="D3" s="70" t="s">
        <v>1474</v>
      </c>
      <c r="E3" s="70" t="s">
        <v>1475</v>
      </c>
      <c r="F3" s="70" t="s">
        <v>1476</v>
      </c>
      <c r="G3" s="70" t="s">
        <v>11</v>
      </c>
      <c r="H3" s="71" t="s">
        <v>1477</v>
      </c>
      <c r="I3" s="71" t="s">
        <v>1478</v>
      </c>
      <c r="J3" s="71" t="s">
        <v>1479</v>
      </c>
      <c r="K3" s="71" t="s">
        <v>1480</v>
      </c>
      <c r="L3" s="71" t="s">
        <v>1411</v>
      </c>
      <c r="M3" s="72" t="s">
        <v>1481</v>
      </c>
      <c r="N3" s="72" t="s">
        <v>1482</v>
      </c>
      <c r="O3" s="73" t="s">
        <v>1483</v>
      </c>
      <c r="P3" s="73" t="s">
        <v>1484</v>
      </c>
      <c r="Q3" s="74" t="s">
        <v>15</v>
      </c>
      <c r="R3" s="74" t="s">
        <v>1485</v>
      </c>
      <c r="S3" s="74" t="s">
        <v>1486</v>
      </c>
      <c r="T3" s="75" t="s">
        <v>1487</v>
      </c>
    </row>
    <row r="4" spans="2:20" ht="60" customHeight="1" x14ac:dyDescent="0.35">
      <c r="B4" s="76" t="s">
        <v>1488</v>
      </c>
      <c r="C4" s="76" t="s">
        <v>1489</v>
      </c>
      <c r="D4" s="76" t="s">
        <v>1490</v>
      </c>
      <c r="E4" s="76" t="s">
        <v>1491</v>
      </c>
      <c r="F4" s="76" t="s">
        <v>1492</v>
      </c>
      <c r="G4" s="76" t="s">
        <v>1493</v>
      </c>
      <c r="H4" s="76" t="s">
        <v>1494</v>
      </c>
      <c r="I4" s="76" t="s">
        <v>1495</v>
      </c>
      <c r="J4" s="76" t="s">
        <v>1496</v>
      </c>
      <c r="K4" s="76" t="s">
        <v>1497</v>
      </c>
      <c r="L4" s="76" t="s">
        <v>1498</v>
      </c>
      <c r="M4" s="76" t="s">
        <v>1499</v>
      </c>
      <c r="N4" s="76" t="s">
        <v>1500</v>
      </c>
      <c r="O4" s="76" t="s">
        <v>1501</v>
      </c>
      <c r="P4" s="76" t="s">
        <v>1502</v>
      </c>
      <c r="Q4" s="76" t="s">
        <v>1503</v>
      </c>
      <c r="R4" s="76" t="s">
        <v>1504</v>
      </c>
      <c r="S4" s="76" t="s">
        <v>1505</v>
      </c>
      <c r="T4" s="76" t="s">
        <v>1506</v>
      </c>
    </row>
    <row r="5" spans="2:20" ht="60" customHeight="1" x14ac:dyDescent="0.35">
      <c r="B5" s="38" t="s">
        <v>1507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1508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1509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1510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1511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1512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1513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1514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1515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1516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1517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1518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1519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1520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1521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1522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1523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1524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1525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1526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1527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1528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1529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1530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1531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1532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1533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1534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1535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1536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1537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1538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1539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1540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1541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1542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1543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1544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1545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1546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1547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1548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1549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1550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1551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1552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1553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1554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1555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1556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23" t="s">
        <v>1331</v>
      </c>
      <c r="C58" s="123"/>
      <c r="D58" s="123"/>
      <c r="E58" s="123"/>
      <c r="F58" s="123"/>
      <c r="G58" s="123"/>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21" priority="8">
      <formula>AND(OR($Q5="In Progress",$Q5="Testing"),ISBLANK($H5))</formula>
    </cfRule>
  </conditionalFormatting>
  <conditionalFormatting sqref="I5:I1000">
    <cfRule type="expression" dxfId="20" priority="10">
      <formula>AND(NOT(ISBLANK($I5)),$I5&lt;TODAY(),NOT(OR($Q5="Completed",$Q5="Cancelled")))</formula>
    </cfRule>
  </conditionalFormatting>
  <conditionalFormatting sqref="P5:P1000">
    <cfRule type="expression" dxfId="19" priority="9">
      <formula>AND($L5="Prod",ISBLANK($P5))</formula>
    </cfRule>
  </conditionalFormatting>
  <conditionalFormatting sqref="Q5:Q1000">
    <cfRule type="containsText" dxfId="18" priority="1" operator="containsText" text="Planning">
      <formula>NOT(ISERROR(SEARCH("Planning",Q5)))</formula>
    </cfRule>
    <cfRule type="containsText" dxfId="17" priority="2" operator="containsText" text="In Progress">
      <formula>NOT(ISERROR(SEARCH("In Progress",Q5)))</formula>
    </cfRule>
    <cfRule type="containsText" dxfId="16" priority="3" operator="containsText" text="Testing">
      <formula>NOT(ISERROR(SEARCH("Testing",Q5)))</formula>
    </cfRule>
    <cfRule type="containsText" dxfId="15" priority="4" operator="containsText" text="Completed">
      <formula>NOT(ISERROR(SEARCH("Completed",Q5)))</formula>
    </cfRule>
    <cfRule type="containsText" dxfId="14" priority="5" operator="containsText" text="On Hold">
      <formula>NOT(ISERROR(SEARCH("On Hold",Q5)))</formula>
    </cfRule>
    <cfRule type="containsText" dxfId="13" priority="6" operator="containsText" text="Cancelled">
      <formula>NOT(ISERROR(SEARCH("Cancelled",Q5)))</formula>
    </cfRule>
  </conditionalFormatting>
  <conditionalFormatting sqref="S5:S1000">
    <cfRule type="expression" dxfId="1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1557</v>
      </c>
      <c r="B1" s="104" t="s">
        <v>1</v>
      </c>
      <c r="C1" s="104" t="s">
        <v>1558</v>
      </c>
      <c r="D1" s="104" t="s">
        <v>11</v>
      </c>
      <c r="E1" s="104" t="s">
        <v>1559</v>
      </c>
      <c r="F1" s="104" t="s">
        <v>1560</v>
      </c>
      <c r="G1" s="104" t="s">
        <v>1561</v>
      </c>
      <c r="H1" s="104" t="s">
        <v>1562</v>
      </c>
      <c r="I1" s="104" t="s">
        <v>1563</v>
      </c>
      <c r="J1" s="104" t="s">
        <v>1564</v>
      </c>
      <c r="K1" s="104" t="s">
        <v>1565</v>
      </c>
      <c r="L1" s="104" t="s">
        <v>1566</v>
      </c>
      <c r="M1" s="104" t="s">
        <v>1567</v>
      </c>
      <c r="N1" s="104" t="s">
        <v>1568</v>
      </c>
      <c r="O1" s="104" t="s">
        <v>1569</v>
      </c>
      <c r="P1" s="104" t="s">
        <v>1570</v>
      </c>
      <c r="Q1" s="104" t="s">
        <v>1571</v>
      </c>
      <c r="R1" s="104" t="s">
        <v>1572</v>
      </c>
      <c r="S1" s="104" t="s">
        <v>1573</v>
      </c>
      <c r="T1" s="104" t="s">
        <v>1574</v>
      </c>
      <c r="U1" s="104" t="s">
        <v>1575</v>
      </c>
      <c r="V1" s="104" t="s">
        <v>1576</v>
      </c>
      <c r="W1" s="104" t="s">
        <v>1577</v>
      </c>
      <c r="X1" s="104" t="s">
        <v>1578</v>
      </c>
      <c r="Y1" s="104" t="s">
        <v>1579</v>
      </c>
      <c r="Z1" s="104" t="s">
        <v>1580</v>
      </c>
      <c r="AA1" s="104" t="s">
        <v>1581</v>
      </c>
      <c r="AB1" s="104" t="s">
        <v>1582</v>
      </c>
      <c r="AC1" s="104" t="s">
        <v>1583</v>
      </c>
      <c r="AD1" s="104" t="s">
        <v>1584</v>
      </c>
      <c r="AE1" s="104" t="s">
        <v>1585</v>
      </c>
      <c r="AF1" s="104" t="s">
        <v>1586</v>
      </c>
      <c r="AG1" s="104" t="s">
        <v>1587</v>
      </c>
      <c r="AH1" s="104" t="s">
        <v>1588</v>
      </c>
      <c r="AI1" s="104" t="s">
        <v>1589</v>
      </c>
      <c r="AJ1" s="104" t="s">
        <v>1590</v>
      </c>
      <c r="AK1" s="104" t="s">
        <v>1591</v>
      </c>
      <c r="AL1" s="104" t="s">
        <v>1592</v>
      </c>
      <c r="AM1" s="104" t="s">
        <v>1593</v>
      </c>
      <c r="AN1" s="104" t="s">
        <v>1594</v>
      </c>
      <c r="AO1" s="104" t="s">
        <v>1595</v>
      </c>
      <c r="AP1" s="104" t="s">
        <v>1596</v>
      </c>
      <c r="AQ1" s="104" t="s">
        <v>1597</v>
      </c>
      <c r="AR1" s="104" t="s">
        <v>1598</v>
      </c>
      <c r="AS1" s="104" t="s">
        <v>1599</v>
      </c>
      <c r="AT1" s="104" t="s">
        <v>1600</v>
      </c>
      <c r="AU1" s="104" t="s">
        <v>1601</v>
      </c>
      <c r="AV1" s="104" t="s">
        <v>1602</v>
      </c>
      <c r="AW1" s="105" t="s">
        <v>1603</v>
      </c>
    </row>
    <row r="2" spans="1:49" ht="60" customHeight="1" outlineLevel="1" x14ac:dyDescent="0.35">
      <c r="A2" s="97" t="s">
        <v>1604</v>
      </c>
      <c r="B2" s="80">
        <v>1</v>
      </c>
      <c r="C2" s="82" t="s">
        <v>25</v>
      </c>
      <c r="D2" s="84" t="s">
        <v>1605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1604</v>
      </c>
      <c r="B3" s="81" t="s">
        <v>1606</v>
      </c>
      <c r="C3" s="83" t="s">
        <v>1607</v>
      </c>
      <c r="D3" s="85" t="s">
        <v>1608</v>
      </c>
      <c r="E3" s="85" t="s">
        <v>1609</v>
      </c>
      <c r="F3" s="86" t="s">
        <v>1610</v>
      </c>
      <c r="G3" s="86" t="s">
        <v>1611</v>
      </c>
      <c r="H3" s="86">
        <v>1</v>
      </c>
      <c r="I3" s="88">
        <f>IF(COUNTIF(J3:AW3,"&lt;&gt;")=0,"",SUMPRODUCT(((Recommendations[ImplStatus]="Implemented")+(Recommendations[ImplStatus]="Compensated"))*ISNUMBER(MATCH(Recommendations[Id],J3:AW3,0)))/COUNTIF(J3:AW3,"&lt;&gt;"))</f>
        <v>0</v>
      </c>
      <c r="J3" s="90" t="s">
        <v>33</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1604</v>
      </c>
      <c r="B4" s="81" t="s">
        <v>1612</v>
      </c>
      <c r="C4" s="83" t="s">
        <v>1613</v>
      </c>
      <c r="D4" s="85" t="s">
        <v>1614</v>
      </c>
      <c r="E4" s="85" t="s">
        <v>1615</v>
      </c>
      <c r="F4" s="86" t="s">
        <v>1610</v>
      </c>
      <c r="G4" s="86" t="s">
        <v>1616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1604</v>
      </c>
      <c r="B5" s="81" t="s">
        <v>1617</v>
      </c>
      <c r="C5" s="83" t="s">
        <v>1618</v>
      </c>
      <c r="D5" s="85" t="s">
        <v>1619</v>
      </c>
      <c r="E5" s="85" t="s">
        <v>1620</v>
      </c>
      <c r="F5" s="86" t="s">
        <v>1610</v>
      </c>
      <c r="G5" s="86" t="s">
        <v>1621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1604</v>
      </c>
      <c r="B6" s="81" t="s">
        <v>1622</v>
      </c>
      <c r="C6" s="83" t="s">
        <v>1623</v>
      </c>
      <c r="D6" s="85" t="s">
        <v>1624</v>
      </c>
      <c r="E6" s="85" t="s">
        <v>1625</v>
      </c>
      <c r="F6" s="86" t="s">
        <v>1610</v>
      </c>
      <c r="G6" s="86" t="s">
        <v>1611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1604</v>
      </c>
      <c r="B7" s="81" t="s">
        <v>1626</v>
      </c>
      <c r="C7" s="83" t="s">
        <v>1627</v>
      </c>
      <c r="D7" s="85" t="s">
        <v>1628</v>
      </c>
      <c r="E7" s="85" t="s">
        <v>1629</v>
      </c>
      <c r="F7" s="86" t="s">
        <v>1610</v>
      </c>
      <c r="G7" s="86" t="s">
        <v>1621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1630</v>
      </c>
      <c r="B8" s="80">
        <v>2</v>
      </c>
      <c r="C8" s="82" t="s">
        <v>25</v>
      </c>
      <c r="D8" s="84" t="s">
        <v>1631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1630</v>
      </c>
      <c r="B9" s="81" t="s">
        <v>33</v>
      </c>
      <c r="C9" s="83" t="s">
        <v>1632</v>
      </c>
      <c r="D9" s="85" t="s">
        <v>1633</v>
      </c>
      <c r="E9" s="85" t="s">
        <v>1634</v>
      </c>
      <c r="F9" s="86" t="s">
        <v>1635</v>
      </c>
      <c r="G9" s="86" t="s">
        <v>1611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1630</v>
      </c>
      <c r="B10" s="81" t="s">
        <v>38</v>
      </c>
      <c r="C10" s="83" t="s">
        <v>1636</v>
      </c>
      <c r="D10" s="85" t="s">
        <v>1637</v>
      </c>
      <c r="E10" s="85" t="s">
        <v>1638</v>
      </c>
      <c r="F10" s="86" t="s">
        <v>1635</v>
      </c>
      <c r="G10" s="86" t="s">
        <v>1611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1630</v>
      </c>
      <c r="B11" s="81" t="s">
        <v>47</v>
      </c>
      <c r="C11" s="83" t="s">
        <v>1639</v>
      </c>
      <c r="D11" s="85" t="s">
        <v>1640</v>
      </c>
      <c r="E11" s="85" t="s">
        <v>1641</v>
      </c>
      <c r="F11" s="86" t="s">
        <v>1635</v>
      </c>
      <c r="G11" s="86" t="s">
        <v>1616</v>
      </c>
      <c r="H11" s="86">
        <v>1</v>
      </c>
      <c r="I11" s="88">
        <f>IF(COUNTIF(J11:AW11,"&lt;&gt;")=0,"",SUMPRODUCT(((Recommendations[ImplStatus]="Implemented")+(Recommendations[ImplStatus]="Compensated"))*ISNUMBER(MATCH(Recommendations[Id],J11:AW11,0)))/COUNTIF(J11:AW11,"&lt;&gt;"))</f>
        <v>0</v>
      </c>
      <c r="J11" s="90" t="s">
        <v>71</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1630</v>
      </c>
      <c r="B12" s="81" t="s">
        <v>53</v>
      </c>
      <c r="C12" s="83" t="s">
        <v>1642</v>
      </c>
      <c r="D12" s="85" t="s">
        <v>1643</v>
      </c>
      <c r="E12" s="85" t="s">
        <v>1644</v>
      </c>
      <c r="F12" s="86" t="s">
        <v>1635</v>
      </c>
      <c r="G12" s="86" t="s">
        <v>1621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1630</v>
      </c>
      <c r="B13" s="81" t="s">
        <v>60</v>
      </c>
      <c r="C13" s="83" t="s">
        <v>1645</v>
      </c>
      <c r="D13" s="85" t="s">
        <v>1646</v>
      </c>
      <c r="E13" s="85" t="s">
        <v>1647</v>
      </c>
      <c r="F13" s="86" t="s">
        <v>1635</v>
      </c>
      <c r="G13" s="86" t="s">
        <v>1648</v>
      </c>
      <c r="H13" s="86">
        <v>2</v>
      </c>
      <c r="I13" s="88">
        <f>IF(COUNTIF(J13:AW13,"&lt;&gt;")=0,"",SUMPRODUCT(((Recommendations[ImplStatus]="Implemented")+(Recommendations[ImplStatus]="Compensated"))*ISNUMBER(MATCH(Recommendations[Id],J13:AW13,0)))/COUNTIF(J13:AW13,"&lt;&gt;"))</f>
        <v>0</v>
      </c>
      <c r="J13" s="90" t="s">
        <v>53</v>
      </c>
      <c r="K13" s="90" t="s">
        <v>60</v>
      </c>
      <c r="L13" s="90" t="s">
        <v>66</v>
      </c>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1630</v>
      </c>
      <c r="B14" s="81" t="s">
        <v>66</v>
      </c>
      <c r="C14" s="83" t="s">
        <v>1649</v>
      </c>
      <c r="D14" s="85" t="s">
        <v>1650</v>
      </c>
      <c r="E14" s="85" t="s">
        <v>1651</v>
      </c>
      <c r="F14" s="86" t="s">
        <v>1635</v>
      </c>
      <c r="G14" s="86" t="s">
        <v>1648</v>
      </c>
      <c r="H14" s="86">
        <v>2</v>
      </c>
      <c r="I14" s="88">
        <f>IF(COUNTIF(J14:AW14,"&lt;&gt;")=0,"",SUMPRODUCT(((Recommendations[ImplStatus]="Implemented")+(Recommendations[ImplStatus]="Compensated"))*ISNUMBER(MATCH(Recommendations[Id],J14:AW14,0)))/COUNTIF(J14:AW14,"&lt;&gt;"))</f>
        <v>0</v>
      </c>
      <c r="J14" s="90" t="s">
        <v>60</v>
      </c>
      <c r="K14" s="90" t="s">
        <v>66</v>
      </c>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1630</v>
      </c>
      <c r="B15" s="81" t="s">
        <v>71</v>
      </c>
      <c r="C15" s="83" t="s">
        <v>1652</v>
      </c>
      <c r="D15" s="85" t="s">
        <v>1653</v>
      </c>
      <c r="E15" s="85" t="s">
        <v>1654</v>
      </c>
      <c r="F15" s="86" t="s">
        <v>1635</v>
      </c>
      <c r="G15" s="86" t="s">
        <v>1648</v>
      </c>
      <c r="H15" s="86">
        <v>3</v>
      </c>
      <c r="I15" s="88">
        <f>IF(COUNTIF(J15:AW15,"&lt;&gt;")=0,"",SUMPRODUCT(((Recommendations[ImplStatus]="Implemented")+(Recommendations[ImplStatus]="Compensated"))*ISNUMBER(MATCH(Recommendations[Id],J15:AW15,0)))/COUNTIF(J15:AW15,"&lt;&gt;"))</f>
        <v>0</v>
      </c>
      <c r="J15" s="90" t="s">
        <v>60</v>
      </c>
      <c r="K15" s="90" t="s">
        <v>66</v>
      </c>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1655</v>
      </c>
      <c r="B16" s="80">
        <v>3</v>
      </c>
      <c r="C16" s="82" t="s">
        <v>25</v>
      </c>
      <c r="D16" s="84" t="s">
        <v>1656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1655</v>
      </c>
      <c r="B17" s="81" t="s">
        <v>78</v>
      </c>
      <c r="C17" s="83" t="s">
        <v>1657</v>
      </c>
      <c r="D17" s="85" t="s">
        <v>1658</v>
      </c>
      <c r="E17" s="85" t="s">
        <v>1659</v>
      </c>
      <c r="F17" s="86" t="s">
        <v>1660</v>
      </c>
      <c r="G17" s="86" t="s">
        <v>1661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1655</v>
      </c>
      <c r="B18" s="81" t="s">
        <v>84</v>
      </c>
      <c r="C18" s="83" t="s">
        <v>1662</v>
      </c>
      <c r="D18" s="85" t="s">
        <v>1663</v>
      </c>
      <c r="E18" s="85" t="s">
        <v>1664</v>
      </c>
      <c r="F18" s="86" t="s">
        <v>1660</v>
      </c>
      <c r="G18" s="86" t="s">
        <v>1611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1655</v>
      </c>
      <c r="B19" s="81" t="s">
        <v>91</v>
      </c>
      <c r="C19" s="83" t="s">
        <v>1665</v>
      </c>
      <c r="D19" s="85" t="s">
        <v>1666</v>
      </c>
      <c r="E19" s="85" t="s">
        <v>1667</v>
      </c>
      <c r="F19" s="86" t="s">
        <v>1660</v>
      </c>
      <c r="G19" s="86" t="s">
        <v>1648</v>
      </c>
      <c r="H19" s="86">
        <v>1</v>
      </c>
      <c r="I19" s="88">
        <f>IF(COUNTIF(J19:AW19,"&lt;&gt;")=0,"",SUMPRODUCT(((Recommendations[ImplStatus]="Implemented")+(Recommendations[ImplStatus]="Compensated"))*ISNUMBER(MATCH(Recommendations[Id],J19:AW19,0)))/COUNTIF(J19:AW19,"&lt;&gt;"))</f>
        <v>0</v>
      </c>
      <c r="J19" s="90" t="s">
        <v>78</v>
      </c>
      <c r="K19" s="90" t="s">
        <v>84</v>
      </c>
      <c r="L19" s="90" t="s">
        <v>91</v>
      </c>
      <c r="M19" s="90" t="s">
        <v>96</v>
      </c>
      <c r="N19" s="90" t="s">
        <v>101</v>
      </c>
      <c r="O19" s="90" t="s">
        <v>106</v>
      </c>
      <c r="P19" s="90" t="s">
        <v>112</v>
      </c>
      <c r="Q19" s="90" t="s">
        <v>118</v>
      </c>
      <c r="R19" s="90" t="s">
        <v>123</v>
      </c>
      <c r="S19" s="90" t="s">
        <v>129</v>
      </c>
      <c r="T19" s="90" t="s">
        <v>134</v>
      </c>
      <c r="U19" s="90" t="s">
        <v>139</v>
      </c>
      <c r="V19" s="90" t="s">
        <v>146</v>
      </c>
      <c r="W19" s="90" t="s">
        <v>151</v>
      </c>
      <c r="X19" s="90" t="s">
        <v>157</v>
      </c>
      <c r="Y19" s="90" t="s">
        <v>168</v>
      </c>
      <c r="Z19" s="90" t="s">
        <v>173</v>
      </c>
      <c r="AA19" s="90" t="s">
        <v>179</v>
      </c>
      <c r="AB19" s="90" t="s">
        <v>184</v>
      </c>
      <c r="AC19" s="90" t="s">
        <v>189</v>
      </c>
      <c r="AD19" s="90" t="s">
        <v>194</v>
      </c>
      <c r="AE19" s="90" t="s">
        <v>199</v>
      </c>
      <c r="AF19" s="90" t="s">
        <v>204</v>
      </c>
      <c r="AG19" s="90" t="s">
        <v>209</v>
      </c>
      <c r="AH19" s="90" t="s">
        <v>214</v>
      </c>
      <c r="AI19" s="90" t="s">
        <v>220</v>
      </c>
      <c r="AJ19" s="90" t="s">
        <v>231</v>
      </c>
      <c r="AK19" s="90" t="s">
        <v>238</v>
      </c>
      <c r="AL19" s="90" t="s">
        <v>243</v>
      </c>
      <c r="AM19" s="90" t="s">
        <v>248</v>
      </c>
      <c r="AN19" s="90" t="s">
        <v>268</v>
      </c>
      <c r="AO19" s="90" t="s">
        <v>273</v>
      </c>
      <c r="AP19" s="90" t="s">
        <v>290</v>
      </c>
      <c r="AQ19" s="90" t="s">
        <v>295</v>
      </c>
      <c r="AR19" s="90" t="s">
        <v>300</v>
      </c>
      <c r="AS19" s="90" t="s">
        <v>625</v>
      </c>
      <c r="AT19" s="90" t="s">
        <v>630</v>
      </c>
      <c r="AU19" s="90" t="s">
        <v>635</v>
      </c>
      <c r="AV19" s="90" t="s">
        <v>640</v>
      </c>
      <c r="AW19" s="101" t="s">
        <v>659</v>
      </c>
    </row>
    <row r="20" spans="1:49" ht="60" customHeight="1" x14ac:dyDescent="0.35">
      <c r="A20" s="98" t="s">
        <v>1655</v>
      </c>
      <c r="B20" s="81" t="s">
        <v>96</v>
      </c>
      <c r="C20" s="83" t="s">
        <v>1668</v>
      </c>
      <c r="D20" s="85" t="s">
        <v>1669</v>
      </c>
      <c r="E20" s="85" t="s">
        <v>1670</v>
      </c>
      <c r="F20" s="86" t="s">
        <v>1660</v>
      </c>
      <c r="G20" s="86" t="s">
        <v>1648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1655</v>
      </c>
      <c r="B21" s="81" t="s">
        <v>101</v>
      </c>
      <c r="C21" s="83" t="s">
        <v>1671</v>
      </c>
      <c r="D21" s="85" t="s">
        <v>1672</v>
      </c>
      <c r="E21" s="85" t="s">
        <v>1673</v>
      </c>
      <c r="F21" s="86" t="s">
        <v>1660</v>
      </c>
      <c r="G21" s="86" t="s">
        <v>1648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1655</v>
      </c>
      <c r="B22" s="81" t="s">
        <v>106</v>
      </c>
      <c r="C22" s="83" t="s">
        <v>1674</v>
      </c>
      <c r="D22" s="85" t="s">
        <v>1675</v>
      </c>
      <c r="E22" s="85" t="s">
        <v>1676</v>
      </c>
      <c r="F22" s="86" t="s">
        <v>1660</v>
      </c>
      <c r="G22" s="86" t="s">
        <v>1648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1655</v>
      </c>
      <c r="B23" s="81" t="s">
        <v>1677</v>
      </c>
      <c r="C23" s="83" t="s">
        <v>1678</v>
      </c>
      <c r="D23" s="85" t="s">
        <v>1679</v>
      </c>
      <c r="E23" s="85" t="s">
        <v>1680</v>
      </c>
      <c r="F23" s="86" t="s">
        <v>1660</v>
      </c>
      <c r="G23" s="86" t="s">
        <v>1611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1655</v>
      </c>
      <c r="B24" s="81" t="s">
        <v>1681</v>
      </c>
      <c r="C24" s="83" t="s">
        <v>1682</v>
      </c>
      <c r="D24" s="85" t="s">
        <v>1683</v>
      </c>
      <c r="E24" s="85" t="s">
        <v>1684</v>
      </c>
      <c r="F24" s="86" t="s">
        <v>1660</v>
      </c>
      <c r="G24" s="86" t="s">
        <v>1611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1655</v>
      </c>
      <c r="B25" s="81" t="s">
        <v>1685</v>
      </c>
      <c r="C25" s="83" t="s">
        <v>1686</v>
      </c>
      <c r="D25" s="85" t="s">
        <v>1687</v>
      </c>
      <c r="E25" s="85" t="s">
        <v>1688</v>
      </c>
      <c r="F25" s="86" t="s">
        <v>1660</v>
      </c>
      <c r="G25" s="86" t="s">
        <v>1648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1655</v>
      </c>
      <c r="B26" s="81" t="s">
        <v>1689</v>
      </c>
      <c r="C26" s="83" t="s">
        <v>1690</v>
      </c>
      <c r="D26" s="85" t="s">
        <v>1691</v>
      </c>
      <c r="E26" s="85" t="s">
        <v>1692</v>
      </c>
      <c r="F26" s="86" t="s">
        <v>1660</v>
      </c>
      <c r="G26" s="86" t="s">
        <v>1648</v>
      </c>
      <c r="H26" s="86">
        <v>2</v>
      </c>
      <c r="I26" s="88">
        <f>IF(COUNTIF(J26:AW26,"&lt;&gt;")=0,"",SUMPRODUCT(((Recommendations[ImplStatus]="Implemented")+(Recommendations[ImplStatus]="Compensated"))*ISNUMBER(MATCH(Recommendations[Id],J26:AW26,0)))/COUNTIF(J26:AW26,"&lt;&gt;"))</f>
        <v>0</v>
      </c>
      <c r="J26" s="90" t="s">
        <v>18</v>
      </c>
      <c r="K26" s="90" t="s">
        <v>870</v>
      </c>
      <c r="L26" s="90" t="s">
        <v>887</v>
      </c>
      <c r="M26" s="90" t="s">
        <v>900</v>
      </c>
      <c r="N26" s="90" t="s">
        <v>935</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1655</v>
      </c>
      <c r="B27" s="81" t="s">
        <v>1693</v>
      </c>
      <c r="C27" s="83" t="s">
        <v>1694</v>
      </c>
      <c r="D27" s="85" t="s">
        <v>1695</v>
      </c>
      <c r="E27" s="85" t="s">
        <v>1696</v>
      </c>
      <c r="F27" s="86" t="s">
        <v>1660</v>
      </c>
      <c r="G27" s="86" t="s">
        <v>1648</v>
      </c>
      <c r="H27" s="86">
        <v>2</v>
      </c>
      <c r="I27" s="88">
        <f>IF(COUNTIF(J27:AW27,"&lt;&gt;")=0,"",SUMPRODUCT(((Recommendations[ImplStatus]="Implemented")+(Recommendations[ImplStatus]="Compensated"))*ISNUMBER(MATCH(Recommendations[Id],J27:AW27,0)))/COUNTIF(J27:AW27,"&lt;&gt;"))</f>
        <v>0</v>
      </c>
      <c r="J27" s="90" t="s">
        <v>652</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1655</v>
      </c>
      <c r="B28" s="81" t="s">
        <v>1697</v>
      </c>
      <c r="C28" s="83" t="s">
        <v>1698</v>
      </c>
      <c r="D28" s="85" t="s">
        <v>1699</v>
      </c>
      <c r="E28" s="85" t="s">
        <v>1700</v>
      </c>
      <c r="F28" s="86" t="s">
        <v>1660</v>
      </c>
      <c r="G28" s="86" t="s">
        <v>1648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1655</v>
      </c>
      <c r="B29" s="81" t="s">
        <v>1701</v>
      </c>
      <c r="C29" s="83" t="s">
        <v>1702</v>
      </c>
      <c r="D29" s="85" t="s">
        <v>1703</v>
      </c>
      <c r="E29" s="85" t="s">
        <v>1704</v>
      </c>
      <c r="F29" s="86" t="s">
        <v>1660</v>
      </c>
      <c r="G29" s="86" t="s">
        <v>1648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1655</v>
      </c>
      <c r="B30" s="81" t="s">
        <v>1705</v>
      </c>
      <c r="C30" s="83" t="s">
        <v>1706</v>
      </c>
      <c r="D30" s="85" t="s">
        <v>1707</v>
      </c>
      <c r="E30" s="85" t="s">
        <v>1708</v>
      </c>
      <c r="F30" s="86" t="s">
        <v>1660</v>
      </c>
      <c r="G30" s="86" t="s">
        <v>1621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1709</v>
      </c>
      <c r="B31" s="80">
        <v>4</v>
      </c>
      <c r="C31" s="82" t="s">
        <v>25</v>
      </c>
      <c r="D31" s="84" t="s">
        <v>1710</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1709</v>
      </c>
      <c r="B32" s="81" t="s">
        <v>1711</v>
      </c>
      <c r="C32" s="83" t="s">
        <v>1712</v>
      </c>
      <c r="D32" s="85" t="s">
        <v>1713</v>
      </c>
      <c r="E32" s="85" t="s">
        <v>1714</v>
      </c>
      <c r="F32" s="86" t="s">
        <v>1715</v>
      </c>
      <c r="G32" s="86" t="s">
        <v>1661</v>
      </c>
      <c r="H32" s="86">
        <v>1</v>
      </c>
      <c r="I32" s="88">
        <f>IF(COUNTIF(J32:AW32,"&lt;&gt;")=0,"",SUMPRODUCT(((Recommendations[ImplStatus]="Implemented")+(Recommendations[ImplStatus]="Compensated"))*ISNUMBER(MATCH(Recommendations[Id],J32:AW32,0)))/COUNTIF(J32:AW32,"&lt;&gt;"))</f>
        <v>0</v>
      </c>
      <c r="J32" s="90" t="s">
        <v>226</v>
      </c>
      <c r="K32" s="90" t="s">
        <v>253</v>
      </c>
      <c r="L32" s="90" t="s">
        <v>258</v>
      </c>
      <c r="M32" s="90" t="s">
        <v>263</v>
      </c>
      <c r="N32" s="90" t="s">
        <v>1014</v>
      </c>
      <c r="O32" s="90" t="s">
        <v>1027</v>
      </c>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1709</v>
      </c>
      <c r="B33" s="81" t="s">
        <v>1716</v>
      </c>
      <c r="C33" s="83" t="s">
        <v>1717</v>
      </c>
      <c r="D33" s="85" t="s">
        <v>1718</v>
      </c>
      <c r="E33" s="85" t="s">
        <v>1719</v>
      </c>
      <c r="F33" s="86" t="s">
        <v>1715</v>
      </c>
      <c r="G33" s="86" t="s">
        <v>1661</v>
      </c>
      <c r="H33" s="86">
        <v>1</v>
      </c>
      <c r="I33" s="88">
        <f>IF(COUNTIF(J33:AW33,"&lt;&gt;")=0,"",SUMPRODUCT(((Recommendations[ImplStatus]="Implemented")+(Recommendations[ImplStatus]="Compensated"))*ISNUMBER(MATCH(Recommendations[Id],J33:AW33,0)))/COUNTIF(J33:AW33,"&lt;&gt;"))</f>
        <v>0</v>
      </c>
      <c r="J33" s="90" t="s">
        <v>432</v>
      </c>
      <c r="K33" s="90" t="s">
        <v>443</v>
      </c>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1709</v>
      </c>
      <c r="B34" s="81" t="s">
        <v>1720</v>
      </c>
      <c r="C34" s="83" t="s">
        <v>1721</v>
      </c>
      <c r="D34" s="85" t="s">
        <v>1722</v>
      </c>
      <c r="E34" s="85" t="s">
        <v>1723</v>
      </c>
      <c r="F34" s="86" t="s">
        <v>1610</v>
      </c>
      <c r="G34" s="86" t="s">
        <v>1648</v>
      </c>
      <c r="H34" s="86">
        <v>1</v>
      </c>
      <c r="I34" s="88">
        <f>IF(COUNTIF(J34:AW34,"&lt;&gt;")=0,"",SUMPRODUCT(((Recommendations[ImplStatus]="Implemented")+(Recommendations[ImplStatus]="Compensated"))*ISNUMBER(MATCH(Recommendations[Id],J34:AW34,0)))/COUNTIF(J34:AW34,"&lt;&gt;"))</f>
        <v>0</v>
      </c>
      <c r="J34" s="90" t="s">
        <v>797</v>
      </c>
      <c r="K34" s="90" t="s">
        <v>1002</v>
      </c>
      <c r="L34" s="90" t="s">
        <v>1008</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1709</v>
      </c>
      <c r="B35" s="81" t="s">
        <v>1724</v>
      </c>
      <c r="C35" s="83" t="s">
        <v>1725</v>
      </c>
      <c r="D35" s="85" t="s">
        <v>1726</v>
      </c>
      <c r="E35" s="85" t="s">
        <v>1727</v>
      </c>
      <c r="F35" s="86" t="s">
        <v>1610</v>
      </c>
      <c r="G35" s="86" t="s">
        <v>1648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1709</v>
      </c>
      <c r="B36" s="81" t="s">
        <v>1728</v>
      </c>
      <c r="C36" s="83" t="s">
        <v>1729</v>
      </c>
      <c r="D36" s="85" t="s">
        <v>1730</v>
      </c>
      <c r="E36" s="85" t="s">
        <v>1731</v>
      </c>
      <c r="F36" s="86" t="s">
        <v>1610</v>
      </c>
      <c r="G36" s="86" t="s">
        <v>1648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1709</v>
      </c>
      <c r="B37" s="81" t="s">
        <v>1732</v>
      </c>
      <c r="C37" s="83" t="s">
        <v>1733</v>
      </c>
      <c r="D37" s="85" t="s">
        <v>1734</v>
      </c>
      <c r="E37" s="85" t="s">
        <v>1735</v>
      </c>
      <c r="F37" s="86" t="s">
        <v>1610</v>
      </c>
      <c r="G37" s="86" t="s">
        <v>1648</v>
      </c>
      <c r="H37" s="86">
        <v>1</v>
      </c>
      <c r="I37" s="88">
        <f>IF(COUNTIF(J37:AW37,"&lt;&gt;")=0,"",SUMPRODUCT(((Recommendations[ImplStatus]="Implemented")+(Recommendations[ImplStatus]="Compensated"))*ISNUMBER(MATCH(Recommendations[Id],J37:AW37,0)))/COUNTIF(J37:AW37,"&lt;&gt;"))</f>
        <v>0</v>
      </c>
      <c r="J37" s="90" t="s">
        <v>841</v>
      </c>
      <c r="K37" s="90" t="s">
        <v>864</v>
      </c>
      <c r="L37" s="90" t="s">
        <v>875</v>
      </c>
      <c r="M37" s="90" t="s">
        <v>881</v>
      </c>
      <c r="N37" s="90" t="s">
        <v>887</v>
      </c>
      <c r="O37" s="90" t="s">
        <v>906</v>
      </c>
      <c r="P37" s="90" t="s">
        <v>911</v>
      </c>
      <c r="Q37" s="90" t="s">
        <v>917</v>
      </c>
      <c r="R37" s="90" t="s">
        <v>924</v>
      </c>
      <c r="S37" s="90" t="s">
        <v>935</v>
      </c>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1709</v>
      </c>
      <c r="B38" s="81" t="s">
        <v>1736</v>
      </c>
      <c r="C38" s="83" t="s">
        <v>1737</v>
      </c>
      <c r="D38" s="85" t="s">
        <v>1738</v>
      </c>
      <c r="E38" s="85" t="s">
        <v>1739</v>
      </c>
      <c r="F38" s="86" t="s">
        <v>1740</v>
      </c>
      <c r="G38" s="86" t="s">
        <v>1648</v>
      </c>
      <c r="H38" s="86">
        <v>1</v>
      </c>
      <c r="I38" s="88">
        <f>IF(COUNTIF(J38:AW38,"&lt;&gt;")=0,"",SUMPRODUCT(((Recommendations[ImplStatus]="Implemented")+(Recommendations[ImplStatus]="Compensated"))*ISNUMBER(MATCH(Recommendations[Id],J38:AW38,0)))/COUNTIF(J38:AW38,"&lt;&gt;"))</f>
        <v>0</v>
      </c>
      <c r="J38" s="90" t="s">
        <v>1014</v>
      </c>
      <c r="K38" s="90" t="s">
        <v>1198</v>
      </c>
      <c r="L38" s="90" t="s">
        <v>1204</v>
      </c>
      <c r="M38" s="90" t="s">
        <v>1209</v>
      </c>
      <c r="N38" s="90" t="s">
        <v>1215</v>
      </c>
      <c r="O38" s="90" t="s">
        <v>1221</v>
      </c>
      <c r="P38" s="90" t="s">
        <v>1226</v>
      </c>
      <c r="Q38" s="90" t="s">
        <v>1231</v>
      </c>
      <c r="R38" s="90" t="s">
        <v>1236</v>
      </c>
      <c r="S38" s="90" t="s">
        <v>1241</v>
      </c>
      <c r="T38" s="90" t="s">
        <v>1246</v>
      </c>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1709</v>
      </c>
      <c r="B39" s="81" t="s">
        <v>1741</v>
      </c>
      <c r="C39" s="83" t="s">
        <v>1742</v>
      </c>
      <c r="D39" s="85" t="s">
        <v>1743</v>
      </c>
      <c r="E39" s="85" t="s">
        <v>1744</v>
      </c>
      <c r="F39" s="86" t="s">
        <v>1610</v>
      </c>
      <c r="G39" s="86" t="s">
        <v>1648</v>
      </c>
      <c r="H39" s="86">
        <v>2</v>
      </c>
      <c r="I39" s="88">
        <f>IF(COUNTIF(J39:AW39,"&lt;&gt;")=0,"",SUMPRODUCT(((Recommendations[ImplStatus]="Implemented")+(Recommendations[ImplStatus]="Compensated"))*ISNUMBER(MATCH(Recommendations[Id],J39:AW39,0)))/COUNTIF(J39:AW39,"&lt;&gt;"))</f>
        <v>0</v>
      </c>
      <c r="J39" s="90" t="s">
        <v>28</v>
      </c>
      <c r="K39" s="90" t="s">
        <v>279</v>
      </c>
      <c r="L39" s="90" t="s">
        <v>285</v>
      </c>
      <c r="M39" s="90" t="s">
        <v>305</v>
      </c>
      <c r="N39" s="90" t="s">
        <v>311</v>
      </c>
      <c r="O39" s="90" t="s">
        <v>319</v>
      </c>
      <c r="P39" s="90" t="s">
        <v>324</v>
      </c>
      <c r="Q39" s="90" t="s">
        <v>330</v>
      </c>
      <c r="R39" s="90" t="s">
        <v>336</v>
      </c>
      <c r="S39" s="90" t="s">
        <v>343</v>
      </c>
      <c r="T39" s="90" t="s">
        <v>348</v>
      </c>
      <c r="U39" s="90" t="s">
        <v>353</v>
      </c>
      <c r="V39" s="90" t="s">
        <v>361</v>
      </c>
      <c r="W39" s="90" t="s">
        <v>367</v>
      </c>
      <c r="X39" s="90" t="s">
        <v>373</v>
      </c>
      <c r="Y39" s="90" t="s">
        <v>378</v>
      </c>
      <c r="Z39" s="90" t="s">
        <v>383</v>
      </c>
      <c r="AA39" s="90" t="s">
        <v>388</v>
      </c>
      <c r="AB39" s="90" t="s">
        <v>393</v>
      </c>
      <c r="AC39" s="90" t="s">
        <v>399</v>
      </c>
      <c r="AD39" s="90" t="s">
        <v>405</v>
      </c>
      <c r="AE39" s="90" t="s">
        <v>410</v>
      </c>
      <c r="AF39" s="90" t="s">
        <v>415</v>
      </c>
      <c r="AG39" s="90" t="s">
        <v>421</v>
      </c>
      <c r="AH39" s="90" t="s">
        <v>426</v>
      </c>
      <c r="AI39" s="90" t="s">
        <v>432</v>
      </c>
      <c r="AJ39" s="90" t="s">
        <v>437</v>
      </c>
      <c r="AK39" s="90" t="s">
        <v>443</v>
      </c>
      <c r="AL39" s="90" t="s">
        <v>450</v>
      </c>
      <c r="AM39" s="90" t="s">
        <v>455</v>
      </c>
      <c r="AN39" s="90" t="s">
        <v>460</v>
      </c>
      <c r="AO39" s="90" t="s">
        <v>465</v>
      </c>
      <c r="AP39" s="90" t="s">
        <v>470</v>
      </c>
      <c r="AQ39" s="90" t="s">
        <v>475</v>
      </c>
      <c r="AR39" s="90" t="s">
        <v>480</v>
      </c>
      <c r="AS39" s="90" t="s">
        <v>485</v>
      </c>
      <c r="AT39" s="90" t="s">
        <v>490</v>
      </c>
      <c r="AU39" s="90" t="s">
        <v>495</v>
      </c>
      <c r="AV39" s="90" t="s">
        <v>500</v>
      </c>
      <c r="AW39" s="101" t="s">
        <v>505</v>
      </c>
    </row>
    <row r="40" spans="1:49" ht="60" customHeight="1" x14ac:dyDescent="0.35">
      <c r="A40" s="98" t="s">
        <v>1709</v>
      </c>
      <c r="B40" s="81" t="s">
        <v>1745</v>
      </c>
      <c r="C40" s="83" t="s">
        <v>1746</v>
      </c>
      <c r="D40" s="85" t="s">
        <v>1747</v>
      </c>
      <c r="E40" s="85" t="s">
        <v>1748</v>
      </c>
      <c r="F40" s="86" t="s">
        <v>1610</v>
      </c>
      <c r="G40" s="86" t="s">
        <v>1648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1709</v>
      </c>
      <c r="B41" s="81" t="s">
        <v>1749</v>
      </c>
      <c r="C41" s="83" t="s">
        <v>1750</v>
      </c>
      <c r="D41" s="85" t="s">
        <v>1751</v>
      </c>
      <c r="E41" s="85" t="s">
        <v>1752</v>
      </c>
      <c r="F41" s="86" t="s">
        <v>1610</v>
      </c>
      <c r="G41" s="86" t="s">
        <v>1648</v>
      </c>
      <c r="H41" s="86">
        <v>2</v>
      </c>
      <c r="I41" s="88">
        <f>IF(COUNTIF(J41:AW41,"&lt;&gt;")=0,"",SUMPRODUCT(((Recommendations[ImplStatus]="Implemented")+(Recommendations[ImplStatus]="Compensated"))*ISNUMBER(MATCH(Recommendations[Id],J41:AW41,0)))/COUNTIF(J41:AW41,"&lt;&gt;"))</f>
        <v>0</v>
      </c>
      <c r="J41" s="90" t="s">
        <v>990</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1709</v>
      </c>
      <c r="B42" s="81" t="s">
        <v>1753</v>
      </c>
      <c r="C42" s="83" t="s">
        <v>1754</v>
      </c>
      <c r="D42" s="85" t="s">
        <v>1755</v>
      </c>
      <c r="E42" s="85" t="s">
        <v>1756</v>
      </c>
      <c r="F42" s="86" t="s">
        <v>1660</v>
      </c>
      <c r="G42" s="86" t="s">
        <v>1648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1709</v>
      </c>
      <c r="B43" s="81" t="s">
        <v>1757</v>
      </c>
      <c r="C43" s="83" t="s">
        <v>1758</v>
      </c>
      <c r="D43" s="85" t="s">
        <v>1759</v>
      </c>
      <c r="E43" s="85" t="s">
        <v>1760</v>
      </c>
      <c r="F43" s="86" t="s">
        <v>1660</v>
      </c>
      <c r="G43" s="86" t="s">
        <v>1648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1761</v>
      </c>
      <c r="B44" s="80">
        <v>5</v>
      </c>
      <c r="C44" s="82" t="s">
        <v>25</v>
      </c>
      <c r="D44" s="84" t="s">
        <v>1762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1761</v>
      </c>
      <c r="B45" s="81" t="s">
        <v>1763</v>
      </c>
      <c r="C45" s="83" t="s">
        <v>1764</v>
      </c>
      <c r="D45" s="85" t="s">
        <v>1765</v>
      </c>
      <c r="E45" s="85" t="s">
        <v>1766</v>
      </c>
      <c r="F45" s="86" t="s">
        <v>1740</v>
      </c>
      <c r="G45" s="86" t="s">
        <v>1611</v>
      </c>
      <c r="H45" s="86">
        <v>1</v>
      </c>
      <c r="I45" s="88">
        <f>IF(COUNTIF(J45:AW45,"&lt;&gt;")=0,"",SUMPRODUCT(((Recommendations[ImplStatus]="Implemented")+(Recommendations[ImplStatus]="Compensated"))*ISNUMBER(MATCH(Recommendations[Id],J45:AW45,0)))/COUNTIF(J45:AW45,"&lt;&gt;"))</f>
        <v>0</v>
      </c>
      <c r="J45" s="90" t="s">
        <v>1070</v>
      </c>
      <c r="K45" s="90" t="s">
        <v>1075</v>
      </c>
      <c r="L45" s="90" t="s">
        <v>1081</v>
      </c>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1761</v>
      </c>
      <c r="B46" s="81" t="s">
        <v>1767</v>
      </c>
      <c r="C46" s="83" t="s">
        <v>1768</v>
      </c>
      <c r="D46" s="85" t="s">
        <v>1769</v>
      </c>
      <c r="E46" s="85" t="s">
        <v>1770</v>
      </c>
      <c r="F46" s="86" t="s">
        <v>1740</v>
      </c>
      <c r="G46" s="86" t="s">
        <v>1648</v>
      </c>
      <c r="H46" s="86">
        <v>1</v>
      </c>
      <c r="I46" s="88">
        <f>IF(COUNTIF(J46:AW46,"&lt;&gt;")=0,"",SUMPRODUCT(((Recommendations[ImplStatus]="Implemented")+(Recommendations[ImplStatus]="Compensated"))*ISNUMBER(MATCH(Recommendations[Id],J46:AW46,0)))/COUNTIF(J46:AW46,"&lt;&gt;"))</f>
        <v>0</v>
      </c>
      <c r="J46" s="90" t="s">
        <v>1058</v>
      </c>
      <c r="K46" s="90" t="s">
        <v>1085</v>
      </c>
      <c r="L46" s="90" t="s">
        <v>1091</v>
      </c>
      <c r="M46" s="90" t="s">
        <v>1097</v>
      </c>
      <c r="N46" s="90" t="s">
        <v>1104</v>
      </c>
      <c r="O46" s="90" t="s">
        <v>1110</v>
      </c>
      <c r="P46" s="90" t="s">
        <v>1121</v>
      </c>
      <c r="Q46" s="90" t="s">
        <v>1128</v>
      </c>
      <c r="R46" s="90" t="s">
        <v>1135</v>
      </c>
      <c r="S46" s="90" t="s">
        <v>1141</v>
      </c>
      <c r="T46" s="90" t="s">
        <v>1148</v>
      </c>
      <c r="U46" s="90" t="s">
        <v>1154</v>
      </c>
      <c r="V46" s="90" t="s">
        <v>1160</v>
      </c>
      <c r="W46" s="90" t="s">
        <v>1166</v>
      </c>
      <c r="X46" s="90" t="s">
        <v>1173</v>
      </c>
      <c r="Y46" s="90" t="s">
        <v>1179</v>
      </c>
      <c r="Z46" s="90" t="s">
        <v>1185</v>
      </c>
      <c r="AA46" s="90" t="s">
        <v>1191</v>
      </c>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1761</v>
      </c>
      <c r="B47" s="81" t="s">
        <v>1771</v>
      </c>
      <c r="C47" s="83" t="s">
        <v>1772</v>
      </c>
      <c r="D47" s="85" t="s">
        <v>1773</v>
      </c>
      <c r="E47" s="85" t="s">
        <v>1774</v>
      </c>
      <c r="F47" s="86" t="s">
        <v>1740</v>
      </c>
      <c r="G47" s="86" t="s">
        <v>1648</v>
      </c>
      <c r="H47" s="86">
        <v>1</v>
      </c>
      <c r="I47" s="88">
        <f>IF(COUNTIF(J47:AW47,"&lt;&gt;")=0,"",SUMPRODUCT(((Recommendations[ImplStatus]="Implemented")+(Recommendations[ImplStatus]="Compensated"))*ISNUMBER(MATCH(Recommendations[Id],J47:AW47,0)))/COUNTIF(J47:AW47,"&lt;&gt;"))</f>
        <v>0</v>
      </c>
      <c r="J47" s="90" t="s">
        <v>1116</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1761</v>
      </c>
      <c r="B48" s="81" t="s">
        <v>1775</v>
      </c>
      <c r="C48" s="83" t="s">
        <v>1776</v>
      </c>
      <c r="D48" s="85" t="s">
        <v>1777</v>
      </c>
      <c r="E48" s="85" t="s">
        <v>1778</v>
      </c>
      <c r="F48" s="86" t="s">
        <v>1740</v>
      </c>
      <c r="G48" s="86" t="s">
        <v>1648</v>
      </c>
      <c r="H48" s="86">
        <v>1</v>
      </c>
      <c r="I48" s="88">
        <f>IF(COUNTIF(J48:AW48,"&lt;&gt;")=0,"",SUMPRODUCT(((Recommendations[ImplStatus]="Implemented")+(Recommendations[ImplStatus]="Compensated"))*ISNUMBER(MATCH(Recommendations[Id],J48:AW48,0)))/COUNTIF(J48:AW48,"&lt;&gt;"))</f>
        <v>0</v>
      </c>
      <c r="J48" s="90" t="s">
        <v>1014</v>
      </c>
      <c r="K48" s="90" t="s">
        <v>1252</v>
      </c>
      <c r="L48" s="90" t="s">
        <v>1264</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1761</v>
      </c>
      <c r="B49" s="81" t="s">
        <v>1779</v>
      </c>
      <c r="C49" s="83" t="s">
        <v>1780</v>
      </c>
      <c r="D49" s="85" t="s">
        <v>1781</v>
      </c>
      <c r="E49" s="85" t="s">
        <v>1782</v>
      </c>
      <c r="F49" s="86" t="s">
        <v>1740</v>
      </c>
      <c r="G49" s="86" t="s">
        <v>1611</v>
      </c>
      <c r="H49" s="86">
        <v>2</v>
      </c>
      <c r="I49" s="88">
        <f>IF(COUNTIF(J49:AW49,"&lt;&gt;")=0,"",SUMPRODUCT(((Recommendations[ImplStatus]="Implemented")+(Recommendations[ImplStatus]="Compensated"))*ISNUMBER(MATCH(Recommendations[Id],J49:AW49,0)))/COUNTIF(J49:AW49,"&lt;&gt;"))</f>
        <v>0</v>
      </c>
      <c r="J49" s="90" t="s">
        <v>1075</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1761</v>
      </c>
      <c r="B50" s="81" t="s">
        <v>1783</v>
      </c>
      <c r="C50" s="83" t="s">
        <v>1784</v>
      </c>
      <c r="D50" s="85" t="s">
        <v>1785</v>
      </c>
      <c r="E50" s="85" t="s">
        <v>1786</v>
      </c>
      <c r="F50" s="86" t="s">
        <v>1740</v>
      </c>
      <c r="G50" s="86" t="s">
        <v>1661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1787</v>
      </c>
      <c r="B51" s="80">
        <v>6</v>
      </c>
      <c r="C51" s="82" t="s">
        <v>25</v>
      </c>
      <c r="D51" s="84" t="s">
        <v>1788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1787</v>
      </c>
      <c r="B52" s="81" t="s">
        <v>1789</v>
      </c>
      <c r="C52" s="83" t="s">
        <v>1790</v>
      </c>
      <c r="D52" s="85" t="s">
        <v>1791</v>
      </c>
      <c r="E52" s="85" t="s">
        <v>1792</v>
      </c>
      <c r="F52" s="86" t="s">
        <v>1715</v>
      </c>
      <c r="G52" s="86" t="s">
        <v>1661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1787</v>
      </c>
      <c r="B53" s="81" t="s">
        <v>1793</v>
      </c>
      <c r="C53" s="83" t="s">
        <v>1794</v>
      </c>
      <c r="D53" s="85" t="s">
        <v>1795</v>
      </c>
      <c r="E53" s="85" t="s">
        <v>1796</v>
      </c>
      <c r="F53" s="86" t="s">
        <v>1715</v>
      </c>
      <c r="G53" s="86" t="s">
        <v>1661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1787</v>
      </c>
      <c r="B54" s="81" t="s">
        <v>1797</v>
      </c>
      <c r="C54" s="83" t="s">
        <v>1798</v>
      </c>
      <c r="D54" s="85" t="s">
        <v>1799</v>
      </c>
      <c r="E54" s="85" t="s">
        <v>1800</v>
      </c>
      <c r="F54" s="86" t="s">
        <v>1740</v>
      </c>
      <c r="G54" s="86" t="s">
        <v>1648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1787</v>
      </c>
      <c r="B55" s="81" t="s">
        <v>1801</v>
      </c>
      <c r="C55" s="83" t="s">
        <v>1802</v>
      </c>
      <c r="D55" s="85" t="s">
        <v>1803</v>
      </c>
      <c r="E55" s="85" t="s">
        <v>1804</v>
      </c>
      <c r="F55" s="86" t="s">
        <v>1740</v>
      </c>
      <c r="G55" s="86" t="s">
        <v>1648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1787</v>
      </c>
      <c r="B56" s="81" t="s">
        <v>1805</v>
      </c>
      <c r="C56" s="83" t="s">
        <v>1806</v>
      </c>
      <c r="D56" s="85" t="s">
        <v>1807</v>
      </c>
      <c r="E56" s="85" t="s">
        <v>1808</v>
      </c>
      <c r="F56" s="86" t="s">
        <v>1740</v>
      </c>
      <c r="G56" s="86" t="s">
        <v>1648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1787</v>
      </c>
      <c r="B57" s="81" t="s">
        <v>1809</v>
      </c>
      <c r="C57" s="83" t="s">
        <v>1810</v>
      </c>
      <c r="D57" s="85" t="s">
        <v>1811</v>
      </c>
      <c r="E57" s="85" t="s">
        <v>1812</v>
      </c>
      <c r="F57" s="86" t="s">
        <v>1635</v>
      </c>
      <c r="G57" s="86" t="s">
        <v>1611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1787</v>
      </c>
      <c r="B58" s="81" t="s">
        <v>1813</v>
      </c>
      <c r="C58" s="83" t="s">
        <v>1814</v>
      </c>
      <c r="D58" s="85" t="s">
        <v>1815</v>
      </c>
      <c r="E58" s="85" t="s">
        <v>1816</v>
      </c>
      <c r="F58" s="86" t="s">
        <v>1740</v>
      </c>
      <c r="G58" s="86" t="s">
        <v>1648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1787</v>
      </c>
      <c r="B59" s="81" t="s">
        <v>1817</v>
      </c>
      <c r="C59" s="83" t="s">
        <v>1818</v>
      </c>
      <c r="D59" s="85" t="s">
        <v>1819</v>
      </c>
      <c r="E59" s="85" t="s">
        <v>1820</v>
      </c>
      <c r="F59" s="86" t="s">
        <v>1740</v>
      </c>
      <c r="G59" s="86" t="s">
        <v>1661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1821</v>
      </c>
      <c r="B60" s="80">
        <v>7</v>
      </c>
      <c r="C60" s="82" t="s">
        <v>25</v>
      </c>
      <c r="D60" s="84" t="s">
        <v>1822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1821</v>
      </c>
      <c r="B61" s="81" t="s">
        <v>1284</v>
      </c>
      <c r="C61" s="83" t="s">
        <v>1823</v>
      </c>
      <c r="D61" s="85" t="s">
        <v>1824</v>
      </c>
      <c r="E61" s="85" t="s">
        <v>1825</v>
      </c>
      <c r="F61" s="86" t="s">
        <v>1715</v>
      </c>
      <c r="G61" s="86" t="s">
        <v>1661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1821</v>
      </c>
      <c r="B62" s="81" t="s">
        <v>1289</v>
      </c>
      <c r="C62" s="83" t="s">
        <v>1826</v>
      </c>
      <c r="D62" s="85" t="s">
        <v>1827</v>
      </c>
      <c r="E62" s="85" t="s">
        <v>1828</v>
      </c>
      <c r="F62" s="86" t="s">
        <v>1715</v>
      </c>
      <c r="G62" s="86" t="s">
        <v>1661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1821</v>
      </c>
      <c r="B63" s="81" t="s">
        <v>1829</v>
      </c>
      <c r="C63" s="83" t="s">
        <v>1830</v>
      </c>
      <c r="D63" s="85" t="s">
        <v>1831</v>
      </c>
      <c r="E63" s="85" t="s">
        <v>1832</v>
      </c>
      <c r="F63" s="86" t="s">
        <v>1635</v>
      </c>
      <c r="G63" s="86" t="s">
        <v>1648</v>
      </c>
      <c r="H63" s="86">
        <v>1</v>
      </c>
      <c r="I63" s="88">
        <f>IF(COUNTIF(J63:AW63,"&lt;&gt;")=0,"",SUMPRODUCT(((Recommendations[ImplStatus]="Implemented")+(Recommendations[ImplStatus]="Compensated"))*ISNUMBER(MATCH(Recommendations[Id],J63:AW63,0)))/COUNTIF(J63:AW63,"&lt;&gt;"))</f>
        <v>0</v>
      </c>
      <c r="J63" s="90" t="s">
        <v>1289</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1821</v>
      </c>
      <c r="B64" s="81" t="s">
        <v>1833</v>
      </c>
      <c r="C64" s="83" t="s">
        <v>1834</v>
      </c>
      <c r="D64" s="85" t="s">
        <v>1835</v>
      </c>
      <c r="E64" s="85" t="s">
        <v>1836</v>
      </c>
      <c r="F64" s="86" t="s">
        <v>1635</v>
      </c>
      <c r="G64" s="86" t="s">
        <v>1648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1821</v>
      </c>
      <c r="B65" s="81" t="s">
        <v>1837</v>
      </c>
      <c r="C65" s="83" t="s">
        <v>1838</v>
      </c>
      <c r="D65" s="85" t="s">
        <v>1839</v>
      </c>
      <c r="E65" s="85" t="s">
        <v>1840</v>
      </c>
      <c r="F65" s="86" t="s">
        <v>1635</v>
      </c>
      <c r="G65" s="86" t="s">
        <v>1611</v>
      </c>
      <c r="H65" s="86">
        <v>2</v>
      </c>
      <c r="I65" s="88">
        <f>IF(COUNTIF(J65:AW65,"&lt;&gt;")=0,"",SUMPRODUCT(((Recommendations[ImplStatus]="Implemented")+(Recommendations[ImplStatus]="Compensated"))*ISNUMBER(MATCH(Recommendations[Id],J65:AW65,0)))/COUNTIF(J65:AW65,"&lt;&gt;"))</f>
        <v>0</v>
      </c>
      <c r="J65" s="90" t="s">
        <v>1284</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1821</v>
      </c>
      <c r="B66" s="81" t="s">
        <v>1841</v>
      </c>
      <c r="C66" s="83" t="s">
        <v>1842</v>
      </c>
      <c r="D66" s="85" t="s">
        <v>1843</v>
      </c>
      <c r="E66" s="85" t="s">
        <v>1844</v>
      </c>
      <c r="F66" s="86" t="s">
        <v>1635</v>
      </c>
      <c r="G66" s="86" t="s">
        <v>1611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1821</v>
      </c>
      <c r="B67" s="81" t="s">
        <v>1845</v>
      </c>
      <c r="C67" s="83" t="s">
        <v>1846</v>
      </c>
      <c r="D67" s="85" t="s">
        <v>1847</v>
      </c>
      <c r="E67" s="85" t="s">
        <v>1848</v>
      </c>
      <c r="F67" s="86" t="s">
        <v>1635</v>
      </c>
      <c r="G67" s="86" t="s">
        <v>1616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1849</v>
      </c>
      <c r="B68" s="80">
        <v>8</v>
      </c>
      <c r="C68" s="82" t="s">
        <v>25</v>
      </c>
      <c r="D68" s="84" t="s">
        <v>1850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1849</v>
      </c>
      <c r="B69" s="81" t="s">
        <v>1851</v>
      </c>
      <c r="C69" s="83" t="s">
        <v>1852</v>
      </c>
      <c r="D69" s="85" t="s">
        <v>1853</v>
      </c>
      <c r="E69" s="85" t="s">
        <v>1854</v>
      </c>
      <c r="F69" s="86" t="s">
        <v>1715</v>
      </c>
      <c r="G69" s="86" t="s">
        <v>1661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1849</v>
      </c>
      <c r="B70" s="81" t="s">
        <v>1855</v>
      </c>
      <c r="C70" s="83" t="s">
        <v>1856</v>
      </c>
      <c r="D70" s="85" t="s">
        <v>1857</v>
      </c>
      <c r="E70" s="85" t="s">
        <v>1858</v>
      </c>
      <c r="F70" s="86" t="s">
        <v>1660</v>
      </c>
      <c r="G70" s="86" t="s">
        <v>1621</v>
      </c>
      <c r="H70" s="86">
        <v>1</v>
      </c>
      <c r="I70" s="88">
        <f>IF(COUNTIF(J70:AW70,"&lt;&gt;")=0,"",SUMPRODUCT(((Recommendations[ImplStatus]="Implemented")+(Recommendations[ImplStatus]="Compensated"))*ISNUMBER(MATCH(Recommendations[Id],J70:AW70,0)))/COUNTIF(J70:AW70,"&lt;&gt;"))</f>
        <v>0</v>
      </c>
      <c r="J70" s="90" t="s">
        <v>853</v>
      </c>
      <c r="K70" s="90" t="s">
        <v>894</v>
      </c>
      <c r="L70" s="90" t="s">
        <v>1303</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1849</v>
      </c>
      <c r="B71" s="81" t="s">
        <v>1859</v>
      </c>
      <c r="C71" s="83" t="s">
        <v>1860</v>
      </c>
      <c r="D71" s="85" t="s">
        <v>1861</v>
      </c>
      <c r="E71" s="85" t="s">
        <v>1862</v>
      </c>
      <c r="F71" s="86" t="s">
        <v>1660</v>
      </c>
      <c r="G71" s="86" t="s">
        <v>1648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1849</v>
      </c>
      <c r="B72" s="81" t="s">
        <v>1863</v>
      </c>
      <c r="C72" s="83" t="s">
        <v>1864</v>
      </c>
      <c r="D72" s="85" t="s">
        <v>1865</v>
      </c>
      <c r="E72" s="85" t="s">
        <v>1866</v>
      </c>
      <c r="F72" s="86" t="s">
        <v>1867</v>
      </c>
      <c r="G72" s="86" t="s">
        <v>1648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1849</v>
      </c>
      <c r="B73" s="81" t="s">
        <v>1868</v>
      </c>
      <c r="C73" s="83" t="s">
        <v>1869</v>
      </c>
      <c r="D73" s="85" t="s">
        <v>1870</v>
      </c>
      <c r="E73" s="85" t="s">
        <v>1871</v>
      </c>
      <c r="F73" s="86" t="s">
        <v>1660</v>
      </c>
      <c r="G73" s="86" t="s">
        <v>1621</v>
      </c>
      <c r="H73" s="86">
        <v>2</v>
      </c>
      <c r="I73" s="88">
        <f>IF(COUNTIF(J73:AW73,"&lt;&gt;")=0,"",SUMPRODUCT(((Recommendations[ImplStatus]="Implemented")+(Recommendations[ImplStatus]="Compensated"))*ISNUMBER(MATCH(Recommendations[Id],J73:AW73,0)))/COUNTIF(J73:AW73,"&lt;&gt;"))</f>
        <v>0</v>
      </c>
      <c r="J73" s="90" t="s">
        <v>1258</v>
      </c>
      <c r="K73" s="90" t="s">
        <v>1308</v>
      </c>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1849</v>
      </c>
      <c r="B74" s="81" t="s">
        <v>1872</v>
      </c>
      <c r="C74" s="83" t="s">
        <v>1873</v>
      </c>
      <c r="D74" s="85" t="s">
        <v>1874</v>
      </c>
      <c r="E74" s="85" t="s">
        <v>1875</v>
      </c>
      <c r="F74" s="86" t="s">
        <v>1660</v>
      </c>
      <c r="G74" s="86" t="s">
        <v>1621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1849</v>
      </c>
      <c r="B75" s="81" t="s">
        <v>1876</v>
      </c>
      <c r="C75" s="83" t="s">
        <v>1877</v>
      </c>
      <c r="D75" s="85" t="s">
        <v>1878</v>
      </c>
      <c r="E75" s="85" t="s">
        <v>1879</v>
      </c>
      <c r="F75" s="86" t="s">
        <v>1660</v>
      </c>
      <c r="G75" s="86" t="s">
        <v>1621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1849</v>
      </c>
      <c r="B76" s="81" t="s">
        <v>1880</v>
      </c>
      <c r="C76" s="83" t="s">
        <v>1881</v>
      </c>
      <c r="D76" s="85" t="s">
        <v>1882</v>
      </c>
      <c r="E76" s="85" t="s">
        <v>1883</v>
      </c>
      <c r="F76" s="86" t="s">
        <v>1660</v>
      </c>
      <c r="G76" s="86" t="s">
        <v>1621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1849</v>
      </c>
      <c r="B77" s="81" t="s">
        <v>1884</v>
      </c>
      <c r="C77" s="83" t="s">
        <v>1885</v>
      </c>
      <c r="D77" s="85" t="s">
        <v>1886</v>
      </c>
      <c r="E77" s="85" t="s">
        <v>1887</v>
      </c>
      <c r="F77" s="86" t="s">
        <v>1660</v>
      </c>
      <c r="G77" s="86" t="s">
        <v>1621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1849</v>
      </c>
      <c r="B78" s="81" t="s">
        <v>1888</v>
      </c>
      <c r="C78" s="83" t="s">
        <v>1889</v>
      </c>
      <c r="D78" s="85" t="s">
        <v>1890</v>
      </c>
      <c r="E78" s="85" t="s">
        <v>1891</v>
      </c>
      <c r="F78" s="86" t="s">
        <v>1660</v>
      </c>
      <c r="G78" s="86" t="s">
        <v>1648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1849</v>
      </c>
      <c r="B79" s="81" t="s">
        <v>1892</v>
      </c>
      <c r="C79" s="83" t="s">
        <v>1893</v>
      </c>
      <c r="D79" s="85" t="s">
        <v>1894</v>
      </c>
      <c r="E79" s="85" t="s">
        <v>1895</v>
      </c>
      <c r="F79" s="86" t="s">
        <v>1660</v>
      </c>
      <c r="G79" s="86" t="s">
        <v>1621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1849</v>
      </c>
      <c r="B80" s="81" t="s">
        <v>1896</v>
      </c>
      <c r="C80" s="83" t="s">
        <v>1897</v>
      </c>
      <c r="D80" s="85" t="s">
        <v>1898</v>
      </c>
      <c r="E80" s="85" t="s">
        <v>1899</v>
      </c>
      <c r="F80" s="86" t="s">
        <v>1660</v>
      </c>
      <c r="G80" s="86" t="s">
        <v>1621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1900</v>
      </c>
      <c r="B81" s="80">
        <v>9</v>
      </c>
      <c r="C81" s="82" t="s">
        <v>25</v>
      </c>
      <c r="D81" s="84" t="s">
        <v>1901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1900</v>
      </c>
      <c r="B82" s="81" t="s">
        <v>1902</v>
      </c>
      <c r="C82" s="83" t="s">
        <v>1903</v>
      </c>
      <c r="D82" s="85" t="s">
        <v>1904</v>
      </c>
      <c r="E82" s="85" t="s">
        <v>1905</v>
      </c>
      <c r="F82" s="86" t="s">
        <v>1635</v>
      </c>
      <c r="G82" s="86" t="s">
        <v>1648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1900</v>
      </c>
      <c r="B83" s="81" t="s">
        <v>1906</v>
      </c>
      <c r="C83" s="83" t="s">
        <v>1907</v>
      </c>
      <c r="D83" s="85" t="s">
        <v>1908</v>
      </c>
      <c r="E83" s="85" t="s">
        <v>1909</v>
      </c>
      <c r="F83" s="86" t="s">
        <v>1610</v>
      </c>
      <c r="G83" s="86" t="s">
        <v>1648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1900</v>
      </c>
      <c r="B84" s="81" t="s">
        <v>1910</v>
      </c>
      <c r="C84" s="83" t="s">
        <v>1911</v>
      </c>
      <c r="D84" s="85" t="s">
        <v>1912</v>
      </c>
      <c r="E84" s="85" t="s">
        <v>1913</v>
      </c>
      <c r="F84" s="86" t="s">
        <v>1867</v>
      </c>
      <c r="G84" s="86" t="s">
        <v>1648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1900</v>
      </c>
      <c r="B85" s="81" t="s">
        <v>1914</v>
      </c>
      <c r="C85" s="83" t="s">
        <v>1915</v>
      </c>
      <c r="D85" s="85" t="s">
        <v>1916</v>
      </c>
      <c r="E85" s="85" t="s">
        <v>1917</v>
      </c>
      <c r="F85" s="86" t="s">
        <v>1635</v>
      </c>
      <c r="G85" s="86" t="s">
        <v>1648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1900</v>
      </c>
      <c r="B86" s="81" t="s">
        <v>1918</v>
      </c>
      <c r="C86" s="83" t="s">
        <v>1919</v>
      </c>
      <c r="D86" s="85" t="s">
        <v>1920</v>
      </c>
      <c r="E86" s="85" t="s">
        <v>1921</v>
      </c>
      <c r="F86" s="86" t="s">
        <v>1867</v>
      </c>
      <c r="G86" s="86" t="s">
        <v>1648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1900</v>
      </c>
      <c r="B87" s="81" t="s">
        <v>1922</v>
      </c>
      <c r="C87" s="83" t="s">
        <v>1923</v>
      </c>
      <c r="D87" s="85" t="s">
        <v>1924</v>
      </c>
      <c r="E87" s="85" t="s">
        <v>1925</v>
      </c>
      <c r="F87" s="86" t="s">
        <v>1867</v>
      </c>
      <c r="G87" s="86" t="s">
        <v>1648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1900</v>
      </c>
      <c r="B88" s="81" t="s">
        <v>1926</v>
      </c>
      <c r="C88" s="83" t="s">
        <v>1927</v>
      </c>
      <c r="D88" s="85" t="s">
        <v>1928</v>
      </c>
      <c r="E88" s="85" t="s">
        <v>1929</v>
      </c>
      <c r="F88" s="86" t="s">
        <v>1867</v>
      </c>
      <c r="G88" s="86" t="s">
        <v>1648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1930</v>
      </c>
      <c r="B89" s="80">
        <v>10</v>
      </c>
      <c r="C89" s="82" t="s">
        <v>25</v>
      </c>
      <c r="D89" s="84" t="s">
        <v>1931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1930</v>
      </c>
      <c r="B90" s="81" t="s">
        <v>1932</v>
      </c>
      <c r="C90" s="83" t="s">
        <v>1933</v>
      </c>
      <c r="D90" s="85" t="s">
        <v>1934</v>
      </c>
      <c r="E90" s="85" t="s">
        <v>1935</v>
      </c>
      <c r="F90" s="86" t="s">
        <v>1610</v>
      </c>
      <c r="G90" s="86" t="s">
        <v>1621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1930</v>
      </c>
      <c r="B91" s="81" t="s">
        <v>1936</v>
      </c>
      <c r="C91" s="83" t="s">
        <v>1937</v>
      </c>
      <c r="D91" s="85" t="s">
        <v>1938</v>
      </c>
      <c r="E91" s="85" t="s">
        <v>1939</v>
      </c>
      <c r="F91" s="86" t="s">
        <v>1610</v>
      </c>
      <c r="G91" s="86" t="s">
        <v>1648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1930</v>
      </c>
      <c r="B92" s="81" t="s">
        <v>1940</v>
      </c>
      <c r="C92" s="83" t="s">
        <v>1941</v>
      </c>
      <c r="D92" s="85" t="s">
        <v>1942</v>
      </c>
      <c r="E92" s="85" t="s">
        <v>1943</v>
      </c>
      <c r="F92" s="86" t="s">
        <v>1610</v>
      </c>
      <c r="G92" s="86" t="s">
        <v>1648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1930</v>
      </c>
      <c r="B93" s="81" t="s">
        <v>1944</v>
      </c>
      <c r="C93" s="83" t="s">
        <v>1945</v>
      </c>
      <c r="D93" s="85" t="s">
        <v>1946</v>
      </c>
      <c r="E93" s="85" t="s">
        <v>1947</v>
      </c>
      <c r="F93" s="86" t="s">
        <v>1610</v>
      </c>
      <c r="G93" s="86" t="s">
        <v>1621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1930</v>
      </c>
      <c r="B94" s="81" t="s">
        <v>1948</v>
      </c>
      <c r="C94" s="83" t="s">
        <v>1949</v>
      </c>
      <c r="D94" s="85" t="s">
        <v>1950</v>
      </c>
      <c r="E94" s="85" t="s">
        <v>1951</v>
      </c>
      <c r="F94" s="86" t="s">
        <v>1610</v>
      </c>
      <c r="G94" s="86" t="s">
        <v>1648</v>
      </c>
      <c r="H94" s="86">
        <v>2</v>
      </c>
      <c r="I94" s="88">
        <f>IF(COUNTIF(J94:AW94,"&lt;&gt;")=0,"",SUMPRODUCT(((Recommendations[ImplStatus]="Implemented")+(Recommendations[ImplStatus]="Compensated"))*ISNUMBER(MATCH(Recommendations[Id],J94:AW94,0)))/COUNTIF(J94:AW94,"&lt;&gt;"))</f>
        <v>0</v>
      </c>
      <c r="J94" s="90" t="s">
        <v>1051</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1930</v>
      </c>
      <c r="B95" s="81" t="s">
        <v>1952</v>
      </c>
      <c r="C95" s="83" t="s">
        <v>1953</v>
      </c>
      <c r="D95" s="85" t="s">
        <v>1954</v>
      </c>
      <c r="E95" s="85" t="s">
        <v>1955</v>
      </c>
      <c r="F95" s="86" t="s">
        <v>1610</v>
      </c>
      <c r="G95" s="86" t="s">
        <v>1648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1930</v>
      </c>
      <c r="B96" s="81" t="s">
        <v>1956</v>
      </c>
      <c r="C96" s="83" t="s">
        <v>1957</v>
      </c>
      <c r="D96" s="85" t="s">
        <v>1958</v>
      </c>
      <c r="E96" s="85" t="s">
        <v>1959</v>
      </c>
      <c r="F96" s="86" t="s">
        <v>1610</v>
      </c>
      <c r="G96" s="86" t="s">
        <v>1621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1960</v>
      </c>
      <c r="B97" s="80">
        <v>11</v>
      </c>
      <c r="C97" s="82" t="s">
        <v>25</v>
      </c>
      <c r="D97" s="84" t="s">
        <v>1961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1960</v>
      </c>
      <c r="B98" s="81" t="s">
        <v>1962</v>
      </c>
      <c r="C98" s="83" t="s">
        <v>1963</v>
      </c>
      <c r="D98" s="85" t="s">
        <v>1964</v>
      </c>
      <c r="E98" s="85" t="s">
        <v>1965</v>
      </c>
      <c r="F98" s="86" t="s">
        <v>1715</v>
      </c>
      <c r="G98" s="86" t="s">
        <v>1661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1960</v>
      </c>
      <c r="B99" s="81" t="s">
        <v>1966</v>
      </c>
      <c r="C99" s="83" t="s">
        <v>1967</v>
      </c>
      <c r="D99" s="85" t="s">
        <v>1968</v>
      </c>
      <c r="E99" s="85" t="s">
        <v>1969</v>
      </c>
      <c r="F99" s="86" t="s">
        <v>1660</v>
      </c>
      <c r="G99" s="86" t="s">
        <v>1970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1960</v>
      </c>
      <c r="B100" s="81" t="s">
        <v>1971</v>
      </c>
      <c r="C100" s="83" t="s">
        <v>1972</v>
      </c>
      <c r="D100" s="85" t="s">
        <v>1973</v>
      </c>
      <c r="E100" s="85" t="s">
        <v>1974</v>
      </c>
      <c r="F100" s="86" t="s">
        <v>1660</v>
      </c>
      <c r="G100" s="86" t="s">
        <v>1648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1960</v>
      </c>
      <c r="B101" s="81" t="s">
        <v>1975</v>
      </c>
      <c r="C101" s="83" t="s">
        <v>1976</v>
      </c>
      <c r="D101" s="85" t="s">
        <v>1977</v>
      </c>
      <c r="E101" s="85" t="s">
        <v>1978</v>
      </c>
      <c r="F101" s="86" t="s">
        <v>1660</v>
      </c>
      <c r="G101" s="86" t="s">
        <v>1970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1960</v>
      </c>
      <c r="B102" s="81" t="s">
        <v>1979</v>
      </c>
      <c r="C102" s="83" t="s">
        <v>1980</v>
      </c>
      <c r="D102" s="85" t="s">
        <v>1981</v>
      </c>
      <c r="E102" s="85" t="s">
        <v>1982</v>
      </c>
      <c r="F102" s="86" t="s">
        <v>1660</v>
      </c>
      <c r="G102" s="86" t="s">
        <v>1970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1983</v>
      </c>
      <c r="B103" s="80">
        <v>12</v>
      </c>
      <c r="C103" s="82" t="s">
        <v>25</v>
      </c>
      <c r="D103" s="84" t="s">
        <v>1984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1983</v>
      </c>
      <c r="B104" s="81" t="s">
        <v>1985</v>
      </c>
      <c r="C104" s="83" t="s">
        <v>1986</v>
      </c>
      <c r="D104" s="85" t="s">
        <v>1987</v>
      </c>
      <c r="E104" s="85" t="s">
        <v>1988</v>
      </c>
      <c r="F104" s="86" t="s">
        <v>1867</v>
      </c>
      <c r="G104" s="86" t="s">
        <v>1648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1983</v>
      </c>
      <c r="B105" s="81" t="s">
        <v>1989</v>
      </c>
      <c r="C105" s="83" t="s">
        <v>1990</v>
      </c>
      <c r="D105" s="85" t="s">
        <v>1991</v>
      </c>
      <c r="E105" s="85" t="s">
        <v>1992</v>
      </c>
      <c r="F105" s="86" t="s">
        <v>1867</v>
      </c>
      <c r="G105" s="86" t="s">
        <v>1648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1983</v>
      </c>
      <c r="B106" s="81" t="s">
        <v>1993</v>
      </c>
      <c r="C106" s="83" t="s">
        <v>1994</v>
      </c>
      <c r="D106" s="85" t="s">
        <v>1995</v>
      </c>
      <c r="E106" s="85" t="s">
        <v>1996</v>
      </c>
      <c r="F106" s="86" t="s">
        <v>1867</v>
      </c>
      <c r="G106" s="86" t="s">
        <v>1648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1983</v>
      </c>
      <c r="B107" s="81" t="s">
        <v>1997</v>
      </c>
      <c r="C107" s="83" t="s">
        <v>1998</v>
      </c>
      <c r="D107" s="85" t="s">
        <v>1999</v>
      </c>
      <c r="E107" s="85" t="s">
        <v>2000</v>
      </c>
      <c r="F107" s="86" t="s">
        <v>1715</v>
      </c>
      <c r="G107" s="86" t="s">
        <v>1661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1983</v>
      </c>
      <c r="B108" s="81" t="s">
        <v>2001</v>
      </c>
      <c r="C108" s="83" t="s">
        <v>2002</v>
      </c>
      <c r="D108" s="85" t="s">
        <v>2003</v>
      </c>
      <c r="E108" s="85" t="s">
        <v>2004</v>
      </c>
      <c r="F108" s="86" t="s">
        <v>1867</v>
      </c>
      <c r="G108" s="86" t="s">
        <v>1648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1983</v>
      </c>
      <c r="B109" s="81" t="s">
        <v>2005</v>
      </c>
      <c r="C109" s="83" t="s">
        <v>2006</v>
      </c>
      <c r="D109" s="85" t="s">
        <v>2007</v>
      </c>
      <c r="E109" s="85" t="s">
        <v>2008</v>
      </c>
      <c r="F109" s="86" t="s">
        <v>1867</v>
      </c>
      <c r="G109" s="86" t="s">
        <v>1648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1983</v>
      </c>
      <c r="B110" s="81" t="s">
        <v>2009</v>
      </c>
      <c r="C110" s="83" t="s">
        <v>2010</v>
      </c>
      <c r="D110" s="85" t="s">
        <v>2011</v>
      </c>
      <c r="E110" s="85" t="s">
        <v>2012</v>
      </c>
      <c r="F110" s="86" t="s">
        <v>1610</v>
      </c>
      <c r="G110" s="86" t="s">
        <v>1648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1983</v>
      </c>
      <c r="B111" s="81" t="s">
        <v>2013</v>
      </c>
      <c r="C111" s="83" t="s">
        <v>2014</v>
      </c>
      <c r="D111" s="85" t="s">
        <v>2015</v>
      </c>
      <c r="E111" s="85" t="s">
        <v>2016</v>
      </c>
      <c r="F111" s="86" t="s">
        <v>1610</v>
      </c>
      <c r="G111" s="86" t="s">
        <v>1648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2017</v>
      </c>
      <c r="B112" s="80">
        <v>13</v>
      </c>
      <c r="C112" s="82" t="s">
        <v>25</v>
      </c>
      <c r="D112" s="84" t="s">
        <v>2018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2017</v>
      </c>
      <c r="B113" s="81" t="s">
        <v>2019</v>
      </c>
      <c r="C113" s="83" t="s">
        <v>2020</v>
      </c>
      <c r="D113" s="85" t="s">
        <v>2021</v>
      </c>
      <c r="E113" s="85" t="s">
        <v>2022</v>
      </c>
      <c r="F113" s="86" t="s">
        <v>1867</v>
      </c>
      <c r="G113" s="86" t="s">
        <v>1621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2017</v>
      </c>
      <c r="B114" s="81" t="s">
        <v>2023</v>
      </c>
      <c r="C114" s="83" t="s">
        <v>2024</v>
      </c>
      <c r="D114" s="85" t="s">
        <v>2025</v>
      </c>
      <c r="E114" s="85" t="s">
        <v>2026</v>
      </c>
      <c r="F114" s="86" t="s">
        <v>1610</v>
      </c>
      <c r="G114" s="86" t="s">
        <v>1621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2017</v>
      </c>
      <c r="B115" s="81" t="s">
        <v>2027</v>
      </c>
      <c r="C115" s="83" t="s">
        <v>2028</v>
      </c>
      <c r="D115" s="85" t="s">
        <v>2029</v>
      </c>
      <c r="E115" s="85" t="s">
        <v>2030</v>
      </c>
      <c r="F115" s="86" t="s">
        <v>1867</v>
      </c>
      <c r="G115" s="86" t="s">
        <v>1621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2017</v>
      </c>
      <c r="B116" s="81" t="s">
        <v>2031</v>
      </c>
      <c r="C116" s="83" t="s">
        <v>2032</v>
      </c>
      <c r="D116" s="85" t="s">
        <v>2033</v>
      </c>
      <c r="E116" s="85" t="s">
        <v>2034</v>
      </c>
      <c r="F116" s="86" t="s">
        <v>1867</v>
      </c>
      <c r="G116" s="86" t="s">
        <v>1648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2017</v>
      </c>
      <c r="B117" s="81" t="s">
        <v>2035</v>
      </c>
      <c r="C117" s="83" t="s">
        <v>2036</v>
      </c>
      <c r="D117" s="85" t="s">
        <v>2037</v>
      </c>
      <c r="E117" s="85" t="s">
        <v>2038</v>
      </c>
      <c r="F117" s="86" t="s">
        <v>1610</v>
      </c>
      <c r="G117" s="86" t="s">
        <v>1648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2017</v>
      </c>
      <c r="B118" s="81" t="s">
        <v>2039</v>
      </c>
      <c r="C118" s="83" t="s">
        <v>2040</v>
      </c>
      <c r="D118" s="85" t="s">
        <v>2041</v>
      </c>
      <c r="E118" s="85" t="s">
        <v>2042</v>
      </c>
      <c r="F118" s="86" t="s">
        <v>1867</v>
      </c>
      <c r="G118" s="86" t="s">
        <v>1621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2017</v>
      </c>
      <c r="B119" s="81" t="s">
        <v>2043</v>
      </c>
      <c r="C119" s="83" t="s">
        <v>2044</v>
      </c>
      <c r="D119" s="85" t="s">
        <v>2045</v>
      </c>
      <c r="E119" s="85" t="s">
        <v>2046</v>
      </c>
      <c r="F119" s="86" t="s">
        <v>1610</v>
      </c>
      <c r="G119" s="86" t="s">
        <v>1648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2017</v>
      </c>
      <c r="B120" s="81" t="s">
        <v>2047</v>
      </c>
      <c r="C120" s="83" t="s">
        <v>2048</v>
      </c>
      <c r="D120" s="85" t="s">
        <v>2049</v>
      </c>
      <c r="E120" s="85" t="s">
        <v>2050</v>
      </c>
      <c r="F120" s="86" t="s">
        <v>1867</v>
      </c>
      <c r="G120" s="86" t="s">
        <v>1648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2017</v>
      </c>
      <c r="B121" s="81" t="s">
        <v>2051</v>
      </c>
      <c r="C121" s="83" t="s">
        <v>2052</v>
      </c>
      <c r="D121" s="85" t="s">
        <v>2053</v>
      </c>
      <c r="E121" s="85" t="s">
        <v>2054</v>
      </c>
      <c r="F121" s="86" t="s">
        <v>1867</v>
      </c>
      <c r="G121" s="86" t="s">
        <v>1648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2017</v>
      </c>
      <c r="B122" s="81" t="s">
        <v>2055</v>
      </c>
      <c r="C122" s="83" t="s">
        <v>2056</v>
      </c>
      <c r="D122" s="85" t="s">
        <v>2057</v>
      </c>
      <c r="E122" s="85" t="s">
        <v>2058</v>
      </c>
      <c r="F122" s="86" t="s">
        <v>1867</v>
      </c>
      <c r="G122" s="86" t="s">
        <v>1648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2017</v>
      </c>
      <c r="B123" s="81" t="s">
        <v>2059</v>
      </c>
      <c r="C123" s="83" t="s">
        <v>2060</v>
      </c>
      <c r="D123" s="85" t="s">
        <v>2061</v>
      </c>
      <c r="E123" s="85" t="s">
        <v>2062</v>
      </c>
      <c r="F123" s="86" t="s">
        <v>1867</v>
      </c>
      <c r="G123" s="86" t="s">
        <v>1621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2063</v>
      </c>
      <c r="B124" s="80">
        <v>14</v>
      </c>
      <c r="C124" s="82" t="s">
        <v>25</v>
      </c>
      <c r="D124" s="84" t="s">
        <v>2064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2063</v>
      </c>
      <c r="B125" s="81" t="s">
        <v>2065</v>
      </c>
      <c r="C125" s="83" t="s">
        <v>2066</v>
      </c>
      <c r="D125" s="85" t="s">
        <v>2067</v>
      </c>
      <c r="E125" s="85" t="s">
        <v>2068</v>
      </c>
      <c r="F125" s="86" t="s">
        <v>1715</v>
      </c>
      <c r="G125" s="86" t="s">
        <v>1661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2063</v>
      </c>
      <c r="B126" s="81" t="s">
        <v>2069</v>
      </c>
      <c r="C126" s="83" t="s">
        <v>2070</v>
      </c>
      <c r="D126" s="85" t="s">
        <v>2071</v>
      </c>
      <c r="E126" s="85" t="s">
        <v>2072</v>
      </c>
      <c r="F126" s="86" t="s">
        <v>1740</v>
      </c>
      <c r="G126" s="86" t="s">
        <v>1648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2063</v>
      </c>
      <c r="B127" s="81" t="s">
        <v>2073</v>
      </c>
      <c r="C127" s="83" t="s">
        <v>2074</v>
      </c>
      <c r="D127" s="85" t="s">
        <v>2075</v>
      </c>
      <c r="E127" s="85" t="s">
        <v>2076</v>
      </c>
      <c r="F127" s="86" t="s">
        <v>1740</v>
      </c>
      <c r="G127" s="86" t="s">
        <v>1648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2063</v>
      </c>
      <c r="B128" s="81" t="s">
        <v>2077</v>
      </c>
      <c r="C128" s="83" t="s">
        <v>2078</v>
      </c>
      <c r="D128" s="85" t="s">
        <v>2079</v>
      </c>
      <c r="E128" s="85" t="s">
        <v>2080</v>
      </c>
      <c r="F128" s="86" t="s">
        <v>1740</v>
      </c>
      <c r="G128" s="86" t="s">
        <v>1648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2063</v>
      </c>
      <c r="B129" s="81" t="s">
        <v>2081</v>
      </c>
      <c r="C129" s="83" t="s">
        <v>2082</v>
      </c>
      <c r="D129" s="85" t="s">
        <v>2083</v>
      </c>
      <c r="E129" s="85" t="s">
        <v>2084</v>
      </c>
      <c r="F129" s="86" t="s">
        <v>1740</v>
      </c>
      <c r="G129" s="86" t="s">
        <v>1648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2063</v>
      </c>
      <c r="B130" s="81" t="s">
        <v>2085</v>
      </c>
      <c r="C130" s="83" t="s">
        <v>2086</v>
      </c>
      <c r="D130" s="85" t="s">
        <v>2087</v>
      </c>
      <c r="E130" s="85" t="s">
        <v>2088</v>
      </c>
      <c r="F130" s="86" t="s">
        <v>1740</v>
      </c>
      <c r="G130" s="86" t="s">
        <v>1648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2063</v>
      </c>
      <c r="B131" s="81" t="s">
        <v>2089</v>
      </c>
      <c r="C131" s="83" t="s">
        <v>2090</v>
      </c>
      <c r="D131" s="85" t="s">
        <v>2091</v>
      </c>
      <c r="E131" s="85" t="s">
        <v>2092</v>
      </c>
      <c r="F131" s="86" t="s">
        <v>1740</v>
      </c>
      <c r="G131" s="86" t="s">
        <v>1648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2063</v>
      </c>
      <c r="B132" s="81" t="s">
        <v>2093</v>
      </c>
      <c r="C132" s="83" t="s">
        <v>2094</v>
      </c>
      <c r="D132" s="85" t="s">
        <v>2095</v>
      </c>
      <c r="E132" s="85" t="s">
        <v>2096</v>
      </c>
      <c r="F132" s="86" t="s">
        <v>1740</v>
      </c>
      <c r="G132" s="86" t="s">
        <v>1648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2063</v>
      </c>
      <c r="B133" s="81" t="s">
        <v>2097</v>
      </c>
      <c r="C133" s="83" t="s">
        <v>2098</v>
      </c>
      <c r="D133" s="85" t="s">
        <v>2099</v>
      </c>
      <c r="E133" s="85" t="s">
        <v>2100</v>
      </c>
      <c r="F133" s="86" t="s">
        <v>1740</v>
      </c>
      <c r="G133" s="86" t="s">
        <v>1648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2101</v>
      </c>
      <c r="B134" s="80">
        <v>15</v>
      </c>
      <c r="C134" s="82" t="s">
        <v>25</v>
      </c>
      <c r="D134" s="84" t="s">
        <v>2102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2101</v>
      </c>
      <c r="B135" s="81" t="s">
        <v>2103</v>
      </c>
      <c r="C135" s="83" t="s">
        <v>2104</v>
      </c>
      <c r="D135" s="85" t="s">
        <v>2105</v>
      </c>
      <c r="E135" s="85" t="s">
        <v>2106</v>
      </c>
      <c r="F135" s="86" t="s">
        <v>1740</v>
      </c>
      <c r="G135" s="86" t="s">
        <v>1611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2101</v>
      </c>
      <c r="B136" s="81" t="s">
        <v>2107</v>
      </c>
      <c r="C136" s="83" t="s">
        <v>2108</v>
      </c>
      <c r="D136" s="85" t="s">
        <v>2109</v>
      </c>
      <c r="E136" s="85" t="s">
        <v>2110</v>
      </c>
      <c r="F136" s="86" t="s">
        <v>1715</v>
      </c>
      <c r="G136" s="86" t="s">
        <v>1661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2101</v>
      </c>
      <c r="B137" s="81" t="s">
        <v>2111</v>
      </c>
      <c r="C137" s="83" t="s">
        <v>2112</v>
      </c>
      <c r="D137" s="85" t="s">
        <v>2113</v>
      </c>
      <c r="E137" s="85" t="s">
        <v>2114</v>
      </c>
      <c r="F137" s="86" t="s">
        <v>1740</v>
      </c>
      <c r="G137" s="86" t="s">
        <v>1661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2101</v>
      </c>
      <c r="B138" s="81" t="s">
        <v>2115</v>
      </c>
      <c r="C138" s="83" t="s">
        <v>2116</v>
      </c>
      <c r="D138" s="85" t="s">
        <v>2117</v>
      </c>
      <c r="E138" s="85" t="s">
        <v>2118</v>
      </c>
      <c r="F138" s="86" t="s">
        <v>1715</v>
      </c>
      <c r="G138" s="86" t="s">
        <v>1661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2101</v>
      </c>
      <c r="B139" s="81" t="s">
        <v>2119</v>
      </c>
      <c r="C139" s="83" t="s">
        <v>2120</v>
      </c>
      <c r="D139" s="85" t="s">
        <v>2121</v>
      </c>
      <c r="E139" s="85" t="s">
        <v>2122</v>
      </c>
      <c r="F139" s="86" t="s">
        <v>1740</v>
      </c>
      <c r="G139" s="86" t="s">
        <v>1661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2101</v>
      </c>
      <c r="B140" s="81" t="s">
        <v>2123</v>
      </c>
      <c r="C140" s="83" t="s">
        <v>2124</v>
      </c>
      <c r="D140" s="85" t="s">
        <v>2125</v>
      </c>
      <c r="E140" s="85" t="s">
        <v>2126</v>
      </c>
      <c r="F140" s="86" t="s">
        <v>1660</v>
      </c>
      <c r="G140" s="86" t="s">
        <v>1661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2101</v>
      </c>
      <c r="B141" s="81" t="s">
        <v>2127</v>
      </c>
      <c r="C141" s="83" t="s">
        <v>2128</v>
      </c>
      <c r="D141" s="85" t="s">
        <v>2129</v>
      </c>
      <c r="E141" s="85" t="s">
        <v>2130</v>
      </c>
      <c r="F141" s="86" t="s">
        <v>1660</v>
      </c>
      <c r="G141" s="86" t="s">
        <v>1648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2131</v>
      </c>
      <c r="B142" s="80">
        <v>16</v>
      </c>
      <c r="C142" s="82" t="s">
        <v>25</v>
      </c>
      <c r="D142" s="84" t="s">
        <v>2132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2131</v>
      </c>
      <c r="B143" s="81" t="s">
        <v>2133</v>
      </c>
      <c r="C143" s="83" t="s">
        <v>2134</v>
      </c>
      <c r="D143" s="85" t="s">
        <v>2135</v>
      </c>
      <c r="E143" s="85" t="s">
        <v>2136</v>
      </c>
      <c r="F143" s="86" t="s">
        <v>1715</v>
      </c>
      <c r="G143" s="86" t="s">
        <v>1661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2131</v>
      </c>
      <c r="B144" s="81" t="s">
        <v>2137</v>
      </c>
      <c r="C144" s="83" t="s">
        <v>2138</v>
      </c>
      <c r="D144" s="85" t="s">
        <v>2139</v>
      </c>
      <c r="E144" s="85" t="s">
        <v>2140</v>
      </c>
      <c r="F144" s="86" t="s">
        <v>1715</v>
      </c>
      <c r="G144" s="86" t="s">
        <v>1661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2131</v>
      </c>
      <c r="B145" s="81" t="s">
        <v>2141</v>
      </c>
      <c r="C145" s="83" t="s">
        <v>2142</v>
      </c>
      <c r="D145" s="85" t="s">
        <v>2143</v>
      </c>
      <c r="E145" s="85" t="s">
        <v>2144</v>
      </c>
      <c r="F145" s="86" t="s">
        <v>1635</v>
      </c>
      <c r="G145" s="86" t="s">
        <v>1621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2131</v>
      </c>
      <c r="B146" s="81" t="s">
        <v>2145</v>
      </c>
      <c r="C146" s="83" t="s">
        <v>2146</v>
      </c>
      <c r="D146" s="85" t="s">
        <v>2147</v>
      </c>
      <c r="E146" s="85" t="s">
        <v>2148</v>
      </c>
      <c r="F146" s="86" t="s">
        <v>1635</v>
      </c>
      <c r="G146" s="86" t="s">
        <v>1611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2131</v>
      </c>
      <c r="B147" s="81" t="s">
        <v>2149</v>
      </c>
      <c r="C147" s="83" t="s">
        <v>2150</v>
      </c>
      <c r="D147" s="85" t="s">
        <v>2151</v>
      </c>
      <c r="E147" s="85" t="s">
        <v>2152</v>
      </c>
      <c r="F147" s="86" t="s">
        <v>1635</v>
      </c>
      <c r="G147" s="86" t="s">
        <v>1648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2131</v>
      </c>
      <c r="B148" s="81" t="s">
        <v>2153</v>
      </c>
      <c r="C148" s="83" t="s">
        <v>2154</v>
      </c>
      <c r="D148" s="85" t="s">
        <v>2155</v>
      </c>
      <c r="E148" s="85" t="s">
        <v>2156</v>
      </c>
      <c r="F148" s="86" t="s">
        <v>1715</v>
      </c>
      <c r="G148" s="86" t="s">
        <v>1661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2131</v>
      </c>
      <c r="B149" s="81" t="s">
        <v>2157</v>
      </c>
      <c r="C149" s="83" t="s">
        <v>2158</v>
      </c>
      <c r="D149" s="85" t="s">
        <v>2159</v>
      </c>
      <c r="E149" s="85" t="s">
        <v>2160</v>
      </c>
      <c r="F149" s="86" t="s">
        <v>1635</v>
      </c>
      <c r="G149" s="86" t="s">
        <v>1648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2131</v>
      </c>
      <c r="B150" s="81" t="s">
        <v>2161</v>
      </c>
      <c r="C150" s="83" t="s">
        <v>2162</v>
      </c>
      <c r="D150" s="85" t="s">
        <v>2163</v>
      </c>
      <c r="E150" s="85" t="s">
        <v>2164</v>
      </c>
      <c r="F150" s="86" t="s">
        <v>1867</v>
      </c>
      <c r="G150" s="86" t="s">
        <v>1648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2131</v>
      </c>
      <c r="B151" s="81" t="s">
        <v>2165</v>
      </c>
      <c r="C151" s="83" t="s">
        <v>2166</v>
      </c>
      <c r="D151" s="85" t="s">
        <v>2167</v>
      </c>
      <c r="E151" s="85" t="s">
        <v>2168</v>
      </c>
      <c r="F151" s="86" t="s">
        <v>1740</v>
      </c>
      <c r="G151" s="86" t="s">
        <v>1648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2131</v>
      </c>
      <c r="B152" s="81" t="s">
        <v>2169</v>
      </c>
      <c r="C152" s="83" t="s">
        <v>2170</v>
      </c>
      <c r="D152" s="85" t="s">
        <v>2171</v>
      </c>
      <c r="E152" s="85" t="s">
        <v>2172</v>
      </c>
      <c r="F152" s="86" t="s">
        <v>1635</v>
      </c>
      <c r="G152" s="86" t="s">
        <v>1648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2131</v>
      </c>
      <c r="B153" s="81" t="s">
        <v>2173</v>
      </c>
      <c r="C153" s="83" t="s">
        <v>2174</v>
      </c>
      <c r="D153" s="85" t="s">
        <v>2175</v>
      </c>
      <c r="E153" s="85" t="s">
        <v>2176</v>
      </c>
      <c r="F153" s="86" t="s">
        <v>1635</v>
      </c>
      <c r="G153" s="86" t="s">
        <v>1648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2131</v>
      </c>
      <c r="B154" s="81" t="s">
        <v>2177</v>
      </c>
      <c r="C154" s="83" t="s">
        <v>2178</v>
      </c>
      <c r="D154" s="85" t="s">
        <v>2179</v>
      </c>
      <c r="E154" s="85" t="s">
        <v>2180</v>
      </c>
      <c r="F154" s="86" t="s">
        <v>1635</v>
      </c>
      <c r="G154" s="86" t="s">
        <v>1648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2131</v>
      </c>
      <c r="B155" s="81" t="s">
        <v>2181</v>
      </c>
      <c r="C155" s="83" t="s">
        <v>2182</v>
      </c>
      <c r="D155" s="85" t="s">
        <v>2183</v>
      </c>
      <c r="E155" s="85" t="s">
        <v>2184</v>
      </c>
      <c r="F155" s="86" t="s">
        <v>1635</v>
      </c>
      <c r="G155" s="86" t="s">
        <v>1621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2131</v>
      </c>
      <c r="B156" s="81" t="s">
        <v>2185</v>
      </c>
      <c r="C156" s="83" t="s">
        <v>2186</v>
      </c>
      <c r="D156" s="85" t="s">
        <v>2187</v>
      </c>
      <c r="E156" s="85" t="s">
        <v>2188</v>
      </c>
      <c r="F156" s="86" t="s">
        <v>1635</v>
      </c>
      <c r="G156" s="86" t="s">
        <v>1648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2189</v>
      </c>
      <c r="B157" s="80">
        <v>17</v>
      </c>
      <c r="C157" s="82" t="s">
        <v>25</v>
      </c>
      <c r="D157" s="84" t="s">
        <v>2190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2189</v>
      </c>
      <c r="B158" s="81" t="s">
        <v>2191</v>
      </c>
      <c r="C158" s="83" t="s">
        <v>2192</v>
      </c>
      <c r="D158" s="85" t="s">
        <v>2193</v>
      </c>
      <c r="E158" s="85" t="s">
        <v>2194</v>
      </c>
      <c r="F158" s="86" t="s">
        <v>1740</v>
      </c>
      <c r="G158" s="86" t="s">
        <v>1616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2189</v>
      </c>
      <c r="B159" s="81" t="s">
        <v>2195</v>
      </c>
      <c r="C159" s="83" t="s">
        <v>2196</v>
      </c>
      <c r="D159" s="85" t="s">
        <v>2197</v>
      </c>
      <c r="E159" s="85" t="s">
        <v>2198</v>
      </c>
      <c r="F159" s="86" t="s">
        <v>1715</v>
      </c>
      <c r="G159" s="86" t="s">
        <v>1661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2189</v>
      </c>
      <c r="B160" s="81" t="s">
        <v>2199</v>
      </c>
      <c r="C160" s="83" t="s">
        <v>2200</v>
      </c>
      <c r="D160" s="85" t="s">
        <v>2201</v>
      </c>
      <c r="E160" s="85" t="s">
        <v>2202</v>
      </c>
      <c r="F160" s="86" t="s">
        <v>1715</v>
      </c>
      <c r="G160" s="86" t="s">
        <v>1661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2189</v>
      </c>
      <c r="B161" s="81" t="s">
        <v>2203</v>
      </c>
      <c r="C161" s="83" t="s">
        <v>2204</v>
      </c>
      <c r="D161" s="85" t="s">
        <v>2205</v>
      </c>
      <c r="E161" s="85" t="s">
        <v>2206</v>
      </c>
      <c r="F161" s="86" t="s">
        <v>1715</v>
      </c>
      <c r="G161" s="86" t="s">
        <v>1661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2189</v>
      </c>
      <c r="B162" s="81" t="s">
        <v>2207</v>
      </c>
      <c r="C162" s="83" t="s">
        <v>2208</v>
      </c>
      <c r="D162" s="85" t="s">
        <v>2209</v>
      </c>
      <c r="E162" s="85" t="s">
        <v>2210</v>
      </c>
      <c r="F162" s="86" t="s">
        <v>1740</v>
      </c>
      <c r="G162" s="86" t="s">
        <v>1616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2189</v>
      </c>
      <c r="B163" s="81" t="s">
        <v>2211</v>
      </c>
      <c r="C163" s="83" t="s">
        <v>2212</v>
      </c>
      <c r="D163" s="85" t="s">
        <v>2213</v>
      </c>
      <c r="E163" s="85" t="s">
        <v>2214</v>
      </c>
      <c r="F163" s="86" t="s">
        <v>1740</v>
      </c>
      <c r="G163" s="86" t="s">
        <v>1616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2189</v>
      </c>
      <c r="B164" s="81" t="s">
        <v>2215</v>
      </c>
      <c r="C164" s="83" t="s">
        <v>2216</v>
      </c>
      <c r="D164" s="85" t="s">
        <v>2217</v>
      </c>
      <c r="E164" s="85" t="s">
        <v>2218</v>
      </c>
      <c r="F164" s="86" t="s">
        <v>1740</v>
      </c>
      <c r="G164" s="86" t="s">
        <v>1970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2189</v>
      </c>
      <c r="B165" s="81" t="s">
        <v>2219</v>
      </c>
      <c r="C165" s="83" t="s">
        <v>2220</v>
      </c>
      <c r="D165" s="85" t="s">
        <v>2221</v>
      </c>
      <c r="E165" s="85" t="s">
        <v>2222</v>
      </c>
      <c r="F165" s="86" t="s">
        <v>1740</v>
      </c>
      <c r="G165" s="86" t="s">
        <v>1970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2189</v>
      </c>
      <c r="B166" s="81" t="s">
        <v>2223</v>
      </c>
      <c r="C166" s="83" t="s">
        <v>2224</v>
      </c>
      <c r="D166" s="85" t="s">
        <v>2225</v>
      </c>
      <c r="E166" s="85" t="s">
        <v>2226</v>
      </c>
      <c r="F166" s="86" t="s">
        <v>1715</v>
      </c>
      <c r="G166" s="86" t="s">
        <v>1970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2227</v>
      </c>
      <c r="B167" s="80">
        <v>18</v>
      </c>
      <c r="C167" s="82" t="s">
        <v>25</v>
      </c>
      <c r="D167" s="84" t="s">
        <v>2228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2227</v>
      </c>
      <c r="B168" s="81" t="s">
        <v>2229</v>
      </c>
      <c r="C168" s="83" t="s">
        <v>2230</v>
      </c>
      <c r="D168" s="85" t="s">
        <v>2231</v>
      </c>
      <c r="E168" s="85" t="s">
        <v>2232</v>
      </c>
      <c r="F168" s="86" t="s">
        <v>1715</v>
      </c>
      <c r="G168" s="86" t="s">
        <v>1661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2227</v>
      </c>
      <c r="B169" s="81" t="s">
        <v>2233</v>
      </c>
      <c r="C169" s="83" t="s">
        <v>2234</v>
      </c>
      <c r="D169" s="85" t="s">
        <v>2235</v>
      </c>
      <c r="E169" s="85" t="s">
        <v>2236</v>
      </c>
      <c r="F169" s="86" t="s">
        <v>1867</v>
      </c>
      <c r="G169" s="86" t="s">
        <v>1621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2227</v>
      </c>
      <c r="B170" s="81" t="s">
        <v>2237</v>
      </c>
      <c r="C170" s="83" t="s">
        <v>2238</v>
      </c>
      <c r="D170" s="85" t="s">
        <v>2239</v>
      </c>
      <c r="E170" s="85" t="s">
        <v>2240</v>
      </c>
      <c r="F170" s="86" t="s">
        <v>1867</v>
      </c>
      <c r="G170" s="86" t="s">
        <v>1648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2227</v>
      </c>
      <c r="B171" s="81" t="s">
        <v>2241</v>
      </c>
      <c r="C171" s="83" t="s">
        <v>2242</v>
      </c>
      <c r="D171" s="85" t="s">
        <v>2243</v>
      </c>
      <c r="E171" s="85" t="s">
        <v>2244</v>
      </c>
      <c r="F171" s="86" t="s">
        <v>1867</v>
      </c>
      <c r="G171" s="86" t="s">
        <v>1648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2227</v>
      </c>
      <c r="B172" s="91" t="s">
        <v>2245</v>
      </c>
      <c r="C172" s="92" t="s">
        <v>2246</v>
      </c>
      <c r="D172" s="93" t="s">
        <v>2247</v>
      </c>
      <c r="E172" s="93" t="s">
        <v>2248</v>
      </c>
      <c r="F172" s="94" t="s">
        <v>1867</v>
      </c>
      <c r="G172" s="94" t="s">
        <v>1621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23" t="s">
        <v>1331</v>
      </c>
      <c r="B176" s="123"/>
      <c r="C176" s="123"/>
      <c r="D176" s="123"/>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IFERROR(INDEX('Recommendations'!$I$2:$I$233, MATCH(J2,'Recommendations'!$B$2:$B$233,0))="Implemented", FALSE))</xm:f>
            <x14:dxf>
              <font>
                <color rgb="FF000000"/>
              </font>
              <fill>
                <patternFill>
                  <bgColor rgb="FF3C7D22"/>
                </patternFill>
              </fill>
            </x14:dxf>
          </x14:cfRule>
          <x14:cfRule type="expression" priority="2" id="{00000000-000E-0000-0400-000002000000}">
            <xm:f>AND(J2&lt;&gt;"", IFERROR(INDEX('Recommendations'!$I$2:$I$233, MATCH(J2,'Recommendations'!$B$2:$B$233,0))="Compensated", FALSE))</xm:f>
            <x14:dxf>
              <font>
                <color rgb="FF000000"/>
              </font>
              <fill>
                <patternFill>
                  <bgColor rgb="FFC6E0B4"/>
                </patternFill>
              </fill>
            </x14:dxf>
          </x14:cfRule>
          <x14:cfRule type="expression" priority="3" id="{00000000-000E-0000-0400-000003000000}">
            <xm:f>AND(J2&lt;&gt;"", IFERROR(INDEX('Recommendations'!$I$2:$I$233, MATCH(J2,'Recommendations'!$B$2:$B$233,0))="Testing", FALSE))</xm:f>
            <x14:dxf>
              <font>
                <color rgb="FF000000"/>
              </font>
              <fill>
                <patternFill>
                  <bgColor rgb="FFFFC000"/>
                </patternFill>
              </fill>
            </x14:dxf>
          </x14:cfRule>
          <x14:cfRule type="expression" priority="4" id="{00000000-000E-0000-0400-000004000000}">
            <xm:f>AND(J2&lt;&gt;"", IFERROR(INDEX('Recommendations'!$I$2:$I$233, MATCH(J2,'Recommendations'!$B$2:$B$233,0))="Failed", FALSE))</xm:f>
            <x14:dxf>
              <font>
                <color rgb="FF000000"/>
              </font>
              <fill>
                <patternFill>
                  <bgColor rgb="FFD82891"/>
                </patternFill>
              </fill>
            </x14:dxf>
          </x14:cfRule>
          <x14:cfRule type="expression" priority="5" id="{00000000-000E-0000-0400-000005000000}">
            <xm:f>AND(J2&lt;&gt;"", IFERROR(INDEX('Recommendations'!$I$2:$I$233, MATCH(J2,'Recommendations'!$B$2:$B$233,0))="Risk Accepted", FALSE))</xm:f>
            <x14:dxf>
              <font>
                <color rgb="FF000000"/>
              </font>
              <fill>
                <patternFill>
                  <bgColor rgb="FFD9D9D9"/>
                </patternFill>
              </fill>
            </x14:dxf>
          </x14:cfRule>
          <x14:cfRule type="expression" priority="6" id="{00000000-000E-0000-0400-000006000000}">
            <xm:f>AND(J2&lt;&gt;"", IFERROR(INDEX('Recommendations'!$I$2:$I$233, MATCH(J2,'Recommendations'!$B$2:$B$233,0))="N/A",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2249</v>
      </c>
      <c r="C1" s="121" t="s">
        <v>11</v>
      </c>
      <c r="D1" s="121" t="s">
        <v>1469</v>
      </c>
      <c r="E1" s="121" t="s">
        <v>2250</v>
      </c>
      <c r="F1" s="121" t="s">
        <v>2251</v>
      </c>
      <c r="G1" s="121" t="s">
        <v>1563</v>
      </c>
      <c r="H1" s="121" t="s">
        <v>1564</v>
      </c>
      <c r="I1" s="121" t="s">
        <v>1565</v>
      </c>
      <c r="J1" s="121" t="s">
        <v>1566</v>
      </c>
      <c r="K1" s="121" t="s">
        <v>1567</v>
      </c>
      <c r="L1" s="121" t="s">
        <v>1568</v>
      </c>
      <c r="M1" s="121" t="s">
        <v>1569</v>
      </c>
      <c r="N1" s="121" t="s">
        <v>1570</v>
      </c>
      <c r="O1" s="121" t="s">
        <v>1571</v>
      </c>
      <c r="P1" s="121" t="s">
        <v>1572</v>
      </c>
      <c r="Q1" s="121" t="s">
        <v>1573</v>
      </c>
      <c r="R1" s="121" t="s">
        <v>1574</v>
      </c>
      <c r="S1" s="121" t="s">
        <v>1575</v>
      </c>
      <c r="T1" s="121" t="s">
        <v>1576</v>
      </c>
      <c r="U1" s="121" t="s">
        <v>1577</v>
      </c>
      <c r="V1" s="121" t="s">
        <v>1578</v>
      </c>
      <c r="W1" s="121" t="s">
        <v>1579</v>
      </c>
      <c r="X1" s="121" t="s">
        <v>1580</v>
      </c>
      <c r="Y1" s="121" t="s">
        <v>1581</v>
      </c>
      <c r="Z1" s="121" t="s">
        <v>1582</v>
      </c>
      <c r="AA1" s="121" t="s">
        <v>1583</v>
      </c>
      <c r="AB1" s="121" t="s">
        <v>1584</v>
      </c>
      <c r="AC1" s="121" t="s">
        <v>1585</v>
      </c>
      <c r="AD1" s="121" t="s">
        <v>1586</v>
      </c>
      <c r="AE1" s="121" t="s">
        <v>1587</v>
      </c>
      <c r="AF1" s="121" t="s">
        <v>1588</v>
      </c>
      <c r="AG1" s="121" t="s">
        <v>1589</v>
      </c>
      <c r="AH1" s="121" t="s">
        <v>1590</v>
      </c>
      <c r="AI1" s="121" t="s">
        <v>1591</v>
      </c>
      <c r="AJ1" s="121" t="s">
        <v>1592</v>
      </c>
      <c r="AK1" s="121" t="s">
        <v>1593</v>
      </c>
      <c r="AL1" s="121" t="s">
        <v>1594</v>
      </c>
      <c r="AM1" s="121" t="s">
        <v>1595</v>
      </c>
      <c r="AN1" s="121" t="s">
        <v>1596</v>
      </c>
      <c r="AO1" s="121" t="s">
        <v>1597</v>
      </c>
      <c r="AP1" s="121" t="s">
        <v>1598</v>
      </c>
      <c r="AQ1" s="121" t="s">
        <v>1599</v>
      </c>
      <c r="AR1" s="121" t="s">
        <v>1600</v>
      </c>
      <c r="AS1" s="121" t="s">
        <v>1601</v>
      </c>
      <c r="AT1" s="121" t="s">
        <v>1602</v>
      </c>
      <c r="AU1" s="122" t="s">
        <v>1603</v>
      </c>
    </row>
    <row r="2" spans="1:47" ht="60" customHeight="1" x14ac:dyDescent="0.35">
      <c r="A2" s="116" t="s">
        <v>2252</v>
      </c>
      <c r="B2" s="106" t="s">
        <v>2253</v>
      </c>
      <c r="C2" s="107" t="s">
        <v>2254</v>
      </c>
      <c r="D2" s="107" t="s">
        <v>2255</v>
      </c>
      <c r="E2" s="107" t="s">
        <v>2256</v>
      </c>
      <c r="F2" s="108" t="s">
        <v>2257</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2258</v>
      </c>
      <c r="B3" s="106" t="s">
        <v>2259</v>
      </c>
      <c r="C3" s="107" t="s">
        <v>2260</v>
      </c>
      <c r="D3" s="107" t="s">
        <v>2261</v>
      </c>
      <c r="E3" s="107" t="s">
        <v>2262</v>
      </c>
      <c r="F3" s="108" t="s">
        <v>2263</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2264</v>
      </c>
      <c r="B4" s="106" t="s">
        <v>2265</v>
      </c>
      <c r="C4" s="107" t="s">
        <v>2266</v>
      </c>
      <c r="D4" s="107" t="s">
        <v>2267</v>
      </c>
      <c r="E4" s="107" t="s">
        <v>2268</v>
      </c>
      <c r="F4" s="108" t="s">
        <v>2269</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2270</v>
      </c>
      <c r="B5" s="106" t="s">
        <v>2271</v>
      </c>
      <c r="C5" s="107" t="s">
        <v>2272</v>
      </c>
      <c r="D5" s="107" t="s">
        <v>2273</v>
      </c>
      <c r="E5" s="107" t="s">
        <v>2274</v>
      </c>
      <c r="F5" s="108" t="s">
        <v>2275</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2276</v>
      </c>
      <c r="B6" s="106" t="s">
        <v>2277</v>
      </c>
      <c r="C6" s="107" t="s">
        <v>2278</v>
      </c>
      <c r="D6" s="107" t="s">
        <v>2279</v>
      </c>
      <c r="E6" s="107" t="s">
        <v>25</v>
      </c>
      <c r="F6" s="108" t="s">
        <v>2280</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2281</v>
      </c>
      <c r="B7" s="106" t="s">
        <v>13</v>
      </c>
      <c r="C7" s="107" t="s">
        <v>2282</v>
      </c>
      <c r="D7" s="107" t="s">
        <v>2283</v>
      </c>
      <c r="E7" s="107" t="s">
        <v>25</v>
      </c>
      <c r="F7" s="108" t="s">
        <v>2284</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2285</v>
      </c>
      <c r="B8" s="106" t="s">
        <v>2286</v>
      </c>
      <c r="C8" s="107" t="s">
        <v>2287</v>
      </c>
      <c r="D8" s="107" t="s">
        <v>2288</v>
      </c>
      <c r="E8" s="107" t="s">
        <v>25</v>
      </c>
      <c r="F8" s="108" t="s">
        <v>2289</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2290</v>
      </c>
      <c r="B9" s="106" t="s">
        <v>2291</v>
      </c>
      <c r="C9" s="107" t="s">
        <v>2292</v>
      </c>
      <c r="D9" s="107" t="s">
        <v>2293</v>
      </c>
      <c r="E9" s="107" t="s">
        <v>25</v>
      </c>
      <c r="F9" s="108" t="s">
        <v>2294</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2295</v>
      </c>
      <c r="B10" s="106" t="s">
        <v>2296</v>
      </c>
      <c r="C10" s="107" t="s">
        <v>2297</v>
      </c>
      <c r="D10" s="107" t="s">
        <v>2298</v>
      </c>
      <c r="E10" s="107" t="s">
        <v>25</v>
      </c>
      <c r="F10" s="108" t="s">
        <v>2299</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2300</v>
      </c>
      <c r="B11" s="106" t="s">
        <v>2301</v>
      </c>
      <c r="C11" s="107" t="s">
        <v>2302</v>
      </c>
      <c r="D11" s="107" t="s">
        <v>2303</v>
      </c>
      <c r="E11" s="107" t="s">
        <v>25</v>
      </c>
      <c r="F11" s="108" t="s">
        <v>2304</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2305</v>
      </c>
      <c r="B12" s="106" t="s">
        <v>2306</v>
      </c>
      <c r="C12" s="107" t="s">
        <v>2307</v>
      </c>
      <c r="D12" s="107" t="s">
        <v>2308</v>
      </c>
      <c r="E12" s="107" t="s">
        <v>25</v>
      </c>
      <c r="F12" s="108" t="s">
        <v>2309</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2310</v>
      </c>
      <c r="B13" s="106" t="s">
        <v>2311</v>
      </c>
      <c r="C13" s="107" t="s">
        <v>2312</v>
      </c>
      <c r="D13" s="107" t="s">
        <v>2313</v>
      </c>
      <c r="E13" s="107" t="s">
        <v>25</v>
      </c>
      <c r="F13" s="108" t="s">
        <v>2314</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2315</v>
      </c>
      <c r="B14" s="106" t="s">
        <v>2316</v>
      </c>
      <c r="C14" s="107" t="s">
        <v>2317</v>
      </c>
      <c r="D14" s="107" t="s">
        <v>2318</v>
      </c>
      <c r="E14" s="107" t="s">
        <v>25</v>
      </c>
      <c r="F14" s="108" t="s">
        <v>2319</v>
      </c>
      <c r="G14" s="109">
        <f>IF(COUNTIF(H14:AU14,"&lt;&gt;")=0,"",SUMPRODUCT(((Recommendations[ImplStatus]="Implemented")+(Recommendations[ImplStatus]="Compensated"))*ISNUMBER(MATCH(Recommendations[Id],H14:AU14,0)))/COUNTIF(H14:AU14,"&lt;&gt;"))</f>
        <v>0</v>
      </c>
      <c r="H14" s="110" t="s">
        <v>353</v>
      </c>
      <c r="I14" s="110" t="s">
        <v>555</v>
      </c>
      <c r="J14" s="110" t="s">
        <v>875</v>
      </c>
      <c r="K14" s="110" t="s">
        <v>930</v>
      </c>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2320</v>
      </c>
      <c r="B15" s="106" t="s">
        <v>2321</v>
      </c>
      <c r="C15" s="107" t="s">
        <v>2322</v>
      </c>
      <c r="D15" s="107" t="s">
        <v>2323</v>
      </c>
      <c r="E15" s="107" t="s">
        <v>25</v>
      </c>
      <c r="F15" s="108" t="s">
        <v>2324</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2325</v>
      </c>
      <c r="B16" s="106" t="s">
        <v>2326</v>
      </c>
      <c r="C16" s="107" t="s">
        <v>2327</v>
      </c>
      <c r="D16" s="107" t="s">
        <v>2328</v>
      </c>
      <c r="E16" s="107" t="s">
        <v>25</v>
      </c>
      <c r="F16" s="108" t="s">
        <v>2329</v>
      </c>
      <c r="G16" s="109">
        <f>IF(COUNTIF(H16:AU16,"&lt;&gt;")=0,"",SUMPRODUCT(((Recommendations[ImplStatus]="Implemented")+(Recommendations[ImplStatus]="Compensated"))*ISNUMBER(MATCH(Recommendations[Id],H16:AU16,0)))/COUNTIF(H16:AU16,"&lt;&gt;"))</f>
        <v>0</v>
      </c>
      <c r="H16" s="110" t="s">
        <v>870</v>
      </c>
      <c r="I16" s="110" t="s">
        <v>900</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2330</v>
      </c>
      <c r="B17" s="106" t="s">
        <v>2331</v>
      </c>
      <c r="C17" s="107" t="s">
        <v>2332</v>
      </c>
      <c r="D17" s="107" t="s">
        <v>2333</v>
      </c>
      <c r="E17" s="107" t="s">
        <v>25</v>
      </c>
      <c r="F17" s="108" t="s">
        <v>2334</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2335</v>
      </c>
      <c r="B18" s="106" t="s">
        <v>2336</v>
      </c>
      <c r="C18" s="107" t="s">
        <v>2337</v>
      </c>
      <c r="D18" s="107" t="s">
        <v>2338</v>
      </c>
      <c r="E18" s="107" t="s">
        <v>25</v>
      </c>
      <c r="F18" s="108" t="s">
        <v>2339</v>
      </c>
      <c r="G18" s="109">
        <f>IF(COUNTIF(H18:AU18,"&lt;&gt;")=0,"",SUMPRODUCT(((Recommendations[ImplStatus]="Implemented")+(Recommendations[ImplStatus]="Compensated"))*ISNUMBER(MATCH(Recommendations[Id],H18:AU18,0)))/COUNTIF(H18:AU18,"&lt;&gt;"))</f>
        <v>0</v>
      </c>
      <c r="H18" s="110" t="s">
        <v>1264</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2340</v>
      </c>
      <c r="B19" s="106" t="s">
        <v>2341</v>
      </c>
      <c r="C19" s="107" t="s">
        <v>2342</v>
      </c>
      <c r="D19" s="107" t="s">
        <v>2343</v>
      </c>
      <c r="E19" s="107" t="s">
        <v>25</v>
      </c>
      <c r="F19" s="108" t="s">
        <v>2344</v>
      </c>
      <c r="G19" s="109">
        <f>IF(COUNTIF(H19:AU19,"&lt;&gt;")=0,"",SUMPRODUCT(((Recommendations[ImplStatus]="Implemented")+(Recommendations[ImplStatus]="Compensated"))*ISNUMBER(MATCH(Recommendations[Id],H19:AU19,0)))/COUNTIF(H19:AU19,"&lt;&gt;"))</f>
        <v>0</v>
      </c>
      <c r="H19" s="110" t="s">
        <v>1051</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2345</v>
      </c>
      <c r="B20" s="106" t="s">
        <v>2346</v>
      </c>
      <c r="C20" s="107" t="s">
        <v>2347</v>
      </c>
      <c r="D20" s="107" t="s">
        <v>2348</v>
      </c>
      <c r="E20" s="107" t="s">
        <v>25</v>
      </c>
      <c r="F20" s="108" t="s">
        <v>2349</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2350</v>
      </c>
      <c r="B21" s="106" t="s">
        <v>2351</v>
      </c>
      <c r="C21" s="107" t="s">
        <v>2352</v>
      </c>
      <c r="D21" s="107" t="s">
        <v>2353</v>
      </c>
      <c r="E21" s="107" t="s">
        <v>2354</v>
      </c>
      <c r="F21" s="108" t="s">
        <v>2355</v>
      </c>
      <c r="G21" s="109">
        <f>IF(COUNTIF(H21:AU21,"&lt;&gt;")=0,"",SUMPRODUCT(((Recommendations[ImplStatus]="Implemented")+(Recommendations[ImplStatus]="Compensated"))*ISNUMBER(MATCH(Recommendations[Id],H21:AU21,0)))/COUNTIF(H21:AU21,"&lt;&gt;"))</f>
        <v>0</v>
      </c>
      <c r="H21" s="110" t="s">
        <v>864</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2356</v>
      </c>
      <c r="B22" s="106" t="s">
        <v>2357</v>
      </c>
      <c r="C22" s="107" t="s">
        <v>2358</v>
      </c>
      <c r="D22" s="107" t="s">
        <v>2359</v>
      </c>
      <c r="E22" s="107" t="s">
        <v>2360</v>
      </c>
      <c r="F22" s="108" t="s">
        <v>2361</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2362</v>
      </c>
      <c r="B23" s="106" t="s">
        <v>2363</v>
      </c>
      <c r="C23" s="107" t="s">
        <v>2364</v>
      </c>
      <c r="D23" s="107" t="s">
        <v>2365</v>
      </c>
      <c r="E23" s="107" t="s">
        <v>2366</v>
      </c>
      <c r="F23" s="108" t="s">
        <v>2367</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2368</v>
      </c>
      <c r="B24" s="106" t="s">
        <v>2369</v>
      </c>
      <c r="C24" s="107" t="s">
        <v>2370</v>
      </c>
      <c r="D24" s="107" t="s">
        <v>2371</v>
      </c>
      <c r="E24" s="107" t="s">
        <v>25</v>
      </c>
      <c r="F24" s="108" t="s">
        <v>2372</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2373</v>
      </c>
      <c r="B25" s="106" t="s">
        <v>2374</v>
      </c>
      <c r="C25" s="107" t="s">
        <v>2375</v>
      </c>
      <c r="D25" s="107" t="s">
        <v>25</v>
      </c>
      <c r="E25" s="107" t="s">
        <v>25</v>
      </c>
      <c r="F25" s="108" t="s">
        <v>2376</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2377</v>
      </c>
      <c r="B26" s="106" t="s">
        <v>2378</v>
      </c>
      <c r="C26" s="107" t="s">
        <v>2379</v>
      </c>
      <c r="D26" s="107" t="s">
        <v>2380</v>
      </c>
      <c r="E26" s="107" t="s">
        <v>25</v>
      </c>
      <c r="F26" s="108" t="s">
        <v>2381</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2382</v>
      </c>
      <c r="B27" s="106" t="s">
        <v>2383</v>
      </c>
      <c r="C27" s="107" t="s">
        <v>2384</v>
      </c>
      <c r="D27" s="107" t="s">
        <v>2385</v>
      </c>
      <c r="E27" s="107" t="s">
        <v>2386</v>
      </c>
      <c r="F27" s="108" t="s">
        <v>2387</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2388</v>
      </c>
      <c r="B28" s="106" t="s">
        <v>2389</v>
      </c>
      <c r="C28" s="107" t="s">
        <v>2390</v>
      </c>
      <c r="D28" s="107" t="s">
        <v>25</v>
      </c>
      <c r="E28" s="107" t="s">
        <v>25</v>
      </c>
      <c r="F28" s="108" t="s">
        <v>2391</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2392</v>
      </c>
      <c r="B29" s="106" t="s">
        <v>2393</v>
      </c>
      <c r="C29" s="107" t="s">
        <v>2394</v>
      </c>
      <c r="D29" s="107" t="s">
        <v>2395</v>
      </c>
      <c r="E29" s="107" t="s">
        <v>2396</v>
      </c>
      <c r="F29" s="108" t="s">
        <v>2397</v>
      </c>
      <c r="G29" s="109">
        <f>IF(COUNTIF(H29:AU29,"&lt;&gt;")=0,"",SUMPRODUCT(((Recommendations[ImplStatus]="Implemented")+(Recommendations[ImplStatus]="Compensated"))*ISNUMBER(MATCH(Recommendations[Id],H29:AU29,0)))/COUNTIF(H29:AU29,"&lt;&gt;"))</f>
        <v>0</v>
      </c>
      <c r="H29" s="110" t="s">
        <v>1097</v>
      </c>
      <c r="I29" s="110" t="s">
        <v>1104</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2398</v>
      </c>
      <c r="B30" s="106" t="s">
        <v>2399</v>
      </c>
      <c r="C30" s="107" t="s">
        <v>2400</v>
      </c>
      <c r="D30" s="107" t="s">
        <v>2401</v>
      </c>
      <c r="E30" s="107" t="s">
        <v>25</v>
      </c>
      <c r="F30" s="108" t="s">
        <v>2402</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2403</v>
      </c>
      <c r="B31" s="106" t="s">
        <v>2404</v>
      </c>
      <c r="C31" s="107" t="s">
        <v>2405</v>
      </c>
      <c r="D31" s="107" t="s">
        <v>2406</v>
      </c>
      <c r="E31" s="107" t="s">
        <v>2407</v>
      </c>
      <c r="F31" s="108" t="s">
        <v>2408</v>
      </c>
      <c r="G31" s="109">
        <f>IF(COUNTIF(H31:AU31,"&lt;&gt;")=0,"",SUMPRODUCT(((Recommendations[ImplStatus]="Implemented")+(Recommendations[ImplStatus]="Compensated"))*ISNUMBER(MATCH(Recommendations[Id],H31:AU31,0)))/COUNTIF(H31:AU31,"&lt;&gt;"))</f>
        <v>0</v>
      </c>
      <c r="H31" s="110" t="s">
        <v>941</v>
      </c>
      <c r="I31" s="110" t="s">
        <v>1258</v>
      </c>
      <c r="J31" s="110" t="s">
        <v>1264</v>
      </c>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2409</v>
      </c>
      <c r="B32" s="106" t="s">
        <v>2410</v>
      </c>
      <c r="C32" s="107" t="s">
        <v>2411</v>
      </c>
      <c r="D32" s="107" t="s">
        <v>2412</v>
      </c>
      <c r="E32" s="107" t="s">
        <v>2413</v>
      </c>
      <c r="F32" s="108" t="s">
        <v>2414</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2415</v>
      </c>
      <c r="B33" s="106" t="s">
        <v>2416</v>
      </c>
      <c r="C33" s="107" t="s">
        <v>2417</v>
      </c>
      <c r="D33" s="107" t="s">
        <v>2418</v>
      </c>
      <c r="E33" s="107" t="s">
        <v>25</v>
      </c>
      <c r="F33" s="108" t="s">
        <v>2419</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2420</v>
      </c>
      <c r="B34" s="106" t="s">
        <v>2421</v>
      </c>
      <c r="C34" s="107" t="s">
        <v>2422</v>
      </c>
      <c r="D34" s="107" t="s">
        <v>2423</v>
      </c>
      <c r="E34" s="107" t="s">
        <v>25</v>
      </c>
      <c r="F34" s="108" t="s">
        <v>2424</v>
      </c>
      <c r="G34" s="109">
        <f>IF(COUNTIF(H34:AU34,"&lt;&gt;")=0,"",SUMPRODUCT(((Recommendations[ImplStatus]="Implemented")+(Recommendations[ImplStatus]="Compensated"))*ISNUMBER(MATCH(Recommendations[Id],H34:AU34,0)))/COUNTIF(H34:AU34,"&lt;&gt;"))</f>
        <v>0</v>
      </c>
      <c r="H34" s="110" t="s">
        <v>106</v>
      </c>
      <c r="I34" s="110" t="s">
        <v>146</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2425</v>
      </c>
      <c r="B35" s="106" t="s">
        <v>2426</v>
      </c>
      <c r="C35" s="107" t="s">
        <v>2427</v>
      </c>
      <c r="D35" s="107" t="s">
        <v>2428</v>
      </c>
      <c r="E35" s="107" t="s">
        <v>2429</v>
      </c>
      <c r="F35" s="108" t="s">
        <v>2430</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2431</v>
      </c>
      <c r="B36" s="106" t="s">
        <v>2432</v>
      </c>
      <c r="C36" s="107" t="s">
        <v>2433</v>
      </c>
      <c r="D36" s="107" t="s">
        <v>2434</v>
      </c>
      <c r="E36" s="107" t="s">
        <v>2435</v>
      </c>
      <c r="F36" s="108" t="s">
        <v>2436</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2437</v>
      </c>
      <c r="B37" s="106" t="s">
        <v>2438</v>
      </c>
      <c r="C37" s="107" t="s">
        <v>2439</v>
      </c>
      <c r="D37" s="107" t="s">
        <v>2440</v>
      </c>
      <c r="E37" s="107" t="s">
        <v>25</v>
      </c>
      <c r="F37" s="108" t="s">
        <v>2441</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2442</v>
      </c>
      <c r="B38" s="106" t="s">
        <v>2443</v>
      </c>
      <c r="C38" s="107" t="s">
        <v>2444</v>
      </c>
      <c r="D38" s="107" t="s">
        <v>2445</v>
      </c>
      <c r="E38" s="107" t="s">
        <v>2446</v>
      </c>
      <c r="F38" s="108" t="s">
        <v>2447</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2448</v>
      </c>
      <c r="B39" s="106" t="s">
        <v>2449</v>
      </c>
      <c r="C39" s="107" t="s">
        <v>2450</v>
      </c>
      <c r="D39" s="107" t="s">
        <v>2451</v>
      </c>
      <c r="E39" s="107" t="s">
        <v>25</v>
      </c>
      <c r="F39" s="108" t="s">
        <v>2452</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2453</v>
      </c>
      <c r="B40" s="106" t="s">
        <v>2454</v>
      </c>
      <c r="C40" s="107" t="s">
        <v>2455</v>
      </c>
      <c r="D40" s="107" t="s">
        <v>2456</v>
      </c>
      <c r="E40" s="107" t="s">
        <v>2457</v>
      </c>
      <c r="F40" s="108" t="s">
        <v>2458</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2459</v>
      </c>
      <c r="B41" s="106" t="s">
        <v>2460</v>
      </c>
      <c r="C41" s="107" t="s">
        <v>2461</v>
      </c>
      <c r="D41" s="107" t="s">
        <v>2462</v>
      </c>
      <c r="E41" s="107" t="s">
        <v>2463</v>
      </c>
      <c r="F41" s="108" t="s">
        <v>2464</v>
      </c>
      <c r="G41" s="109">
        <f>IF(COUNTIF(H41:AU41,"&lt;&gt;")=0,"",SUMPRODUCT(((Recommendations[ImplStatus]="Implemented")+(Recommendations[ImplStatus]="Compensated"))*ISNUMBER(MATCH(Recommendations[Id],H41:AU41,0)))/COUNTIF(H41:AU41,"&lt;&gt;"))</f>
        <v>0</v>
      </c>
      <c r="H41" s="110" t="s">
        <v>1284</v>
      </c>
      <c r="I41" s="110" t="s">
        <v>1289</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2465</v>
      </c>
      <c r="B42" s="106" t="s">
        <v>2466</v>
      </c>
      <c r="C42" s="107" t="s">
        <v>2467</v>
      </c>
      <c r="D42" s="107" t="s">
        <v>2468</v>
      </c>
      <c r="E42" s="107" t="s">
        <v>2469</v>
      </c>
      <c r="F42" s="108" t="s">
        <v>2470</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2471</v>
      </c>
      <c r="B43" s="106" t="s">
        <v>2472</v>
      </c>
      <c r="C43" s="107" t="s">
        <v>2473</v>
      </c>
      <c r="D43" s="107" t="s">
        <v>2474</v>
      </c>
      <c r="E43" s="107" t="s">
        <v>2475</v>
      </c>
      <c r="F43" s="108" t="s">
        <v>2476</v>
      </c>
      <c r="G43" s="109">
        <f>IF(COUNTIF(H43:AU43,"&lt;&gt;")=0,"",SUMPRODUCT(((Recommendations[ImplStatus]="Implemented")+(Recommendations[ImplStatus]="Compensated"))*ISNUMBER(MATCH(Recommendations[Id],H43:AU43,0)))/COUNTIF(H43:AU43,"&lt;&gt;"))</f>
        <v>0</v>
      </c>
      <c r="H43" s="110" t="s">
        <v>858</v>
      </c>
      <c r="I43" s="110" t="s">
        <v>1271</v>
      </c>
      <c r="J43" s="110" t="s">
        <v>1277</v>
      </c>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2477</v>
      </c>
      <c r="B44" s="106" t="s">
        <v>2478</v>
      </c>
      <c r="C44" s="107" t="s">
        <v>2479</v>
      </c>
      <c r="D44" s="107" t="s">
        <v>2480</v>
      </c>
      <c r="E44" s="107" t="s">
        <v>25</v>
      </c>
      <c r="F44" s="108" t="s">
        <v>2481</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2482</v>
      </c>
      <c r="B45" s="111" t="s">
        <v>2483</v>
      </c>
      <c r="C45" s="112" t="s">
        <v>2484</v>
      </c>
      <c r="D45" s="112" t="s">
        <v>2485</v>
      </c>
      <c r="E45" s="112" t="s">
        <v>2486</v>
      </c>
      <c r="F45" s="113" t="s">
        <v>2487</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123" t="s">
        <v>1331</v>
      </c>
      <c r="B49" s="123"/>
      <c r="C49" s="123"/>
      <c r="D49" s="123"/>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IFERROR(INDEX('Recommendations'!$I$2:$I$233, MATCH(H2,'Recommendations'!$B$2:$B$233,0))="Implemented", FALSE))</xm:f>
            <x14:dxf>
              <font>
                <color rgb="FF000000"/>
              </font>
              <fill>
                <patternFill>
                  <bgColor rgb="FF3C7D22"/>
                </patternFill>
              </fill>
            </x14:dxf>
          </x14:cfRule>
          <x14:cfRule type="expression" priority="2" id="{00000000-000E-0000-0500-000002000000}">
            <xm:f>AND(H2&lt;&gt;"", IFERROR(INDEX('Recommendations'!$I$2:$I$233, MATCH(H2,'Recommendations'!$B$2:$B$233,0))="Compensated", FALSE))</xm:f>
            <x14:dxf>
              <font>
                <color rgb="FF000000"/>
              </font>
              <fill>
                <patternFill>
                  <bgColor rgb="FFC6E0B4"/>
                </patternFill>
              </fill>
            </x14:dxf>
          </x14:cfRule>
          <x14:cfRule type="expression" priority="3" id="{00000000-000E-0000-0500-000003000000}">
            <xm:f>AND(H2&lt;&gt;"", IFERROR(INDEX('Recommendations'!$I$2:$I$233, MATCH(H2,'Recommendations'!$B$2:$B$233,0))="Testing", FALSE))</xm:f>
            <x14:dxf>
              <font>
                <color rgb="FF000000"/>
              </font>
              <fill>
                <patternFill>
                  <bgColor rgb="FFFFC000"/>
                </patternFill>
              </fill>
            </x14:dxf>
          </x14:cfRule>
          <x14:cfRule type="expression" priority="4" id="{00000000-000E-0000-0500-000004000000}">
            <xm:f>AND(H2&lt;&gt;"", IFERROR(INDEX('Recommendations'!$I$2:$I$233, MATCH(H2,'Recommendations'!$B$2:$B$233,0))="Failed", FALSE))</xm:f>
            <x14:dxf>
              <font>
                <color rgb="FF000000"/>
              </font>
              <fill>
                <patternFill>
                  <bgColor rgb="FFD82891"/>
                </patternFill>
              </fill>
            </x14:dxf>
          </x14:cfRule>
          <x14:cfRule type="expression" priority="5" id="{00000000-000E-0000-0500-000005000000}">
            <xm:f>AND(H2&lt;&gt;"", IFERROR(INDEX('Recommendations'!$I$2:$I$233, MATCH(H2,'Recommendations'!$B$2:$B$233,0))="Risk Accepted", FALSE))</xm:f>
            <x14:dxf>
              <font>
                <color rgb="FF000000"/>
              </font>
              <fill>
                <patternFill>
                  <bgColor rgb="FFD9D9D9"/>
                </patternFill>
              </fill>
            </x14:dxf>
          </x14:cfRule>
          <x14:cfRule type="expression" priority="6" id="{00000000-000E-0000-0500-000006000000}">
            <xm:f>AND(H2&lt;&gt;"", IFERROR(INDEX('Recommendations'!$I$2:$I$233, MATCH(H2,'Recommendations'!$B$2:$B$233,0))="N/A", FALSE))</xm:f>
            <x14:dxf>
              <font>
                <color rgb="FF000000"/>
              </font>
              <fill>
                <patternFill>
                  <bgColor rgb="FFF2F2F2"/>
                </patternFill>
              </fill>
            </x14:dxf>
          </x14:cfRule>
          <xm:sqref>H2:AU45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Dashboard</vt:lpstr>
      <vt:lpstr>Recommendations</vt:lpstr>
      <vt:lpstr>ImplementationLog</vt:lpstr>
      <vt:lpstr>CSCv8</vt:lpstr>
      <vt:lpstr>MITRE-MTs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IBM AIX 7 Benchmark - SHGIR</dc:title>
  <dc:subject>Generated on: 2026-06-08 20:52:14</dc:subject>
  <dc:creator>Anicet Fopa Tchoffo</dc:creator>
  <cp:keywords>Baseline;Hardening;CIS;Benchmark</cp:keywords>
  <dc:description>Baseline Developed By: Center for Internet Security (CIS)</dc:description>
  <cp:lastModifiedBy>Anicet Fopa Tchoffo</cp:lastModifiedBy>
  <dcterms:modified xsi:type="dcterms:W3CDTF">2026-06-08T19:52:23Z</dcterms:modified>
  <cp:category>CIS</cp:category>
  <cp:contentStatus>Draft</cp:contentStatus>
</cp:coreProperties>
</file>