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220B6FAC2D3AD4F6932AB25614A4E13616BF58F3" xr6:coauthVersionLast="47" xr6:coauthVersionMax="47" xr10:uidLastSave="{6D265336-383A-489E-8D3F-8406B9405FE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3" i="3" s="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W134" i="3" s="1"/>
  <c r="F81" i="3"/>
  <c r="V163" i="3" s="1"/>
  <c r="E81" i="3"/>
  <c r="D81" i="3"/>
  <c r="C81" i="3"/>
  <c r="U134" i="3" s="1"/>
  <c r="F80" i="3"/>
  <c r="T164" i="3" s="1"/>
  <c r="E80" i="3"/>
  <c r="D80" i="3"/>
  <c r="C80" i="3"/>
  <c r="S134" i="3" s="1"/>
  <c r="E67" i="3"/>
  <c r="F67" i="3" s="1"/>
  <c r="D67" i="3"/>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F29" i="3" s="1"/>
  <c r="D29" i="3"/>
  <c r="C29" i="3"/>
  <c r="E16" i="3"/>
  <c r="D16" i="3"/>
  <c r="F16" i="3" s="1"/>
  <c r="C16" i="3"/>
  <c r="Q134" i="3" s="1"/>
  <c r="C9" i="3"/>
  <c r="C7" i="3" s="1"/>
  <c r="D7" i="3" s="1"/>
  <c r="D8" i="3"/>
  <c r="C8" i="3"/>
  <c r="E109" i="3" l="1"/>
  <c r="D109" i="3"/>
  <c r="C109" i="3"/>
  <c r="E55" i="3"/>
  <c r="D55" i="3"/>
  <c r="C55" i="3"/>
  <c r="E54" i="3"/>
  <c r="D54" i="3"/>
  <c r="C54" i="3"/>
  <c r="G123" i="3"/>
  <c r="D57" i="3"/>
  <c r="E57" i="3"/>
  <c r="C57" i="3"/>
  <c r="E111" i="3"/>
  <c r="D111" i="3"/>
  <c r="C111" i="3"/>
  <c r="E56" i="3"/>
  <c r="D56" i="3"/>
  <c r="C56" i="3"/>
  <c r="E58" i="3"/>
  <c r="D58" i="3"/>
  <c r="C58" i="3"/>
  <c r="E35" i="3"/>
  <c r="D35" i="3"/>
  <c r="C35" i="3"/>
  <c r="D34" i="3"/>
  <c r="C34" i="3"/>
  <c r="E34" i="3"/>
  <c r="E108" i="3"/>
  <c r="D108" i="3"/>
  <c r="C108" i="3"/>
  <c r="E71" i="3"/>
  <c r="D71" i="3"/>
  <c r="C71" i="3"/>
  <c r="E110" i="3"/>
  <c r="D110" i="3"/>
  <c r="C110" i="3"/>
  <c r="R164" i="3"/>
  <c r="R159" i="3"/>
  <c r="R154" i="3"/>
  <c r="R149" i="3"/>
  <c r="R144" i="3"/>
  <c r="R139" i="3"/>
  <c r="R163" i="3"/>
  <c r="R158" i="3"/>
  <c r="R153" i="3"/>
  <c r="R148" i="3"/>
  <c r="R143" i="3"/>
  <c r="R138" i="3"/>
  <c r="R162" i="3"/>
  <c r="R157" i="3"/>
  <c r="R152" i="3"/>
  <c r="R147" i="3"/>
  <c r="R142" i="3"/>
  <c r="R137" i="3"/>
  <c r="D20" i="3"/>
  <c r="E20" i="3"/>
  <c r="R166" i="3"/>
  <c r="R161" i="3"/>
  <c r="R156" i="3"/>
  <c r="R151" i="3"/>
  <c r="R146" i="3"/>
  <c r="R141" i="3"/>
  <c r="R136" i="3"/>
  <c r="C20" i="3"/>
  <c r="R165" i="3"/>
  <c r="R160" i="3"/>
  <c r="R155" i="3"/>
  <c r="R150" i="3"/>
  <c r="R145" i="3"/>
  <c r="R140" i="3"/>
  <c r="E92" i="3"/>
  <c r="D92" i="3"/>
  <c r="C92" i="3"/>
  <c r="E53" i="3"/>
  <c r="C53" i="3"/>
  <c r="D53" i="3"/>
  <c r="C91" i="3"/>
  <c r="V139" i="3"/>
  <c r="V144" i="3"/>
  <c r="V149" i="3"/>
  <c r="V154" i="3"/>
  <c r="V159" i="3"/>
  <c r="V164" i="3"/>
  <c r="D9" i="3"/>
  <c r="D91" i="3"/>
  <c r="F82" i="3"/>
  <c r="T140" i="3"/>
  <c r="T145" i="3"/>
  <c r="T150" i="3"/>
  <c r="T155" i="3"/>
  <c r="T160" i="3"/>
  <c r="T165" i="3"/>
  <c r="V140" i="3"/>
  <c r="V145" i="3"/>
  <c r="V150" i="3"/>
  <c r="V155" i="3"/>
  <c r="V160" i="3"/>
  <c r="V165" i="3"/>
  <c r="T136" i="3"/>
  <c r="T141" i="3"/>
  <c r="T146" i="3"/>
  <c r="T151" i="3"/>
  <c r="T156" i="3"/>
  <c r="T161" i="3"/>
  <c r="T166" i="3"/>
  <c r="V136" i="3"/>
  <c r="V141" i="3"/>
  <c r="V146" i="3"/>
  <c r="V151" i="3"/>
  <c r="V156" i="3"/>
  <c r="V161" i="3"/>
  <c r="V166" i="3"/>
  <c r="C88" i="3"/>
  <c r="T137" i="3"/>
  <c r="T142" i="3"/>
  <c r="T147" i="3"/>
  <c r="T152" i="3"/>
  <c r="T157" i="3"/>
  <c r="T162" i="3"/>
  <c r="D88" i="3"/>
  <c r="V137" i="3"/>
  <c r="V142" i="3"/>
  <c r="V147" i="3"/>
  <c r="V152" i="3"/>
  <c r="V157" i="3"/>
  <c r="V162" i="3"/>
  <c r="E88" i="3"/>
  <c r="C89" i="3"/>
  <c r="D89" i="3"/>
  <c r="T138" i="3"/>
  <c r="T143" i="3"/>
  <c r="T148" i="3"/>
  <c r="T153" i="3"/>
  <c r="T158" i="3"/>
  <c r="T163" i="3"/>
  <c r="E89" i="3"/>
  <c r="V138" i="3"/>
  <c r="V143" i="3"/>
  <c r="V148" i="3"/>
  <c r="V153" i="3"/>
  <c r="V158" i="3"/>
  <c r="T139" i="3"/>
  <c r="T144" i="3"/>
  <c r="T149" i="3"/>
  <c r="T154" i="3"/>
  <c r="T159" i="3"/>
  <c r="X163" i="3" l="1"/>
  <c r="X158" i="3"/>
  <c r="X153" i="3"/>
  <c r="X148" i="3"/>
  <c r="X143" i="3"/>
  <c r="X138" i="3"/>
  <c r="C90" i="3"/>
  <c r="X162" i="3"/>
  <c r="X157" i="3"/>
  <c r="X152" i="3"/>
  <c r="X147" i="3"/>
  <c r="X142" i="3"/>
  <c r="X137" i="3"/>
  <c r="X166" i="3"/>
  <c r="X161" i="3"/>
  <c r="X156" i="3"/>
  <c r="X151" i="3"/>
  <c r="X146" i="3"/>
  <c r="X141" i="3"/>
  <c r="X136" i="3"/>
  <c r="X165" i="3"/>
  <c r="X160" i="3"/>
  <c r="X155" i="3"/>
  <c r="X150" i="3"/>
  <c r="X145" i="3"/>
  <c r="X140" i="3"/>
  <c r="X164" i="3"/>
  <c r="X159" i="3"/>
  <c r="X154" i="3"/>
  <c r="X149" i="3"/>
  <c r="X144" i="3"/>
  <c r="X139" i="3"/>
  <c r="E90" i="3"/>
  <c r="D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Review third-party applications periodically</t>
        </r>
      </text>
    </comment>
    <comment ref="J11" authorId="0" shapeId="0" xr:uid="{00000000-0006-0000-0400-000002000000}">
      <text>
        <r>
          <rPr>
            <sz val="11"/>
            <rFont val="Calibri"/>
          </rPr>
          <t>Review third-party applications periodically</t>
        </r>
      </text>
    </comment>
    <comment ref="J19" authorId="0" shapeId="0" xr:uid="{00000000-0006-0000-0400-000003000000}">
      <text>
        <r>
          <rPr>
            <sz val="11"/>
            <rFont val="Calibri"/>
          </rPr>
          <t>Ensure external sharing options for primary calendars are configured</t>
        </r>
      </text>
    </comment>
    <comment ref="K19" authorId="0" shapeId="0" xr:uid="{00000000-0006-0000-0400-000017000000}">
      <text>
        <r>
          <rPr>
            <sz val="11"/>
            <rFont val="Calibri"/>
          </rPr>
          <t>Ensure internal sharing options for primary calendars are configured</t>
        </r>
      </text>
    </comment>
    <comment ref="L19" authorId="0" shapeId="0" xr:uid="{00000000-0006-0000-0400-000004000000}">
      <text>
        <r>
          <rPr>
            <sz val="11"/>
            <rFont val="Calibri"/>
          </rPr>
          <t>Ensure external sharing options for secondary calendars are configured</t>
        </r>
      </text>
    </comment>
    <comment ref="M19" authorId="0" shapeId="0" xr:uid="{00000000-0006-0000-0400-000005000000}">
      <text>
        <r>
          <rPr>
            <sz val="11"/>
            <rFont val="Calibri"/>
          </rPr>
          <t>Ensure internal sharing options for secondary calendars are configured</t>
        </r>
      </text>
    </comment>
    <comment ref="N19" authorId="0" shapeId="0" xr:uid="{00000000-0006-0000-0400-000006000000}">
      <text>
        <r>
          <rPr>
            <sz val="11"/>
            <rFont val="Calibri"/>
          </rPr>
          <t>Ensure users cannot publish files to the web or make visible to the world as public or unlisted</t>
        </r>
      </text>
    </comment>
    <comment ref="O19" authorId="0" shapeId="0" xr:uid="{00000000-0006-0000-0400-000007000000}">
      <text>
        <r>
          <rPr>
            <sz val="11"/>
            <rFont val="Calibri"/>
          </rPr>
          <t>Ensure document sharing is being controlled by domain with allowlists</t>
        </r>
      </text>
    </comment>
    <comment ref="P19" authorId="0" shapeId="0" xr:uid="{00000000-0006-0000-0400-000008000000}">
      <text>
        <r>
          <rPr>
            <sz val="11"/>
            <rFont val="Calibri"/>
          </rPr>
          <t>Ensure Access Checker is configured to limit file access</t>
        </r>
      </text>
    </comment>
    <comment ref="Q19" authorId="0" shapeId="0" xr:uid="{00000000-0006-0000-0400-000009000000}">
      <text>
        <r>
          <rPr>
            <sz val="11"/>
            <rFont val="Calibri"/>
          </rPr>
          <t>Ensure only users inside your organization can distribute content externally</t>
        </r>
      </text>
    </comment>
    <comment ref="R19" authorId="0" shapeId="0" xr:uid="{00000000-0006-0000-0400-00000A000000}">
      <text>
        <r>
          <rPr>
            <sz val="11"/>
            <rFont val="Calibri"/>
          </rPr>
          <t>Ensure manager access members cannot modify shared drive settings</t>
        </r>
      </text>
    </comment>
    <comment ref="S19" authorId="0" shapeId="0" xr:uid="{00000000-0006-0000-0400-00000B000000}">
      <text>
        <r>
          <rPr>
            <sz val="11"/>
            <rFont val="Calibri"/>
          </rPr>
          <t>Ensure shared drive file access is restricted to members only</t>
        </r>
      </text>
    </comment>
    <comment ref="T19" authorId="0" shapeId="0" xr:uid="{00000000-0006-0000-0400-00000C000000}">
      <text>
        <r>
          <rPr>
            <sz val="11"/>
            <rFont val="Calibri"/>
          </rPr>
          <t>Ensure viewers and commenters ability to download, print, and copy files is disabled</t>
        </r>
      </text>
    </comment>
    <comment ref="U19" authorId="0" shapeId="0" xr:uid="{00000000-0006-0000-0400-00000D000000}">
      <text>
        <r>
          <rPr>
            <sz val="11"/>
            <rFont val="Calibri"/>
          </rPr>
          <t>Ensure users cannot delegate access to their mailbox</t>
        </r>
      </text>
    </comment>
    <comment ref="V19" authorId="0" shapeId="0" xr:uid="{00000000-0006-0000-0400-00000E000000}">
      <text>
        <r>
          <rPr>
            <sz val="11"/>
            <rFont val="Calibri"/>
          </rPr>
          <t>Ensure Google Chat externally is restricted to allowed domains</t>
        </r>
      </text>
    </comment>
    <comment ref="W19" authorId="0" shapeId="0" xr:uid="{00000000-0006-0000-0400-00000F000000}">
      <text>
        <r>
          <rPr>
            <sz val="11"/>
            <rFont val="Calibri"/>
          </rPr>
          <t>Ensure external spaces in Google Chat and Hangouts are restricted</t>
        </r>
      </text>
    </comment>
    <comment ref="X19" authorId="0" shapeId="0" xr:uid="{00000000-0006-0000-0400-000010000000}">
      <text>
        <r>
          <rPr>
            <sz val="11"/>
            <rFont val="Calibri"/>
          </rPr>
          <t>Ensure accessing groups from outside this organization is set to private</t>
        </r>
      </text>
    </comment>
    <comment ref="Y19" authorId="0" shapeId="0" xr:uid="{00000000-0006-0000-0400-000011000000}">
      <text>
        <r>
          <rPr>
            <sz val="11"/>
            <rFont val="Calibri"/>
          </rPr>
          <t>Ensure creating groups is restricted</t>
        </r>
      </text>
    </comment>
    <comment ref="Z19" authorId="0" shapeId="0" xr:uid="{00000000-0006-0000-0400-000012000000}">
      <text>
        <r>
          <rPr>
            <sz val="11"/>
            <rFont val="Calibri"/>
          </rPr>
          <t>Ensure default for permission to view conversations is restricted</t>
        </r>
      </text>
    </comment>
    <comment ref="AA19" authorId="0" shapeId="0" xr:uid="{00000000-0006-0000-0400-000013000000}">
      <text>
        <r>
          <rPr>
            <sz val="11"/>
            <rFont val="Calibri"/>
          </rPr>
          <t>Ensure users access to Google Workspace Marketplace apps is restricted</t>
        </r>
      </text>
    </comment>
    <comment ref="AB19" authorId="0" shapeId="0" xr:uid="{00000000-0006-0000-0400-000014000000}">
      <text>
        <r>
          <rPr>
            <sz val="11"/>
            <rFont val="Calibri"/>
          </rPr>
          <t>Ensure application access to Google services is restricted</t>
        </r>
      </text>
    </comment>
    <comment ref="AC19" authorId="0" shapeId="0" xr:uid="{00000000-0006-0000-0400-000015000000}">
      <text>
        <r>
          <rPr>
            <sz val="11"/>
            <rFont val="Calibri"/>
          </rPr>
          <t>Ensure internal apps can access Google Workspace APIs</t>
        </r>
      </text>
    </comment>
    <comment ref="AD19" authorId="0" shapeId="0" xr:uid="{00000000-0006-0000-0400-000016000000}">
      <text>
        <r>
          <rPr>
            <sz val="11"/>
            <rFont val="Calibri"/>
          </rPr>
          <t>Review domain-wide delegation for applications periodically</t>
        </r>
      </text>
    </comment>
    <comment ref="J26" authorId="0" shapeId="0" xr:uid="{00000000-0006-0000-0400-000018000000}">
      <text>
        <r>
          <rPr>
            <sz val="11"/>
            <rFont val="Calibri"/>
          </rPr>
          <t xml:space="preserve">Ensure </t>
        </r>
        <r>
          <rPr>
            <sz val="11"/>
            <color rgb="FF000000"/>
            <rFont val="Calibri"/>
          </rPr>
          <t>'</t>
        </r>
        <r>
          <rPr>
            <b/>
            <sz val="11"/>
            <color rgb="FF000000"/>
            <rFont val="Calibri"/>
          </rPr>
          <t>Send email over a secure TLS connection</t>
        </r>
        <r>
          <rPr>
            <sz val="11"/>
            <color rgb="FF000000"/>
            <rFont val="Calibri"/>
          </rPr>
          <t>'</t>
        </r>
        <r>
          <rPr>
            <sz val="11"/>
            <color rgb="FF000000"/>
            <rFont val="Calibri"/>
          </rPr>
          <t xml:space="preserve"> Is Enabled</t>
        </r>
      </text>
    </comment>
    <comment ref="J29" authorId="0" shapeId="0" xr:uid="{00000000-0006-0000-0400-000019000000}">
      <text>
        <r>
          <rPr>
            <sz val="11"/>
            <rFont val="Calibri"/>
          </rPr>
          <t>Ensure DLP policies for Google Drive are configured</t>
        </r>
      </text>
    </comment>
    <comment ref="J34" authorId="0" shapeId="0" xr:uid="{00000000-0006-0000-0400-00001A000000}">
      <text>
        <r>
          <rPr>
            <sz val="11"/>
            <rFont val="Calibri"/>
          </rPr>
          <t>Ensure Google session control is configured</t>
        </r>
      </text>
    </comment>
    <comment ref="K34" authorId="0" shapeId="0" xr:uid="{00000000-0006-0000-0400-00001B000000}">
      <text>
        <r>
          <rPr>
            <sz val="11"/>
            <rFont val="Calibri"/>
          </rPr>
          <t>Ensure Google Cloud session control is configured</t>
        </r>
      </text>
    </comment>
    <comment ref="J39" authorId="0" shapeId="0" xr:uid="{00000000-0006-0000-0400-00001C000000}">
      <text>
        <r>
          <rPr>
            <sz val="11"/>
            <rFont val="Calibri"/>
          </rPr>
          <t>Ensure calendar web offline is disabled</t>
        </r>
      </text>
    </comment>
    <comment ref="K39" authorId="0" shapeId="0" xr:uid="{00000000-0006-0000-0400-00001D000000}">
      <text>
        <r>
          <rPr>
            <sz val="11"/>
            <rFont val="Calibri"/>
          </rPr>
          <t>Ensure offline access to documents is disabled</t>
        </r>
      </text>
    </comment>
    <comment ref="L39" authorId="0" shapeId="0" xr:uid="{00000000-0006-0000-0400-00001E000000}">
      <text>
        <r>
          <rPr>
            <sz val="11"/>
            <rFont val="Calibri"/>
          </rPr>
          <t>Ensure desktop access to Drive is disabled</t>
        </r>
      </text>
    </comment>
    <comment ref="M39" authorId="0" shapeId="0" xr:uid="{00000000-0006-0000-0400-00001F000000}">
      <text>
        <r>
          <rPr>
            <sz val="11"/>
            <rFont val="Calibri"/>
          </rPr>
          <t>Ensure Add-Ons is disabled</t>
        </r>
      </text>
    </comment>
    <comment ref="N39" authorId="0" shapeId="0" xr:uid="{00000000-0006-0000-0400-000020000000}">
      <text>
        <r>
          <rPr>
            <sz val="11"/>
            <rFont val="Calibri"/>
          </rPr>
          <t>Ensure offline access to Gmail is disabled</t>
        </r>
      </text>
    </comment>
    <comment ref="O39" authorId="0" shapeId="0" xr:uid="{00000000-0006-0000-0400-000021000000}">
      <text>
        <r>
          <rPr>
            <sz val="11"/>
            <rFont val="Calibri"/>
          </rPr>
          <t>Ensure POP and IMAP access is disabled for all users</t>
        </r>
      </text>
    </comment>
    <comment ref="P39" authorId="0" shapeId="0" xr:uid="{00000000-0006-0000-0400-000022000000}">
      <text>
        <r>
          <rPr>
            <sz val="11"/>
            <rFont val="Calibri"/>
          </rPr>
          <t>Ensure automatic forwarding options are disabled</t>
        </r>
      </text>
    </comment>
    <comment ref="Q39" authorId="0" shapeId="0" xr:uid="{00000000-0006-0000-0400-000023000000}">
      <text>
        <r>
          <rPr>
            <sz val="11"/>
            <rFont val="Calibri"/>
          </rPr>
          <t>Ensure external filesharing in Google Chat and Hangouts is disabled</t>
        </r>
      </text>
    </comment>
    <comment ref="R39" authorId="0" shapeId="0" xr:uid="{00000000-0006-0000-0400-000024000000}">
      <text>
        <r>
          <rPr>
            <sz val="11"/>
            <rFont val="Calibri"/>
          </rPr>
          <t>Ensure internal filesharing in Google Chat and Hangouts is disabled</t>
        </r>
      </text>
    </comment>
    <comment ref="S39" authorId="0" shapeId="0" xr:uid="{00000000-0006-0000-0400-000025000000}">
      <text>
        <r>
          <rPr>
            <sz val="11"/>
            <rFont val="Calibri"/>
          </rPr>
          <t>Ensure allow users to install Chat apps is disabled</t>
        </r>
      </text>
    </comment>
    <comment ref="T39" authorId="0" shapeId="0" xr:uid="{00000000-0006-0000-0400-000026000000}">
      <text>
        <r>
          <rPr>
            <sz val="11"/>
            <rFont val="Calibri"/>
          </rPr>
          <t>Ensure allow users to add and use incoming webhooks is disabled</t>
        </r>
      </text>
    </comment>
    <comment ref="U39" authorId="0" shapeId="0" xr:uid="{00000000-0006-0000-0400-000027000000}">
      <text>
        <r>
          <rPr>
            <sz val="11"/>
            <rFont val="Calibri"/>
          </rPr>
          <t>Ensure service status for Google Sites is set to off</t>
        </r>
      </text>
    </comment>
    <comment ref="V39" authorId="0" shapeId="0" xr:uid="{00000000-0006-0000-0400-000028000000}">
      <text>
        <r>
          <rPr>
            <sz val="11"/>
            <rFont val="Calibri"/>
          </rPr>
          <t>Ensure access to external Google Groups is OFF for Everyone</t>
        </r>
      </text>
    </comment>
    <comment ref="J45" authorId="0" shapeId="0" xr:uid="{00000000-0006-0000-0400-000029000000}">
      <text>
        <r>
          <rPr>
            <sz val="11"/>
            <rFont val="Calibri"/>
          </rPr>
          <t>Ensure more than one Super Admin account exists</t>
        </r>
      </text>
    </comment>
    <comment ref="K45" authorId="0" shapeId="0" xr:uid="{00000000-0006-0000-0400-00002A000000}">
      <text>
        <r>
          <rPr>
            <sz val="11"/>
            <rFont val="Calibri"/>
          </rPr>
          <t>Ensure no more than 4 Super Admin accounts exist</t>
        </r>
      </text>
    </comment>
    <comment ref="J46" authorId="0" shapeId="0" xr:uid="{00000000-0006-0000-0400-00002B000000}">
      <text>
        <r>
          <rPr>
            <sz val="11"/>
            <rFont val="Calibri"/>
          </rPr>
          <t>Ensure password policy is configured for enhanced security</t>
        </r>
      </text>
    </comment>
    <comment ref="J48" authorId="0" shapeId="0" xr:uid="{00000000-0006-0000-0400-00002C000000}">
      <text>
        <r>
          <rPr>
            <sz val="11"/>
            <rFont val="Calibri"/>
          </rPr>
          <t>Ensure super admin accounts are used only for super admin activities</t>
        </r>
      </text>
    </comment>
    <comment ref="J54" authorId="0" shapeId="0" xr:uid="{00000000-0006-0000-0400-00002D000000}">
      <text>
        <r>
          <rPr>
            <sz val="11"/>
            <rFont val="Calibri"/>
          </rPr>
          <t>Ensure 2-Step Verification (Multi-Factor Authentication) is enforced for all users</t>
        </r>
      </text>
    </comment>
    <comment ref="K54" authorId="0" shapeId="0" xr:uid="{00000000-0006-0000-0400-00002E000000}">
      <text>
        <r>
          <rPr>
            <sz val="11"/>
            <rFont val="Calibri"/>
          </rPr>
          <t>Ensure Advanced Protection Program is configured</t>
        </r>
      </text>
    </comment>
    <comment ref="L54" authorId="0" shapeId="0" xr:uid="{00000000-0006-0000-0400-00002F000000}">
      <text>
        <r>
          <rPr>
            <sz val="11"/>
            <rFont val="Calibri"/>
          </rPr>
          <t>Ensure login challenges are enforced</t>
        </r>
      </text>
    </comment>
    <comment ref="J56" authorId="0" shapeId="0" xr:uid="{00000000-0006-0000-0400-000030000000}">
      <text>
        <r>
          <rPr>
            <sz val="11"/>
            <rFont val="Calibri"/>
          </rPr>
          <t>Ensure 2-Step Verification (Multi-Factor Authentication) is enforced for all users in administrative roles</t>
        </r>
      </text>
    </comment>
    <comment ref="K56" authorId="0" shapeId="0" xr:uid="{00000000-0006-0000-0400-000031000000}">
      <text>
        <r>
          <rPr>
            <sz val="11"/>
            <rFont val="Calibri"/>
          </rPr>
          <t>Ensure hardware security keys are used for all users in administrative roles and other high-value accounts</t>
        </r>
      </text>
    </comment>
    <comment ref="J79" authorId="0" shapeId="0" xr:uid="{00000000-0006-0000-0400-000032000000}">
      <text>
        <r>
          <rPr>
            <sz val="11"/>
            <rFont val="Calibri"/>
          </rPr>
          <t>Ensure the Dashboard is reviewed regularly for anomalies</t>
        </r>
      </text>
    </comment>
    <comment ref="K79" authorId="0" shapeId="0" xr:uid="{00000000-0006-0000-0400-000033000000}">
      <text>
        <r>
          <rPr>
            <sz val="11"/>
            <rFont val="Calibri"/>
          </rPr>
          <t>Ensure the Security health is reviewed regularly for anomalies</t>
        </r>
      </text>
    </comment>
    <comment ref="L79" authorId="0" shapeId="0" xr:uid="{00000000-0006-0000-0400-000034000000}">
      <text>
        <r>
          <rPr>
            <sz val="11"/>
            <rFont val="Calibri"/>
          </rPr>
          <t>Ensure the App Usage Report is reviewed regularly for anomalies</t>
        </r>
      </text>
    </comment>
    <comment ref="M79" authorId="0" shapeId="0" xr:uid="{00000000-0006-0000-0400-000035000000}">
      <text>
        <r>
          <rPr>
            <sz val="11"/>
            <rFont val="Calibri"/>
          </rPr>
          <t>Ensure the Security Report is reviewed regularly for anomalies</t>
        </r>
      </text>
    </comment>
    <comment ref="J84" authorId="0" shapeId="0" xr:uid="{00000000-0006-0000-0400-000036000000}">
      <text>
        <r>
          <rPr>
            <sz val="11"/>
            <rFont val="Calibri"/>
          </rPr>
          <t>Ensure link identification behind shortened URLs is enabled</t>
        </r>
      </text>
    </comment>
    <comment ref="K84" authorId="0" shapeId="0" xr:uid="{00000000-0006-0000-0400-000037000000}">
      <text>
        <r>
          <rPr>
            <sz val="11"/>
            <rFont val="Calibri"/>
          </rPr>
          <t>Ensure warning prompt is shown for any click on links to untrusted domains</t>
        </r>
      </text>
    </comment>
    <comment ref="L84" authorId="0" shapeId="0" xr:uid="{00000000-0006-0000-0400-000038000000}">
      <text>
        <r>
          <rPr>
            <sz val="11"/>
            <rFont val="Calibri"/>
          </rPr>
          <t>Ensure protection against domain spoofing based on similar domain names is enabled</t>
        </r>
      </text>
    </comment>
    <comment ref="M84" authorId="0" shapeId="0" xr:uid="{00000000-0006-0000-0400-000039000000}">
      <text>
        <r>
          <rPr>
            <sz val="11"/>
            <rFont val="Calibri"/>
          </rPr>
          <t>Ensure protection against inbound emails spoofing your domain is enabled</t>
        </r>
      </text>
    </comment>
    <comment ref="N84" authorId="0" shapeId="0" xr:uid="{00000000-0006-0000-0400-00003A000000}">
      <text>
        <r>
          <rPr>
            <sz val="11"/>
            <rFont val="Calibri"/>
          </rPr>
          <t>Ensure groups are protected from inbound emails spoofing your domain</t>
        </r>
      </text>
    </comment>
    <comment ref="J86" authorId="0" shapeId="0" xr:uid="{00000000-0006-0000-0400-00003B000000}">
      <text>
        <r>
          <rPr>
            <sz val="11"/>
            <rFont val="Calibri"/>
          </rPr>
          <t>Ensure that DKIM is enabled for all mail enabled domains</t>
        </r>
      </text>
    </comment>
    <comment ref="K86" authorId="0" shapeId="0" xr:uid="{00000000-0006-0000-0400-00003C000000}">
      <text>
        <r>
          <rPr>
            <sz val="11"/>
            <rFont val="Calibri"/>
          </rPr>
          <t>Ensure the SPF record is configured for all mail enabled domains</t>
        </r>
      </text>
    </comment>
    <comment ref="L86" authorId="0" shapeId="0" xr:uid="{00000000-0006-0000-0400-00003D000000}">
      <text>
        <r>
          <rPr>
            <sz val="11"/>
            <rFont val="Calibri"/>
          </rPr>
          <t>Ensure the DMARC record is configured for all mail enabled domains</t>
        </r>
      </text>
    </comment>
    <comment ref="M86" authorId="0" shapeId="0" xr:uid="{00000000-0006-0000-0400-00003E000000}">
      <text>
        <r>
          <rPr>
            <sz val="11"/>
            <rFont val="Calibri"/>
          </rPr>
          <t>Ensure protection against any unauthenticated emails is enabled</t>
        </r>
      </text>
    </comment>
    <comment ref="J87" authorId="0" shapeId="0" xr:uid="{00000000-0006-0000-0400-00003F000000}">
      <text>
        <r>
          <rPr>
            <sz val="11"/>
            <rFont val="Calibri"/>
          </rPr>
          <t>Ensure protection against encrypted attachments from untrusted senders is enabled</t>
        </r>
      </text>
    </comment>
    <comment ref="K87" authorId="0" shapeId="0" xr:uid="{00000000-0006-0000-0400-000040000000}">
      <text>
        <r>
          <rPr>
            <sz val="11"/>
            <rFont val="Calibri"/>
          </rPr>
          <t>Ensure protection against attachments with scripts from untrusted senders is enabled</t>
        </r>
      </text>
    </comment>
    <comment ref="L87" authorId="0" shapeId="0" xr:uid="{00000000-0006-0000-0400-000041000000}">
      <text>
        <r>
          <rPr>
            <sz val="11"/>
            <rFont val="Calibri"/>
          </rPr>
          <t>Ensure protection against anomalous attachment types in emails is enabled</t>
        </r>
      </text>
    </comment>
    <comment ref="J88" authorId="0" shapeId="0" xr:uid="{00000000-0006-0000-0400-000042000000}">
      <text>
        <r>
          <rPr>
            <sz val="11"/>
            <rFont val="Calibri"/>
          </rPr>
          <t>Ensure enhanced pre-delivery message scanning is enabled</t>
        </r>
      </text>
    </comment>
  </commentList>
</comments>
</file>

<file path=xl/sharedStrings.xml><?xml version="1.0" encoding="utf-8"?>
<sst xmlns="http://schemas.openxmlformats.org/spreadsheetml/2006/main" count="3232" uniqueCount="1570">
  <si>
    <t>Section</t>
  </si>
  <si>
    <t>Id</t>
  </si>
  <si>
    <t>Title</t>
  </si>
  <si>
    <t>Assessment</t>
  </si>
  <si>
    <t>Profile</t>
  </si>
  <si>
    <t>MoSCoW</t>
  </si>
  <si>
    <t>OpsImpact</t>
  </si>
  <si>
    <t>Phase</t>
  </si>
  <si>
    <t>ImplStatus</t>
  </si>
  <si>
    <t>Notes</t>
  </si>
  <si>
    <t>Remediation</t>
  </si>
  <si>
    <t>Description</t>
  </si>
  <si>
    <t>Impact</t>
  </si>
  <si>
    <t>Audit</t>
  </si>
  <si>
    <t>Default</t>
  </si>
  <si>
    <t>Status</t>
  </si>
  <si>
    <t>LogID</t>
  </si>
  <si>
    <t>Users</t>
  </si>
  <si>
    <t>1.1.1</t>
  </si>
  <si>
    <r>
      <rPr>
        <sz val="11"/>
        <rFont val="Calibri"/>
      </rPr>
      <t>Ensure more than one Super Admin account exists</t>
    </r>
  </si>
  <si>
    <t>Manual</t>
  </si>
  <si>
    <t>Level 1</t>
  </si>
  <si>
    <t>Unassigned</t>
  </si>
  <si>
    <t>Unassessed</t>
  </si>
  <si>
    <t>Pending</t>
  </si>
  <si>
    <t/>
  </si>
  <si>
    <r>
      <rPr>
        <sz val="11"/>
        <color rgb="FF000000"/>
        <rFont val="Calibri"/>
      </rPr>
      <t>Create at least one additional account with a Super Admin role.</t>
    </r>
    <r>
      <rPr>
        <sz val="11"/>
        <color rgb="FF000000"/>
        <rFont val="Calibri"/>
      </rPr>
      <t xml:space="preserve">
</t>
    </r>
    <r>
      <rPr>
        <b/>
        <sz val="11"/>
        <color rgb="FF000000"/>
        <rFont val="Calibri"/>
      </rPr>
      <t>NOTE:</t>
    </r>
    <r>
      <rPr>
        <sz val="11"/>
        <color rgb="FF000000"/>
        <rFont val="Calibri"/>
      </rPr>
      <t xml:space="preserve"> A new account should be created vs adding this role to an existing account since Administration tasks should be done through separate Admin accounts.</t>
    </r>
  </si>
  <si>
    <r>
      <rPr>
        <sz val="11"/>
        <color rgb="FF000000"/>
        <rFont val="Calibri"/>
      </rPr>
      <t>Having more than one Super Admin account is needed primarily so that a single point of failure can be avoided. Also, for larger organizations, having multiple Super Admins can be useful for workload balancing purposes.</t>
    </r>
  </si>
  <si>
    <r>
      <rPr>
        <sz val="11"/>
        <color rgb="FF000000"/>
        <rFont val="Calibri"/>
      </rPr>
      <t>There should be no user impact, but Administrators should have a normal (low privilege) and an Administrative (high privilege) account.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</si>
  <si>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Go to </t>
    </r>
    <r>
      <rPr>
        <b/>
        <sz val="11"/>
        <color rgb="FF000000"/>
        <rFont val="Calibri"/>
      </rPr>
      <t>Directory</t>
    </r>
    <r>
      <rPr>
        <sz val="11"/>
        <color rgb="FF000000"/>
        <rFont val="Calibri"/>
      </rPr>
      <t xml:space="preserve"> and click on </t>
    </r>
    <r>
      <rPr>
        <b/>
        <sz val="11"/>
        <color rgb="FF000000"/>
        <rFont val="Calibri"/>
      </rPr>
      <t>Users</t>
    </r>
    <r>
      <rPr>
        <sz val="11"/>
        <color rgb="FF000000"/>
        <rFont val="Calibri"/>
      </rPr>
      <t>, this will show a list of all users</t>
    </r>
    <r>
      <rPr>
        <sz val="11"/>
        <color rgb="FF000000"/>
        <rFont val="Calibri"/>
      </rPr>
      <t xml:space="preserve">
</t>
    </r>
    <r>
      <rPr>
        <sz val="11"/>
        <color rgb="FF000000"/>
        <rFont val="Calibri"/>
      </rPr>
      <t xml:space="preserve">- Click on </t>
    </r>
    <r>
      <rPr>
        <b/>
        <sz val="11"/>
        <color rgb="FF000000"/>
        <rFont val="Calibri"/>
      </rPr>
      <t>+ Add a filter</t>
    </r>
    <r>
      <rPr>
        <sz val="11"/>
        <color rgb="FF000000"/>
        <rFont val="Calibri"/>
      </rPr>
      <t xml:space="preserve">, select </t>
    </r>
    <r>
      <rPr>
        <b/>
        <sz val="11"/>
        <color rgb="FF000000"/>
        <rFont val="Calibri"/>
      </rPr>
      <t>Admin role</t>
    </r>
    <r>
      <rPr>
        <sz val="11"/>
        <color rgb="FF000000"/>
        <rFont val="Calibri"/>
      </rPr>
      <t xml:space="preserve">, check the </t>
    </r>
    <r>
      <rPr>
        <b/>
        <sz val="11"/>
        <color rgb="FF000000"/>
        <rFont val="Calibri"/>
      </rPr>
      <t>Super admin</t>
    </r>
    <r>
      <rPr>
        <sz val="11"/>
        <color rgb="FF000000"/>
        <rFont val="Calibri"/>
      </rPr>
      <t xml:space="preserve"> box, and then select </t>
    </r>
    <r>
      <rPr>
        <b/>
        <sz val="11"/>
        <color rgb="FF000000"/>
        <rFont val="Calibri"/>
      </rPr>
      <t>Apply</t>
    </r>
    <r>
      <rPr>
        <sz val="11"/>
        <color rgb="FF000000"/>
        <rFont val="Calibri"/>
      </rPr>
      <t xml:space="preserve">
</t>
    </r>
    <r>
      <rPr>
        <sz val="11"/>
        <color rgb="FF000000"/>
        <rFont val="Calibri"/>
      </rPr>
      <t xml:space="preserve">- The list of Users displayed will only be those with the </t>
    </r>
    <r>
      <rPr>
        <b/>
        <sz val="11"/>
        <color rgb="FF000000"/>
        <rFont val="Calibri"/>
      </rPr>
      <t>Super Admin</t>
    </r>
    <r>
      <rPr>
        <sz val="11"/>
        <color rgb="FF000000"/>
        <rFont val="Calibri"/>
      </rPr>
      <t xml:space="preserve"> role</t>
    </r>
    <r>
      <rPr>
        <sz val="11"/>
        <color rgb="FF000000"/>
        <rFont val="Calibri"/>
      </rPr>
      <t xml:space="preserve">
</t>
    </r>
    <r>
      <rPr>
        <sz val="11"/>
        <color rgb="FF000000"/>
        <rFont val="Calibri"/>
      </rPr>
      <t>- Make sure more than one (1) user is listed</t>
    </r>
  </si>
  <si>
    <r>
      <rPr>
        <sz val="11"/>
        <color rgb="FF000000"/>
        <rFont val="Calibri"/>
      </rPr>
      <t>All Google Workspace tenants will have one Super Admin initially.</t>
    </r>
  </si>
  <si>
    <t>1.1.2</t>
  </si>
  <si>
    <r>
      <rPr>
        <sz val="11"/>
        <rFont val="Calibri"/>
      </rPr>
      <t>Ensure no more than 4 Super Admin accounts exist</t>
    </r>
  </si>
  <si>
    <r>
      <rPr>
        <sz val="11"/>
        <color rgb="FF000000"/>
        <rFont val="Calibri"/>
      </rPr>
      <t>Reduce the number of accounts with a "Super Admin" role.</t>
    </r>
  </si>
  <si>
    <r>
      <rPr>
        <sz val="11"/>
        <color rgb="FF000000"/>
        <rFont val="Calibri"/>
      </rPr>
      <t>Having more than one Super Admin account is needed primarily so that a single point of failure can be avoided, but having too many should be avoided.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</si>
  <si>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Go to </t>
    </r>
    <r>
      <rPr>
        <b/>
        <sz val="11"/>
        <color rgb="FF000000"/>
        <rFont val="Calibri"/>
      </rPr>
      <t>Directory</t>
    </r>
    <r>
      <rPr>
        <sz val="11"/>
        <color rgb="FF000000"/>
        <rFont val="Calibri"/>
      </rPr>
      <t xml:space="preserve"> and click on </t>
    </r>
    <r>
      <rPr>
        <b/>
        <sz val="11"/>
        <color rgb="FF000000"/>
        <rFont val="Calibri"/>
      </rPr>
      <t>Users</t>
    </r>
    <r>
      <rPr>
        <sz val="11"/>
        <color rgb="FF000000"/>
        <rFont val="Calibri"/>
      </rPr>
      <t>, this will show a list of all users</t>
    </r>
    <r>
      <rPr>
        <sz val="11"/>
        <color rgb="FF000000"/>
        <rFont val="Calibri"/>
      </rPr>
      <t xml:space="preserve">
</t>
    </r>
    <r>
      <rPr>
        <sz val="11"/>
        <color rgb="FF000000"/>
        <rFont val="Calibri"/>
      </rPr>
      <t xml:space="preserve">- Click on </t>
    </r>
    <r>
      <rPr>
        <b/>
        <sz val="11"/>
        <color rgb="FF000000"/>
        <rFont val="Calibri"/>
      </rPr>
      <t>+ Add a filter</t>
    </r>
    <r>
      <rPr>
        <sz val="11"/>
        <color rgb="FF000000"/>
        <rFont val="Calibri"/>
      </rPr>
      <t xml:space="preserve">, select </t>
    </r>
    <r>
      <rPr>
        <b/>
        <sz val="11"/>
        <color rgb="FF000000"/>
        <rFont val="Calibri"/>
      </rPr>
      <t>Admin role</t>
    </r>
    <r>
      <rPr>
        <sz val="11"/>
        <color rgb="FF000000"/>
        <rFont val="Calibri"/>
      </rPr>
      <t xml:space="preserve">, check the </t>
    </r>
    <r>
      <rPr>
        <b/>
        <sz val="11"/>
        <color rgb="FF000000"/>
        <rFont val="Calibri"/>
      </rPr>
      <t>Super admin</t>
    </r>
    <r>
      <rPr>
        <sz val="11"/>
        <color rgb="FF000000"/>
        <rFont val="Calibri"/>
      </rPr>
      <t xml:space="preserve"> box, and then select </t>
    </r>
    <r>
      <rPr>
        <b/>
        <sz val="11"/>
        <color rgb="FF000000"/>
        <rFont val="Calibri"/>
      </rPr>
      <t>Apply</t>
    </r>
    <r>
      <rPr>
        <sz val="11"/>
        <color rgb="FF000000"/>
        <rFont val="Calibri"/>
      </rPr>
      <t xml:space="preserve">
</t>
    </r>
    <r>
      <rPr>
        <sz val="11"/>
        <color rgb="FF000000"/>
        <rFont val="Calibri"/>
      </rPr>
      <t xml:space="preserve">- The list of Users displayed will only be those with the </t>
    </r>
    <r>
      <rPr>
        <b/>
        <sz val="11"/>
        <color rgb="FF000000"/>
        <rFont val="Calibri"/>
      </rPr>
      <t>Super Admin</t>
    </r>
    <r>
      <rPr>
        <sz val="11"/>
        <color rgb="FF000000"/>
        <rFont val="Calibri"/>
      </rPr>
      <t xml:space="preserve"> role</t>
    </r>
    <r>
      <rPr>
        <sz val="11"/>
        <color rgb="FF000000"/>
        <rFont val="Calibri"/>
      </rPr>
      <t xml:space="preserve">
</t>
    </r>
    <r>
      <rPr>
        <sz val="11"/>
        <color rgb="FF000000"/>
        <rFont val="Calibri"/>
      </rPr>
      <t>- Make sure no more than four (4) users are listed</t>
    </r>
  </si>
  <si>
    <t>1.1.3</t>
  </si>
  <si>
    <r>
      <rPr>
        <sz val="11"/>
        <rFont val="Calibri"/>
      </rPr>
      <t>Ensure super admin accounts are used only for super admin activities</t>
    </r>
  </si>
  <si>
    <r>
      <rPr>
        <sz val="11"/>
        <color rgb="FF000000"/>
        <rFont val="Calibri"/>
      </rPr>
      <t xml:space="preserve">For every </t>
    </r>
    <r>
      <rPr>
        <b/>
        <sz val="11"/>
        <color rgb="FF000000"/>
        <rFont val="Calibri"/>
      </rPr>
      <t>Super admin</t>
    </r>
    <r>
      <rPr>
        <sz val="11"/>
        <color rgb="FF000000"/>
        <rFont val="Calibri"/>
      </rPr>
      <t xml:space="preserve"> that is also a </t>
    </r>
    <r>
      <rPr>
        <b/>
        <sz val="11"/>
        <color rgb="FF000000"/>
        <rFont val="Calibri"/>
      </rPr>
      <t>Delegated admin</t>
    </r>
    <r>
      <rPr>
        <sz val="11"/>
        <color rgb="FF000000"/>
        <rFont val="Calibri"/>
      </rPr>
      <t xml:space="preserve"> account, either create a </t>
    </r>
    <r>
      <rPr>
        <b/>
        <sz val="11"/>
        <color rgb="FF000000"/>
        <rFont val="Calibri"/>
      </rPr>
      <t>Delegated admin</t>
    </r>
    <r>
      <rPr>
        <sz val="11"/>
        <color rgb="FF000000"/>
        <rFont val="Calibri"/>
      </rPr>
      <t xml:space="preserve"> account for the user of elevate or their existing non-admin account to a </t>
    </r>
    <r>
      <rPr>
        <b/>
        <sz val="11"/>
        <color rgb="FF000000"/>
        <rFont val="Calibri"/>
      </rPr>
      <t>Delegated admin</t>
    </r>
    <r>
      <rPr>
        <sz val="11"/>
        <color rgb="FF000000"/>
        <rFont val="Calibri"/>
      </rPr>
      <t xml:space="preserve"> account.</t>
    </r>
  </si>
  <si>
    <r>
      <rPr>
        <sz val="11"/>
        <color rgb="FF000000"/>
        <rFont val="Calibri"/>
      </rPr>
      <t>Super admin accounts have access to all features in the Google Admin console and Admin API and can manage every aspect of your organization's account. Super admins also have full access to all users' calendars and event details.</t>
    </r>
    <r>
      <rPr>
        <sz val="11"/>
        <color rgb="FF000000"/>
        <rFont val="Calibri"/>
      </rPr>
      <t xml:space="preserve">
</t>
    </r>
    <r>
      <rPr>
        <sz val="11"/>
        <color rgb="FF000000"/>
        <rFont val="Calibri"/>
      </rPr>
      <t>It is recommended to give each super administrator two accounts. One for their super admin account and a second account for daily activities. Users should only sign in to a super admin account to perform super admin tasks, such as setting up 2-Step Verification (2SV), managing billing and user licenses, or helping another admin recover their account. Super administrators should use a separate, non-admin account for day-to-day activities.</t>
    </r>
    <r>
      <rPr>
        <sz val="11"/>
        <color rgb="FF000000"/>
        <rFont val="Calibri"/>
      </rPr>
      <t xml:space="preserve">
</t>
    </r>
    <r>
      <rPr>
        <sz val="11"/>
        <color rgb="FF000000"/>
        <rFont val="Calibri"/>
      </rPr>
      <t>Super admins should sign in as needed to do specific tasks and then sign out. Leaving super admin accounts sign-in can increase exposure to phishing attacks.</t>
    </r>
  </si>
  <si>
    <r>
      <rPr>
        <sz val="11"/>
        <color rgb="FF000000"/>
        <rFont val="Calibri"/>
      </rPr>
      <t>Super admin users will have to switch accounts as well as utilize login/logout functionality when performing administrative tasks.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</si>
  <si>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Go to </t>
    </r>
    <r>
      <rPr>
        <b/>
        <sz val="11"/>
        <color rgb="FF000000"/>
        <rFont val="Calibri"/>
      </rPr>
      <t>Directory</t>
    </r>
    <r>
      <rPr>
        <sz val="11"/>
        <color rgb="FF000000"/>
        <rFont val="Calibri"/>
      </rPr>
      <t xml:space="preserve"> and click on </t>
    </r>
    <r>
      <rPr>
        <b/>
        <sz val="11"/>
        <color rgb="FF000000"/>
        <rFont val="Calibri"/>
      </rPr>
      <t>Users</t>
    </r>
    <r>
      <rPr>
        <sz val="11"/>
        <color rgb="FF000000"/>
        <rFont val="Calibri"/>
      </rPr>
      <t>, this will show a list of all users</t>
    </r>
    <r>
      <rPr>
        <sz val="11"/>
        <color rgb="FF000000"/>
        <rFont val="Calibri"/>
      </rPr>
      <t xml:space="preserve">
</t>
    </r>
    <r>
      <rPr>
        <sz val="11"/>
        <color rgb="FF000000"/>
        <rFont val="Calibri"/>
      </rPr>
      <t xml:space="preserve">- Click on </t>
    </r>
    <r>
      <rPr>
        <b/>
        <sz val="11"/>
        <color rgb="FF000000"/>
        <rFont val="Calibri"/>
      </rPr>
      <t>+ Add a filter</t>
    </r>
    <r>
      <rPr>
        <sz val="11"/>
        <color rgb="FF000000"/>
        <rFont val="Calibri"/>
      </rPr>
      <t xml:space="preserve">, select </t>
    </r>
    <r>
      <rPr>
        <b/>
        <sz val="11"/>
        <color rgb="FF000000"/>
        <rFont val="Calibri"/>
      </rPr>
      <t>Admin role</t>
    </r>
    <r>
      <rPr>
        <sz val="11"/>
        <color rgb="FF000000"/>
        <rFont val="Calibri"/>
      </rPr>
      <t xml:space="preserve">, check the </t>
    </r>
    <r>
      <rPr>
        <b/>
        <sz val="11"/>
        <color rgb="FF000000"/>
        <rFont val="Calibri"/>
      </rPr>
      <t>Super admin</t>
    </r>
    <r>
      <rPr>
        <sz val="11"/>
        <color rgb="FF000000"/>
        <rFont val="Calibri"/>
      </rPr>
      <t xml:space="preserve"> box, and then select </t>
    </r>
    <r>
      <rPr>
        <b/>
        <sz val="11"/>
        <color rgb="FF000000"/>
        <rFont val="Calibri"/>
      </rPr>
      <t>Apply</t>
    </r>
    <r>
      <rPr>
        <sz val="11"/>
        <color rgb="FF000000"/>
        <rFont val="Calibri"/>
      </rPr>
      <t xml:space="preserve">
</t>
    </r>
    <r>
      <rPr>
        <sz val="11"/>
        <color rgb="FF000000"/>
        <rFont val="Calibri"/>
      </rPr>
      <t xml:space="preserve">- The list of Users displayed will only be those with the </t>
    </r>
    <r>
      <rPr>
        <b/>
        <sz val="11"/>
        <color rgb="FF000000"/>
        <rFont val="Calibri"/>
      </rPr>
      <t>Super Admin</t>
    </r>
    <r>
      <rPr>
        <sz val="11"/>
        <color rgb="FF000000"/>
        <rFont val="Calibri"/>
      </rPr>
      <t xml:space="preserve"> role</t>
    </r>
    <r>
      <rPr>
        <sz val="11"/>
        <color rgb="FF000000"/>
        <rFont val="Calibri"/>
      </rPr>
      <t xml:space="preserve">
</t>
    </r>
    <r>
      <rPr>
        <sz val="11"/>
        <color rgb="FF000000"/>
        <rFont val="Calibri"/>
      </rPr>
      <t xml:space="preserve">- Click on </t>
    </r>
    <r>
      <rPr>
        <b/>
        <sz val="11"/>
        <color rgb="FF000000"/>
        <rFont val="Calibri"/>
      </rPr>
      <t>+ Add a filter</t>
    </r>
    <r>
      <rPr>
        <sz val="11"/>
        <color rgb="FF000000"/>
        <rFont val="Calibri"/>
      </rPr>
      <t xml:space="preserve">, select </t>
    </r>
    <r>
      <rPr>
        <b/>
        <sz val="11"/>
        <color rgb="FF000000"/>
        <rFont val="Calibri"/>
      </rPr>
      <t>Admin role</t>
    </r>
    <r>
      <rPr>
        <sz val="11"/>
        <color rgb="FF000000"/>
        <rFont val="Calibri"/>
      </rPr>
      <t xml:space="preserve">, check the </t>
    </r>
    <r>
      <rPr>
        <b/>
        <sz val="11"/>
        <color rgb="FF000000"/>
        <rFont val="Calibri"/>
      </rPr>
      <t>Delegated admin</t>
    </r>
    <r>
      <rPr>
        <sz val="11"/>
        <color rgb="FF000000"/>
        <rFont val="Calibri"/>
      </rPr>
      <t xml:space="preserve"> box, and then select </t>
    </r>
    <r>
      <rPr>
        <b/>
        <sz val="11"/>
        <color rgb="FF000000"/>
        <rFont val="Calibri"/>
      </rPr>
      <t>Apply</t>
    </r>
    <r>
      <rPr>
        <sz val="11"/>
        <color rgb="FF000000"/>
        <rFont val="Calibri"/>
      </rPr>
      <t xml:space="preserve">
</t>
    </r>
    <r>
      <rPr>
        <sz val="11"/>
        <color rgb="FF000000"/>
        <rFont val="Calibri"/>
      </rPr>
      <t xml:space="preserve">- Verify that there are no users in both the </t>
    </r>
    <r>
      <rPr>
        <b/>
        <sz val="11"/>
        <color rgb="FF000000"/>
        <rFont val="Calibri"/>
      </rPr>
      <t>Super admin</t>
    </r>
    <r>
      <rPr>
        <sz val="11"/>
        <color rgb="FF000000"/>
        <rFont val="Calibri"/>
      </rPr>
      <t xml:space="preserve"> and </t>
    </r>
    <r>
      <rPr>
        <b/>
        <sz val="11"/>
        <color rgb="FF000000"/>
        <rFont val="Calibri"/>
      </rPr>
      <t>Delegated admin</t>
    </r>
    <r>
      <rPr>
        <sz val="11"/>
        <color rgb="FF000000"/>
        <rFont val="Calibri"/>
      </rPr>
      <t xml:space="preserve"> roles</t>
    </r>
  </si>
  <si>
    <r>
      <rPr>
        <sz val="11"/>
        <color rgb="FF000000"/>
        <rFont val="Calibri"/>
      </rPr>
      <t>N/A</t>
    </r>
  </si>
  <si>
    <t>Sharing Settings</t>
  </si>
  <si>
    <t>1.2.1.1</t>
  </si>
  <si>
    <r>
      <rPr>
        <sz val="11"/>
        <rFont val="Calibri"/>
      </rPr>
      <t>Ensure directory data access is externally restricted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</si>
  <si>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Open the collapsed menu via "hamburger button \ 3 horizontal lines"</t>
    </r>
    <r>
      <rPr>
        <sz val="11"/>
        <color rgb="FF000000"/>
        <rFont val="Calibri"/>
      </rPr>
      <t xml:space="preserve">
</t>
    </r>
    <r>
      <rPr>
        <sz val="11"/>
        <color rgb="FF000000"/>
        <rFont val="Calibri"/>
      </rPr>
      <t xml:space="preserve">- Under </t>
    </r>
    <r>
      <rPr>
        <b/>
        <sz val="11"/>
        <color rgb="FF000000"/>
        <rFont val="Calibri"/>
      </rPr>
      <t>Directory</t>
    </r>
    <r>
      <rPr>
        <sz val="11"/>
        <color rgb="FF000000"/>
        <rFont val="Calibri"/>
      </rPr>
      <t xml:space="preserve">, select </t>
    </r>
    <r>
      <rPr>
        <b/>
        <sz val="11"/>
        <color rgb="FF000000"/>
        <rFont val="Calibri"/>
      </rPr>
      <t>Directory settings</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External Directory sharing</t>
    </r>
    <r>
      <rPr>
        <sz val="11"/>
        <color rgb="FF000000"/>
        <rFont val="Calibri"/>
      </rPr>
      <t xml:space="preserve">
</t>
    </r>
    <r>
      <rPr>
        <sz val="11"/>
        <color rgb="FF000000"/>
        <rFont val="Calibri"/>
      </rPr>
      <t xml:space="preserve">- Select </t>
    </r>
    <r>
      <rPr>
        <b/>
        <sz val="11"/>
        <color rgb="FF000000"/>
        <rFont val="Calibri"/>
      </rPr>
      <t>Public data and authenticated user basic profile fields</t>
    </r>
  </si>
  <si>
    <r>
      <rPr>
        <sz val="11"/>
        <color rgb="FF000000"/>
        <rFont val="Calibri"/>
      </rPr>
      <t>Configure Google Workspace's external directory sharing to prevent unrestricted directory data access.</t>
    </r>
  </si>
  <si>
    <r>
      <rPr>
        <sz val="11"/>
        <color rgb="FF000000"/>
        <rFont val="Calibri"/>
      </rPr>
      <t>The External directory sharing setting applies only to the following APIs and the Apps Scripts or third-party Marketplace apps that use those APIs:</t>
    </r>
    <r>
      <rPr>
        <sz val="11"/>
        <color rgb="FF000000"/>
        <rFont val="Calibri"/>
      </rPr>
      <t xml:space="preserve">
</t>
    </r>
    <r>
      <rPr>
        <sz val="11"/>
        <color rgb="FF000000"/>
        <rFont val="Calibri"/>
      </rPr>
      <t>- Google People API</t>
    </r>
    <r>
      <rPr>
        <sz val="11"/>
        <color rgb="FF000000"/>
        <rFont val="Calibri"/>
      </rPr>
      <t xml:space="preserve">
</t>
    </r>
    <r>
      <rPr>
        <sz val="11"/>
        <color rgb="FF000000"/>
        <rFont val="Calibri"/>
      </rPr>
      <t>- Google CardDAV API</t>
    </r>
    <r>
      <rPr>
        <sz val="11"/>
        <color rgb="FF000000"/>
        <rFont val="Calibri"/>
      </rPr>
      <t xml:space="preserve">
</t>
    </r>
    <r>
      <rPr>
        <sz val="11"/>
        <color rgb="FF000000"/>
        <rFont val="Calibri"/>
      </rPr>
      <t>- Google Contacts API v3</t>
    </r>
    <r>
      <rPr>
        <sz val="11"/>
        <color rgb="FF000000"/>
        <rFont val="Calibri"/>
      </rPr>
      <t xml:space="preserve">
</t>
    </r>
    <r>
      <rPr>
        <sz val="11"/>
        <color rgb="FF000000"/>
        <rFont val="Calibri"/>
      </rPr>
      <t>The setting applies only to third-party apps, such as iOS Mail and iOS Contacts (when enrolled on an iOS device via Add Account and then Google), third-party Contacts apps (on Android).</t>
    </r>
    <r>
      <rPr>
        <sz val="11"/>
        <color rgb="FF000000"/>
        <rFont val="Calibri"/>
      </rPr>
      <t xml:space="preserve">
</t>
    </r>
    <r>
      <rPr>
        <sz val="11"/>
        <color rgb="FF000000"/>
        <rFont val="Calibri"/>
      </rPr>
      <t>The setting doesn't apply to Google products, including mobile apps, such as the following</t>
    </r>
    <r>
      <rPr>
        <sz val="11"/>
        <color rgb="FF000000"/>
        <rFont val="Calibri"/>
      </rPr>
      <t xml:space="preserve">
</t>
    </r>
    <r>
      <rPr>
        <sz val="11"/>
        <color rgb="FF000000"/>
        <rFont val="Calibri"/>
      </rPr>
      <t>- Gmail, Contacts (on Android), Inbox, Meet, and other Google mobile apps</t>
    </r>
    <r>
      <rPr>
        <sz val="11"/>
        <color rgb="FF000000"/>
        <rFont val="Calibri"/>
      </rPr>
      <t xml:space="preserve">
</t>
    </r>
    <r>
      <rPr>
        <sz val="11"/>
        <color rgb="FF000000"/>
        <rFont val="Calibri"/>
      </rPr>
      <t>- iOS Mail and iOS Contacts using Google Sync (when enrolled on an iOS device through Add Account and then Exchange)</t>
    </r>
    <r>
      <rPr>
        <sz val="11"/>
        <color rgb="FF000000"/>
        <rFont val="Calibri"/>
      </rPr>
      <t xml:space="preserve">
</t>
    </r>
    <r>
      <rPr>
        <sz val="11"/>
        <color rgb="FF000000"/>
        <rFont val="Calibri"/>
      </rPr>
      <t>- Workspace Sync for Microsoft Outlook</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</si>
  <si>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Open the collapsed menu via "hamburger button \ 3 horizontal lines"</t>
    </r>
    <r>
      <rPr>
        <sz val="11"/>
        <color rgb="FF000000"/>
        <rFont val="Calibri"/>
      </rPr>
      <t xml:space="preserve">
</t>
    </r>
    <r>
      <rPr>
        <sz val="11"/>
        <color rgb="FF000000"/>
        <rFont val="Calibri"/>
      </rPr>
      <t xml:space="preserve">- Under </t>
    </r>
    <r>
      <rPr>
        <b/>
        <sz val="11"/>
        <color rgb="FF000000"/>
        <rFont val="Calibri"/>
      </rPr>
      <t>Directory</t>
    </r>
    <r>
      <rPr>
        <sz val="11"/>
        <color rgb="FF000000"/>
        <rFont val="Calibri"/>
      </rPr>
      <t xml:space="preserve">, select </t>
    </r>
    <r>
      <rPr>
        <b/>
        <sz val="11"/>
        <color rgb="FF000000"/>
        <rFont val="Calibri"/>
      </rPr>
      <t>Directory settings</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External Directory sharing</t>
    </r>
    <r>
      <rPr>
        <sz val="11"/>
        <color rgb="FF000000"/>
        <rFont val="Calibri"/>
      </rPr>
      <t xml:space="preserve">
</t>
    </r>
    <r>
      <rPr>
        <sz val="11"/>
        <color rgb="FF000000"/>
        <rFont val="Calibri"/>
      </rPr>
      <t xml:space="preserve">- Ensure </t>
    </r>
    <r>
      <rPr>
        <b/>
        <sz val="11"/>
        <color rgb="FF000000"/>
        <rFont val="Calibri"/>
      </rPr>
      <t>Domain and public data</t>
    </r>
    <r>
      <rPr>
        <sz val="11"/>
        <color rgb="FF000000"/>
        <rFont val="Calibri"/>
      </rPr>
      <t xml:space="preserve"> is </t>
    </r>
    <r>
      <rPr>
        <b/>
        <sz val="11"/>
        <color rgb="FF000000"/>
        <rFont val="Calibri"/>
      </rPr>
      <t>not selected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</si>
  <si>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 xml:space="preserve">- </t>
    </r>
    <r>
      <rPr>
        <b/>
        <sz val="11"/>
        <color rgb="FF000000"/>
        <rFont val="Calibri"/>
      </rPr>
      <t>External Directory sharing</t>
    </r>
    <r>
      <rPr>
        <sz val="11"/>
        <color rgb="FF000000"/>
        <rFont val="Calibri"/>
      </rPr>
      <t xml:space="preserve"> = </t>
    </r>
    <r>
      <rPr>
        <b/>
        <sz val="11"/>
        <color rgb="FF000000"/>
        <rFont val="Calibri"/>
      </rPr>
      <t>Domain and public data</t>
    </r>
  </si>
  <si>
    <t>3.1.1.1.1</t>
  </si>
  <si>
    <r>
      <rPr>
        <sz val="11"/>
        <rFont val="Calibri"/>
      </rPr>
      <t>Ensure external sharing options for primary calendars are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</si>
  <si>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Calendar</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External sharing options for primary calendars</t>
    </r>
    <r>
      <rPr>
        <sz val="11"/>
        <color rgb="FF000000"/>
        <rFont val="Calibri"/>
      </rPr>
      <t xml:space="preserve">
</t>
    </r>
    <r>
      <rPr>
        <sz val="11"/>
        <color rgb="FF000000"/>
        <rFont val="Calibri"/>
      </rPr>
      <t xml:space="preserve">- Select </t>
    </r>
    <r>
      <rPr>
        <b/>
        <sz val="11"/>
        <color rgb="FF000000"/>
        <rFont val="Calibri"/>
      </rPr>
      <t>Only free/busy information (hide event details)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</si>
  <si>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Control how much calendar information users in your organization can share externally.</t>
    </r>
  </si>
  <si>
    <r>
      <rPr>
        <sz val="11"/>
        <color rgb="FF000000"/>
        <rFont val="Calibri"/>
      </rPr>
      <t>- Once you limit external sharing for your organization, users can't exceed these limits when sharing individual events. For example, if you limit your organization's external sharing to Free/Busy, events with Public visibility are only shared as Free/Busy.</t>
    </r>
    <r>
      <rPr>
        <sz val="11"/>
        <color rgb="FF000000"/>
        <rFont val="Calibri"/>
      </rPr>
      <t xml:space="preserve">
</t>
    </r>
    <r>
      <rPr>
        <sz val="11"/>
        <color rgb="FF000000"/>
        <rFont val="Calibri"/>
      </rPr>
      <t>- External mobile users who previously synced events may keep seeing restricted details. That access stops when their device is wiped and re-synced.</t>
    </r>
    <r>
      <rPr>
        <sz val="11"/>
        <color rgb="FF000000"/>
        <rFont val="Calibri"/>
      </rPr>
      <t xml:space="preserve">
</t>
    </r>
    <r>
      <rPr>
        <sz val="11"/>
        <color rgb="FF000000"/>
        <rFont val="Calibri"/>
      </rPr>
      <t>- If you lower the external sharing level, people outside your organization may lose access to calendars they could previously see.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</si>
  <si>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Calendar</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External sharing options for primary calendars</t>
    </r>
    <r>
      <rPr>
        <sz val="11"/>
        <color rgb="FF000000"/>
        <rFont val="Calibri"/>
      </rPr>
      <t xml:space="preserve">
</t>
    </r>
    <r>
      <rPr>
        <sz val="11"/>
        <color rgb="FF000000"/>
        <rFont val="Calibri"/>
      </rPr>
      <t xml:space="preserve">- Ensure </t>
    </r>
    <r>
      <rPr>
        <b/>
        <sz val="11"/>
        <color rgb="FF000000"/>
        <rFont val="Calibri"/>
      </rPr>
      <t>Only free/busy information (hide event details)</t>
    </r>
    <r>
      <rPr>
        <sz val="11"/>
        <color rgb="FF000000"/>
        <rFont val="Calibri"/>
      </rPr>
      <t xml:space="preserve"> is </t>
    </r>
    <r>
      <rPr>
        <b/>
        <sz val="11"/>
        <color rgb="FF000000"/>
        <rFont val="Calibri"/>
      </rPr>
      <t>selected</t>
    </r>
  </si>
  <si>
    <r>
      <rPr>
        <b/>
        <sz val="11"/>
        <color rgb="FF000000"/>
        <rFont val="Calibri"/>
      </rPr>
      <t>External sharing options for primary calendars</t>
    </r>
    <r>
      <rPr>
        <sz val="11"/>
        <color rgb="FF000000"/>
        <rFont val="Calibri"/>
      </rPr>
      <t xml:space="preserve"> is </t>
    </r>
    <r>
      <rPr>
        <b/>
        <sz val="11"/>
        <color rgb="FF000000"/>
        <rFont val="Calibri"/>
      </rPr>
      <t>Only free/busy information (hide event details)</t>
    </r>
  </si>
  <si>
    <t>3.1.1.1.2</t>
  </si>
  <si>
    <r>
      <rPr>
        <sz val="11"/>
        <rFont val="Calibri"/>
      </rPr>
      <t>Ensure internal sharing options for primary calendars are configured</t>
    </r>
  </si>
  <si>
    <t>Level 2</t>
  </si>
  <si>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Calendar</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Internal sharing options for primary calendars</t>
    </r>
    <r>
      <rPr>
        <sz val="11"/>
        <color rgb="FF000000"/>
        <rFont val="Calibri"/>
      </rPr>
      <t xml:space="preserve">
</t>
    </r>
    <r>
      <rPr>
        <sz val="11"/>
        <color rgb="FF000000"/>
        <rFont val="Calibri"/>
      </rPr>
      <t xml:space="preserve">- Select </t>
    </r>
    <r>
      <rPr>
        <b/>
        <sz val="11"/>
        <color rgb="FF000000"/>
        <rFont val="Calibri"/>
      </rPr>
      <t>Only free/busy information (hide event details)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</si>
  <si>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Control how much calendar information users in your organization can share internally.</t>
    </r>
  </si>
  <si>
    <r>
      <rPr>
        <sz val="11"/>
        <color rgb="FF000000"/>
        <rFont val="Calibri"/>
      </rPr>
      <t>This will be the default for the user's primary calendar. The user can override this setting to allow other specific users greater visibility of their calendar.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</si>
  <si>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Calendar</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Internal sharing options for primary calendars</t>
    </r>
    <r>
      <rPr>
        <sz val="11"/>
        <color rgb="FF000000"/>
        <rFont val="Calibri"/>
      </rPr>
      <t xml:space="preserve">
</t>
    </r>
    <r>
      <rPr>
        <sz val="11"/>
        <color rgb="FF000000"/>
        <rFont val="Calibri"/>
      </rPr>
      <t xml:space="preserve">- Ensure </t>
    </r>
    <r>
      <rPr>
        <b/>
        <sz val="11"/>
        <color rgb="FF000000"/>
        <rFont val="Calibri"/>
      </rPr>
      <t>Only free/busy information (hide event details)</t>
    </r>
    <r>
      <rPr>
        <sz val="11"/>
        <color rgb="FF000000"/>
        <rFont val="Calibri"/>
      </rPr>
      <t xml:space="preserve"> is </t>
    </r>
    <r>
      <rPr>
        <b/>
        <sz val="11"/>
        <color rgb="FF000000"/>
        <rFont val="Calibri"/>
      </rPr>
      <t>selected</t>
    </r>
  </si>
  <si>
    <r>
      <rPr>
        <b/>
        <sz val="11"/>
        <color rgb="FF000000"/>
        <rFont val="Calibri"/>
      </rPr>
      <t>Internal sharing options for primary calendars</t>
    </r>
    <r>
      <rPr>
        <sz val="11"/>
        <color rgb="FF000000"/>
        <rFont val="Calibri"/>
      </rPr>
      <t xml:space="preserve"> is </t>
    </r>
    <r>
      <rPr>
        <b/>
        <sz val="11"/>
        <color rgb="FF000000"/>
        <rFont val="Calibri"/>
      </rPr>
      <t>Share all information</t>
    </r>
  </si>
  <si>
    <t>3.1.1.1.3</t>
  </si>
  <si>
    <r>
      <rPr>
        <sz val="11"/>
        <rFont val="Calibri"/>
      </rPr>
      <t>Ensure external invitation warnings for Google Calendar are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</si>
  <si>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Calendar</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External Invitations</t>
    </r>
    <r>
      <rPr>
        <sz val="11"/>
        <color rgb="FF000000"/>
        <rFont val="Calibri"/>
      </rPr>
      <t xml:space="preserve">
</t>
    </r>
    <r>
      <rPr>
        <sz val="11"/>
        <color rgb="FF000000"/>
        <rFont val="Calibri"/>
      </rPr>
      <t xml:space="preserve">- Set </t>
    </r>
    <r>
      <rPr>
        <b/>
        <sz val="11"/>
        <color rgb="FF000000"/>
        <rFont val="Calibri"/>
      </rPr>
      <t>Warn users when inviting guests outside of the domain</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</si>
  <si>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Configure Google Calendar to warn users when inviting guest outside your domain.</t>
    </r>
  </si>
  <si>
    <r>
      <rPr>
        <sz val="11"/>
        <color rgb="FF000000"/>
        <rFont val="Calibri"/>
      </rPr>
      <t>Users will be prompted to allow the inclusion of external guests in an event invitation.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</si>
  <si>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Calendar</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External invitations</t>
    </r>
    <r>
      <rPr>
        <sz val="11"/>
        <color rgb="FF000000"/>
        <rFont val="Calibri"/>
      </rPr>
      <t xml:space="preserve">
</t>
    </r>
    <r>
      <rPr>
        <sz val="11"/>
        <color rgb="FF000000"/>
        <rFont val="Calibri"/>
      </rPr>
      <t xml:space="preserve">- Ensure </t>
    </r>
    <r>
      <rPr>
        <b/>
        <sz val="11"/>
        <color rgb="FF000000"/>
        <rFont val="Calibri"/>
      </rPr>
      <t>Warn users when inviting guests outside of the domain</t>
    </r>
    <r>
      <rPr>
        <sz val="11"/>
        <color rgb="FF000000"/>
        <rFont val="Calibri"/>
      </rPr>
      <t xml:space="preserve"> is </t>
    </r>
    <r>
      <rPr>
        <b/>
        <sz val="11"/>
        <color rgb="FF000000"/>
        <rFont val="Calibri"/>
      </rPr>
      <t>checked</t>
    </r>
  </si>
  <si>
    <r>
      <rPr>
        <b/>
        <sz val="11"/>
        <color rgb="FF000000"/>
        <rFont val="Calibri"/>
      </rPr>
      <t>Warn users when inviting guests outside of the domain</t>
    </r>
    <r>
      <rPr>
        <sz val="11"/>
        <color rgb="FF000000"/>
        <rFont val="Calibri"/>
      </rPr>
      <t xml:space="preserve"> is </t>
    </r>
    <r>
      <rPr>
        <b/>
        <sz val="11"/>
        <color rgb="FF000000"/>
        <rFont val="Calibri"/>
      </rPr>
      <t>checked</t>
    </r>
  </si>
  <si>
    <t>General Settings</t>
  </si>
  <si>
    <t>3.1.1.2.1</t>
  </si>
  <si>
    <r>
      <rPr>
        <sz val="11"/>
        <rFont val="Calibri"/>
      </rPr>
      <t>Ensure external sharing options for secondary calendars are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</si>
  <si>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Calendar</t>
    </r>
    <r>
      <rPr>
        <sz val="11"/>
        <color rgb="FF000000"/>
        <rFont val="Calibri"/>
      </rPr>
      <t xml:space="preserve">
</t>
    </r>
    <r>
      <rPr>
        <sz val="11"/>
        <color rgb="FF000000"/>
        <rFont val="Calibri"/>
      </rPr>
      <t xml:space="preserve">- Under </t>
    </r>
    <r>
      <rPr>
        <b/>
        <sz val="11"/>
        <color rgb="FF000000"/>
        <rFont val="Calibri"/>
      </rPr>
      <t>General settings</t>
    </r>
    <r>
      <rPr>
        <sz val="11"/>
        <color rgb="FF000000"/>
        <rFont val="Calibri"/>
      </rPr>
      <t xml:space="preserve">, select </t>
    </r>
    <r>
      <rPr>
        <b/>
        <sz val="11"/>
        <color rgb="FF000000"/>
        <rFont val="Calibri"/>
      </rPr>
      <t>External sharing options for secondary calendars</t>
    </r>
    <r>
      <rPr>
        <sz val="11"/>
        <color rgb="FF000000"/>
        <rFont val="Calibri"/>
      </rPr>
      <t xml:space="preserve">
</t>
    </r>
    <r>
      <rPr>
        <sz val="11"/>
        <color rgb="FF000000"/>
        <rFont val="Calibri"/>
      </rPr>
      <t xml:space="preserve">- Select </t>
    </r>
    <r>
      <rPr>
        <b/>
        <sz val="11"/>
        <color rgb="FF000000"/>
        <rFont val="Calibri"/>
      </rPr>
      <t>Only free/busy information (hide event details)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</si>
  <si>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Calendar</t>
    </r>
    <r>
      <rPr>
        <sz val="11"/>
        <color rgb="FF000000"/>
        <rFont val="Calibri"/>
      </rPr>
      <t xml:space="preserve">
</t>
    </r>
    <r>
      <rPr>
        <sz val="11"/>
        <color rgb="FF000000"/>
        <rFont val="Calibri"/>
      </rPr>
      <t xml:space="preserve">- Under </t>
    </r>
    <r>
      <rPr>
        <b/>
        <sz val="11"/>
        <color rgb="FF000000"/>
        <rFont val="Calibri"/>
      </rPr>
      <t>General settings</t>
    </r>
    <r>
      <rPr>
        <sz val="11"/>
        <color rgb="FF000000"/>
        <rFont val="Calibri"/>
      </rPr>
      <t xml:space="preserve">, select </t>
    </r>
    <r>
      <rPr>
        <b/>
        <sz val="11"/>
        <color rgb="FF000000"/>
        <rFont val="Calibri"/>
      </rPr>
      <t>External sharing options for secondary calendars</t>
    </r>
    <r>
      <rPr>
        <sz val="11"/>
        <color rgb="FF000000"/>
        <rFont val="Calibri"/>
      </rPr>
      <t xml:space="preserve">
</t>
    </r>
    <r>
      <rPr>
        <sz val="11"/>
        <color rgb="FF000000"/>
        <rFont val="Calibri"/>
      </rPr>
      <t xml:space="preserve">- Ensure </t>
    </r>
    <r>
      <rPr>
        <b/>
        <sz val="11"/>
        <color rgb="FF000000"/>
        <rFont val="Calibri"/>
      </rPr>
      <t>Only free/busy information (hide event details)</t>
    </r>
    <r>
      <rPr>
        <sz val="11"/>
        <color rgb="FF000000"/>
        <rFont val="Calibri"/>
      </rPr>
      <t xml:space="preserve"> is </t>
    </r>
    <r>
      <rPr>
        <b/>
        <sz val="11"/>
        <color rgb="FF000000"/>
        <rFont val="Calibri"/>
      </rPr>
      <t>selected</t>
    </r>
  </si>
  <si>
    <r>
      <rPr>
        <b/>
        <sz val="11"/>
        <color rgb="FF000000"/>
        <rFont val="Calibri"/>
      </rPr>
      <t>External sharing options for secondary calendars</t>
    </r>
    <r>
      <rPr>
        <sz val="11"/>
        <color rgb="FF000000"/>
        <rFont val="Calibri"/>
      </rPr>
      <t xml:space="preserve"> is </t>
    </r>
    <r>
      <rPr>
        <b/>
        <sz val="11"/>
        <color rgb="FF000000"/>
        <rFont val="Calibri"/>
      </rPr>
      <t>Share all information, but outsiders cannot change calendars</t>
    </r>
  </si>
  <si>
    <t>3.1.1.2.2</t>
  </si>
  <si>
    <r>
      <rPr>
        <sz val="11"/>
        <rFont val="Calibri"/>
      </rPr>
      <t>Ensure internal sharing options for secondary calendars are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</si>
  <si>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Calendar</t>
    </r>
    <r>
      <rPr>
        <sz val="11"/>
        <color rgb="FF000000"/>
        <rFont val="Calibri"/>
      </rPr>
      <t xml:space="preserve">
</t>
    </r>
    <r>
      <rPr>
        <sz val="11"/>
        <color rgb="FF000000"/>
        <rFont val="Calibri"/>
      </rPr>
      <t xml:space="preserve">- Under </t>
    </r>
    <r>
      <rPr>
        <b/>
        <sz val="11"/>
        <color rgb="FF000000"/>
        <rFont val="Calibri"/>
      </rPr>
      <t>General settings</t>
    </r>
    <r>
      <rPr>
        <sz val="11"/>
        <color rgb="FF000000"/>
        <rFont val="Calibri"/>
      </rPr>
      <t xml:space="preserve">, select </t>
    </r>
    <r>
      <rPr>
        <b/>
        <sz val="11"/>
        <color rgb="FF000000"/>
        <rFont val="Calibri"/>
      </rPr>
      <t>Internal sharing options for secondary calendars</t>
    </r>
    <r>
      <rPr>
        <sz val="11"/>
        <color rgb="FF000000"/>
        <rFont val="Calibri"/>
      </rPr>
      <t xml:space="preserve">
</t>
    </r>
    <r>
      <rPr>
        <sz val="11"/>
        <color rgb="FF000000"/>
        <rFont val="Calibri"/>
      </rPr>
      <t xml:space="preserve">- Select </t>
    </r>
    <r>
      <rPr>
        <b/>
        <sz val="11"/>
        <color rgb="FF000000"/>
        <rFont val="Calibri"/>
      </rPr>
      <t>Only free/busy information (hide event details)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</si>
  <si>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This will be the default for the user's secondary calendars. The user can override this setting to allow other specific users greater visibility of their calendars.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</si>
  <si>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Calendar</t>
    </r>
    <r>
      <rPr>
        <sz val="11"/>
        <color rgb="FF000000"/>
        <rFont val="Calibri"/>
      </rPr>
      <t xml:space="preserve">
</t>
    </r>
    <r>
      <rPr>
        <sz val="11"/>
        <color rgb="FF000000"/>
        <rFont val="Calibri"/>
      </rPr>
      <t xml:space="preserve">- Under </t>
    </r>
    <r>
      <rPr>
        <b/>
        <sz val="11"/>
        <color rgb="FF000000"/>
        <rFont val="Calibri"/>
      </rPr>
      <t>General settings</t>
    </r>
    <r>
      <rPr>
        <sz val="11"/>
        <color rgb="FF000000"/>
        <rFont val="Calibri"/>
      </rPr>
      <t xml:space="preserve">, select </t>
    </r>
    <r>
      <rPr>
        <b/>
        <sz val="11"/>
        <color rgb="FF000000"/>
        <rFont val="Calibri"/>
      </rPr>
      <t>Internal sharing options for secondary calendars</t>
    </r>
    <r>
      <rPr>
        <sz val="11"/>
        <color rgb="FF000000"/>
        <rFont val="Calibri"/>
      </rPr>
      <t xml:space="preserve">
</t>
    </r>
    <r>
      <rPr>
        <sz val="11"/>
        <color rgb="FF000000"/>
        <rFont val="Calibri"/>
      </rPr>
      <t xml:space="preserve">- Ensure </t>
    </r>
    <r>
      <rPr>
        <b/>
        <sz val="11"/>
        <color rgb="FF000000"/>
        <rFont val="Calibri"/>
      </rPr>
      <t>Only free/busy information (hide event details)</t>
    </r>
    <r>
      <rPr>
        <sz val="11"/>
        <color rgb="FF000000"/>
        <rFont val="Calibri"/>
      </rPr>
      <t xml:space="preserve"> is </t>
    </r>
    <r>
      <rPr>
        <b/>
        <sz val="11"/>
        <color rgb="FF000000"/>
        <rFont val="Calibri"/>
      </rPr>
      <t>selected</t>
    </r>
  </si>
  <si>
    <r>
      <rPr>
        <b/>
        <sz val="11"/>
        <color rgb="FF000000"/>
        <rFont val="Calibri"/>
      </rPr>
      <t>Internal sharing options for secondary calendars</t>
    </r>
    <r>
      <rPr>
        <sz val="11"/>
        <color rgb="FF000000"/>
        <rFont val="Calibri"/>
      </rPr>
      <t xml:space="preserve"> is </t>
    </r>
    <r>
      <rPr>
        <b/>
        <sz val="11"/>
        <color rgb="FF000000"/>
        <rFont val="Calibri"/>
      </rPr>
      <t>Share all information</t>
    </r>
  </si>
  <si>
    <t>Advanced Settings</t>
  </si>
  <si>
    <t>3.1.1.3.1</t>
  </si>
  <si>
    <r>
      <rPr>
        <sz val="11"/>
        <rFont val="Calibri"/>
      </rPr>
      <t>Ensure calendar web offline is disabled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</si>
  <si>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Calendar</t>
    </r>
    <r>
      <rPr>
        <sz val="11"/>
        <color rgb="FF000000"/>
        <rFont val="Calibri"/>
      </rPr>
      <t xml:space="preserve">
</t>
    </r>
    <r>
      <rPr>
        <sz val="11"/>
        <color rgb="FF000000"/>
        <rFont val="Calibri"/>
      </rPr>
      <t xml:space="preserve">- Under </t>
    </r>
    <r>
      <rPr>
        <b/>
        <sz val="11"/>
        <color rgb="FF000000"/>
        <rFont val="Calibri"/>
      </rPr>
      <t>Advanced settings</t>
    </r>
    <r>
      <rPr>
        <sz val="11"/>
        <color rgb="FF000000"/>
        <rFont val="Calibri"/>
      </rPr>
      <t xml:space="preserve">, select </t>
    </r>
    <r>
      <rPr>
        <b/>
        <sz val="11"/>
        <color rgb="FF000000"/>
        <rFont val="Calibri"/>
      </rPr>
      <t>Calendar web offline</t>
    </r>
    <r>
      <rPr>
        <sz val="11"/>
        <color rgb="FF000000"/>
        <rFont val="Calibri"/>
      </rPr>
      <t xml:space="preserve">
</t>
    </r>
    <r>
      <rPr>
        <sz val="11"/>
        <color rgb="FF000000"/>
        <rFont val="Calibri"/>
      </rPr>
      <t xml:space="preserve">- Set </t>
    </r>
    <r>
      <rPr>
        <b/>
        <sz val="11"/>
        <color rgb="FF000000"/>
        <rFont val="Calibri"/>
      </rPr>
      <t>Allow using Calendar on the web when offline</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</si>
  <si>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Limit who is allowed offline calendar access.</t>
    </r>
  </si>
  <si>
    <r>
      <rPr>
        <sz val="11"/>
        <color rgb="FF000000"/>
        <rFont val="Calibri"/>
      </rPr>
      <t>Users will not be able to access their calendars offline.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</si>
  <si>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Calendar</t>
    </r>
    <r>
      <rPr>
        <sz val="11"/>
        <color rgb="FF000000"/>
        <rFont val="Calibri"/>
      </rPr>
      <t xml:space="preserve">
</t>
    </r>
    <r>
      <rPr>
        <sz val="11"/>
        <color rgb="FF000000"/>
        <rFont val="Calibri"/>
      </rPr>
      <t xml:space="preserve">- Under </t>
    </r>
    <r>
      <rPr>
        <b/>
        <sz val="11"/>
        <color rgb="FF000000"/>
        <rFont val="Calibri"/>
      </rPr>
      <t>Advanced settings</t>
    </r>
    <r>
      <rPr>
        <sz val="11"/>
        <color rgb="FF000000"/>
        <rFont val="Calibri"/>
      </rPr>
      <t xml:space="preserve">, select </t>
    </r>
    <r>
      <rPr>
        <b/>
        <sz val="11"/>
        <color rgb="FF000000"/>
        <rFont val="Calibri"/>
      </rPr>
      <t>Calendar web offline</t>
    </r>
    <r>
      <rPr>
        <sz val="11"/>
        <color rgb="FF000000"/>
        <rFont val="Calibri"/>
      </rPr>
      <t xml:space="preserve">
</t>
    </r>
    <r>
      <rPr>
        <sz val="11"/>
        <color rgb="FF000000"/>
        <rFont val="Calibri"/>
      </rPr>
      <t xml:space="preserve">- Ensure </t>
    </r>
    <r>
      <rPr>
        <b/>
        <sz val="11"/>
        <color rgb="FF000000"/>
        <rFont val="Calibri"/>
      </rPr>
      <t>Allow using Calendar on the web when offline</t>
    </r>
    <r>
      <rPr>
        <sz val="11"/>
        <color rgb="FF000000"/>
        <rFont val="Calibri"/>
      </rPr>
      <t xml:space="preserve"> is </t>
    </r>
    <r>
      <rPr>
        <b/>
        <sz val="11"/>
        <color rgb="FF000000"/>
        <rFont val="Calibri"/>
      </rPr>
      <t>unchecked</t>
    </r>
  </si>
  <si>
    <r>
      <rPr>
        <b/>
        <sz val="11"/>
        <color rgb="FF000000"/>
        <rFont val="Calibri"/>
      </rPr>
      <t>Allow using Calendar on the web when offline</t>
    </r>
    <r>
      <rPr>
        <sz val="11"/>
        <color rgb="FF000000"/>
        <rFont val="Calibri"/>
      </rPr>
      <t xml:space="preserve"> is </t>
    </r>
    <r>
      <rPr>
        <b/>
        <sz val="11"/>
        <color rgb="FF000000"/>
        <rFont val="Calibri"/>
      </rPr>
      <t>checked</t>
    </r>
  </si>
  <si>
    <t>Sharing Options</t>
  </si>
  <si>
    <t>3.1.2.1.1.1</t>
  </si>
  <si>
    <r>
      <rPr>
        <sz val="11"/>
        <rFont val="Calibri"/>
      </rPr>
      <t>Ensure users are warned when they share a file outside their domain</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</si>
  <si>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Sharing Settings</t>
    </r>
    <r>
      <rPr>
        <sz val="11"/>
        <color rgb="FF000000"/>
        <rFont val="Calibri"/>
      </rPr>
      <t xml:space="preserve">
</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Under </t>
    </r>
    <r>
      <rPr>
        <b/>
        <sz val="11"/>
        <color rgb="FF000000"/>
        <rFont val="Calibri"/>
      </rPr>
      <t>Sharing outside of &lt;Company&gt;</t>
    </r>
    <r>
      <rPr>
        <sz val="11"/>
        <color rgb="FF000000"/>
        <rFont val="Calibri"/>
      </rPr>
      <t xml:space="preserve">
</t>
    </r>
    <r>
      <rPr>
        <sz val="11"/>
        <color rgb="FF000000"/>
        <rFont val="Calibri"/>
      </rPr>
      <t xml:space="preserve">- Set </t>
    </r>
    <r>
      <rPr>
        <b/>
        <sz val="11"/>
        <color rgb="FF000000"/>
        <rFont val="Calibri"/>
      </rPr>
      <t>ON - Files owned by users in &lt;Company&gt; can be shared outside of &lt;Company&gt;. This applies to files in all shared drives as well.</t>
    </r>
    <r>
      <rPr>
        <sz val="11"/>
        <color rgb="FF000000"/>
        <rFont val="Calibri"/>
      </rPr>
      <t xml:space="preserve"> to </t>
    </r>
    <r>
      <rPr>
        <b/>
        <sz val="11"/>
        <color rgb="FF000000"/>
        <rFont val="Calibri"/>
      </rPr>
      <t>checked</t>
    </r>
    <r>
      <rPr>
        <sz val="11"/>
        <color rgb="FF000000"/>
        <rFont val="Calibri"/>
      </rPr>
      <t xml:space="preserve">. Also, set the sub-setting </t>
    </r>
    <r>
      <rPr>
        <b/>
        <sz val="11"/>
        <color rgb="FF000000"/>
        <rFont val="Calibri"/>
      </rPr>
      <t>For files owned by users in &lt;Company&gt; warn when sharing outside of &lt;Company&gt;</t>
    </r>
    <r>
      <rPr>
        <sz val="11"/>
        <color rgb="FF000000"/>
        <rFont val="Calibri"/>
      </rPr>
      <t xml:space="preserve"> to </t>
    </r>
    <r>
      <rPr>
        <b/>
        <sz val="11"/>
        <color rgb="FF000000"/>
        <rFont val="Calibri"/>
      </rPr>
      <t>checked</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</si>
  <si>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Warn the user when they try and share a file and/or shared drive externally.</t>
    </r>
  </si>
  <si>
    <r>
      <rPr>
        <sz val="11"/>
        <color rgb="FF000000"/>
        <rFont val="Calibri"/>
      </rPr>
      <t>None, except an additional warning. Sharing can still occur.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</si>
  <si>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Sharing Settings</t>
    </r>
    <r>
      <rPr>
        <sz val="11"/>
        <color rgb="FF000000"/>
        <rFont val="Calibri"/>
      </rPr>
      <t xml:space="preserve">
</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Under </t>
    </r>
    <r>
      <rPr>
        <b/>
        <sz val="11"/>
        <color rgb="FF000000"/>
        <rFont val="Calibri"/>
      </rPr>
      <t>Sharing outside of &lt;Company&gt;</t>
    </r>
    <r>
      <rPr>
        <sz val="11"/>
        <color rgb="FF000000"/>
        <rFont val="Calibri"/>
      </rPr>
      <t xml:space="preserve">
</t>
    </r>
    <r>
      <rPr>
        <sz val="11"/>
        <color rgb="FF000000"/>
        <rFont val="Calibri"/>
      </rPr>
      <t xml:space="preserve">- Ensure </t>
    </r>
    <r>
      <rPr>
        <b/>
        <sz val="11"/>
        <color rgb="FF000000"/>
        <rFont val="Calibri"/>
      </rPr>
      <t>ON - Files owned by users in &lt;Company&gt; can be shared outside of &lt;Company&gt;. This applies to files in all shared drives as well.</t>
    </r>
    <r>
      <rPr>
        <sz val="11"/>
        <color rgb="FF000000"/>
        <rFont val="Calibri"/>
      </rPr>
      <t xml:space="preserve"> is </t>
    </r>
    <r>
      <rPr>
        <b/>
        <sz val="11"/>
        <color rgb="FF000000"/>
        <rFont val="Calibri"/>
      </rPr>
      <t>checked</t>
    </r>
    <r>
      <rPr>
        <sz val="11"/>
        <color rgb="FF000000"/>
        <rFont val="Calibri"/>
      </rPr>
      <t xml:space="preserve">. Also, ensure the sub-setting </t>
    </r>
    <r>
      <rPr>
        <b/>
        <sz val="11"/>
        <color rgb="FF000000"/>
        <rFont val="Calibri"/>
      </rPr>
      <t>For files owned by users in &lt;Company&gt; warn when sharing outside of &lt;Company&gt;</t>
    </r>
    <r>
      <rPr>
        <sz val="11"/>
        <color rgb="FF000000"/>
        <rFont val="Calibri"/>
      </rPr>
      <t xml:space="preserve"> is </t>
    </r>
    <r>
      <rPr>
        <b/>
        <sz val="11"/>
        <color rgb="FF000000"/>
        <rFont val="Calibri"/>
      </rPr>
      <t>checked</t>
    </r>
    <r>
      <rPr>
        <sz val="11"/>
        <color rgb="FF000000"/>
        <rFont val="Calibri"/>
      </rPr>
      <t>.</t>
    </r>
  </si>
  <si>
    <r>
      <rPr>
        <b/>
        <sz val="11"/>
        <color rgb="FF000000"/>
        <rFont val="Calibri"/>
      </rPr>
      <t>For files owned by users in &lt;Company&gt; warn when sharing outside of &lt;Company&gt;</t>
    </r>
    <r>
      <rPr>
        <sz val="11"/>
        <color rgb="FF000000"/>
        <rFont val="Calibri"/>
      </rPr>
      <t xml:space="preserve"> is </t>
    </r>
    <r>
      <rPr>
        <b/>
        <sz val="11"/>
        <color rgb="FF000000"/>
        <rFont val="Calibri"/>
      </rPr>
      <t>checked</t>
    </r>
  </si>
  <si>
    <t>3.1.2.1.1.2</t>
  </si>
  <si>
    <r>
      <rPr>
        <sz val="11"/>
        <rFont val="Calibri"/>
      </rPr>
      <t>Ensure users cannot publish files to the web or make visible to the world as public or unlisted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</si>
  <si>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Under </t>
    </r>
    <r>
      <rPr>
        <b/>
        <sz val="11"/>
        <color rgb="FF000000"/>
        <rFont val="Calibri"/>
      </rPr>
      <t>Sharing outside of &lt;Company&gt;</t>
    </r>
    <r>
      <rPr>
        <sz val="11"/>
        <color rgb="FF000000"/>
        <rFont val="Calibri"/>
      </rPr>
      <t xml:space="preserve"> - </t>
    </r>
    <r>
      <rPr>
        <b/>
        <sz val="11"/>
        <color rgb="FF000000"/>
        <rFont val="Calibri"/>
      </rPr>
      <t>ON - Files owned by users in &lt;Company&gt; can be shared outside of &lt;Company&gt;. This applies to files in all shared drives as well</t>
    </r>
    <r>
      <rPr>
        <sz val="11"/>
        <color rgb="FF000000"/>
        <rFont val="Calibri"/>
      </rPr>
      <t xml:space="preserve">, set </t>
    </r>
    <r>
      <rPr>
        <b/>
        <sz val="11"/>
        <color rgb="FF000000"/>
        <rFont val="Calibri"/>
      </rPr>
      <t>When sharing outside of &lt;Company&gt; is allowed, users in &lt;Company&gt; can make files and published web content visible to anyone with the link</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</si>
  <si>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You should control the publishing of documents to the web or making them visable to the world as public or unlisted.</t>
    </r>
  </si>
  <si>
    <r>
      <rPr>
        <sz val="11"/>
        <color rgb="FF000000"/>
        <rFont val="Calibri"/>
      </rPr>
      <t>Enabling this feature will prevent users from publishing documents on the web or making them visible to the world as public or unlisted files.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</si>
  <si>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Under </t>
    </r>
    <r>
      <rPr>
        <b/>
        <sz val="11"/>
        <color rgb="FF000000"/>
        <rFont val="Calibri"/>
      </rPr>
      <t>Sharing outside of &lt;Company&gt;</t>
    </r>
    <r>
      <rPr>
        <sz val="11"/>
        <color rgb="FF000000"/>
        <rFont val="Calibri"/>
      </rPr>
      <t xml:space="preserve"> - </t>
    </r>
    <r>
      <rPr>
        <b/>
        <sz val="11"/>
        <color rgb="FF000000"/>
        <rFont val="Calibri"/>
      </rPr>
      <t>ON - Files owned by users in &lt;Company&gt; can be shared outside of &lt;Company&gt;. This applies to files in all shared drives as well</t>
    </r>
    <r>
      <rPr>
        <sz val="11"/>
        <color rgb="FF000000"/>
        <rFont val="Calibri"/>
      </rPr>
      <t xml:space="preserve">, ensure </t>
    </r>
    <r>
      <rPr>
        <b/>
        <sz val="11"/>
        <color rgb="FF000000"/>
        <rFont val="Calibri"/>
      </rPr>
      <t>When sharing outside of &lt;Company&gt; is allowed, users in &lt;Company&gt; can make files and published web content visible to anyone with the link</t>
    </r>
    <r>
      <rPr>
        <sz val="11"/>
        <color rgb="FF000000"/>
        <rFont val="Calibri"/>
      </rPr>
      <t xml:space="preserve"> is </t>
    </r>
    <r>
      <rPr>
        <b/>
        <sz val="11"/>
        <color rgb="FF000000"/>
        <rFont val="Calibri"/>
      </rPr>
      <t>unchecked</t>
    </r>
  </si>
  <si>
    <r>
      <rPr>
        <b/>
        <sz val="11"/>
        <color rgb="FF000000"/>
        <rFont val="Calibri"/>
      </rPr>
      <t>When sharing outside of &lt;Company&gt; is allowed, users in &lt;Company&gt; can make files and published web content visible to anyone with the link</t>
    </r>
    <r>
      <rPr>
        <sz val="11"/>
        <color rgb="FF000000"/>
        <rFont val="Calibri"/>
      </rPr>
      <t xml:space="preserve"> is </t>
    </r>
    <r>
      <rPr>
        <b/>
        <sz val="11"/>
        <color rgb="FF000000"/>
        <rFont val="Calibri"/>
      </rPr>
      <t>Checked</t>
    </r>
  </si>
  <si>
    <t>3.1.2.1.1.3</t>
  </si>
  <si>
    <r>
      <rPr>
        <sz val="11"/>
        <rFont val="Calibri"/>
      </rPr>
      <t>Ensure document sharing is being controlled by domain with allowlists</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</si>
  <si>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Under </t>
    </r>
    <r>
      <rPr>
        <b/>
        <sz val="11"/>
        <color rgb="FF000000"/>
        <rFont val="Calibri"/>
      </rPr>
      <t>Sharing outside of &lt;Company&gt;</t>
    </r>
    <r>
      <rPr>
        <sz val="11"/>
        <color rgb="FF000000"/>
        <rFont val="Calibri"/>
      </rPr>
      <t xml:space="preserve">, select </t>
    </r>
    <r>
      <rPr>
        <b/>
        <sz val="11"/>
        <color rgb="FF000000"/>
        <rFont val="Calibri"/>
      </rPr>
      <t>ALLOWLISTED DOMAINS - Files owned by users in &lt;Company&gt; can be shared with Google Accounts in compatible allowlisted domains.</t>
    </r>
    <r>
      <rPr>
        <sz val="11"/>
        <color rgb="FF000000"/>
        <rFont val="Calibri"/>
      </rPr>
      <t xml:space="preserve">
</t>
    </r>
    <r>
      <rPr>
        <sz val="11"/>
        <color rgb="FF000000"/>
        <rFont val="Calibri"/>
      </rPr>
      <t xml:space="preserve">- Set </t>
    </r>
    <r>
      <rPr>
        <b/>
        <sz val="11"/>
        <color rgb="FF000000"/>
        <rFont val="Calibri"/>
      </rPr>
      <t>Warn when files owned by users or shared drives in &lt;Company&gt; are shared with users in allowlisted domains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</si>
  <si>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You should control sharing of documents to external domains by either blocking domains or only allowing sharing with specific named domains.</t>
    </r>
  </si>
  <si>
    <r>
      <rPr>
        <sz val="11"/>
        <color rgb="FF000000"/>
        <rFont val="Calibri"/>
      </rPr>
      <t>Enabling this feature will prevent users from sharing documents with domains outside of the organization unless allowed.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</si>
  <si>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Under </t>
    </r>
    <r>
      <rPr>
        <b/>
        <sz val="11"/>
        <color rgb="FF000000"/>
        <rFont val="Calibri"/>
      </rPr>
      <t>Sharing outside of &lt;Company&gt;</t>
    </r>
    <r>
      <rPr>
        <sz val="11"/>
        <color rgb="FF000000"/>
        <rFont val="Calibri"/>
      </rPr>
      <t xml:space="preserve">, ensure </t>
    </r>
    <r>
      <rPr>
        <b/>
        <sz val="11"/>
        <color rgb="FF000000"/>
        <rFont val="Calibri"/>
      </rPr>
      <t>ALLOWLISTED DOMAINS - Files owned by users in &lt;Company&gt; can be shared with Google Accounts in compatible allowlisted domains.</t>
    </r>
    <r>
      <rPr>
        <sz val="11"/>
        <color rgb="FF000000"/>
        <rFont val="Calibri"/>
      </rPr>
      <t xml:space="preserve"> is </t>
    </r>
    <r>
      <rPr>
        <b/>
        <sz val="11"/>
        <color rgb="FF000000"/>
        <rFont val="Calibri"/>
      </rPr>
      <t>selected</t>
    </r>
    <r>
      <rPr>
        <sz val="11"/>
        <color rgb="FF000000"/>
        <rFont val="Calibri"/>
      </rPr>
      <t xml:space="preserve">
</t>
    </r>
    <r>
      <rPr>
        <sz val="11"/>
        <color rgb="FF000000"/>
        <rFont val="Calibri"/>
      </rPr>
      <t xml:space="preserve">- Ensure </t>
    </r>
    <r>
      <rPr>
        <b/>
        <sz val="11"/>
        <color rgb="FF000000"/>
        <rFont val="Calibri"/>
      </rPr>
      <t>Warn when files owned by users or shared drives in &lt;Company&gt; are shared with users in allowlisted domains</t>
    </r>
    <r>
      <rPr>
        <sz val="11"/>
        <color rgb="FF000000"/>
        <rFont val="Calibri"/>
      </rPr>
      <t xml:space="preserve"> is </t>
    </r>
    <r>
      <rPr>
        <b/>
        <sz val="11"/>
        <color rgb="FF000000"/>
        <rFont val="Calibri"/>
      </rPr>
      <t>checked</t>
    </r>
  </si>
  <si>
    <r>
      <rPr>
        <b/>
        <sz val="11"/>
        <color rgb="FF000000"/>
        <rFont val="Calibri"/>
      </rPr>
      <t>Sharing outside of &lt;Company&gt;</t>
    </r>
    <r>
      <rPr>
        <sz val="11"/>
        <color rgb="FF000000"/>
        <rFont val="Calibri"/>
      </rPr>
      <t xml:space="preserve"> is </t>
    </r>
    <r>
      <rPr>
        <b/>
        <sz val="11"/>
        <color rgb="FF000000"/>
        <rFont val="Calibri"/>
      </rPr>
      <t>ON - Files owned by users in &lt;Company&gt; can be shared outside of &lt;Company&gt;. This applies to files in all shared drives as well.</t>
    </r>
  </si>
  <si>
    <t>3.1.2.1.1.4</t>
  </si>
  <si>
    <r>
      <rPr>
        <sz val="11"/>
        <rFont val="Calibri"/>
      </rPr>
      <t>Ensure users are warned when they share a file with users in an allowlisted domain</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</si>
  <si>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Sharing Settings</t>
    </r>
    <r>
      <rPr>
        <sz val="11"/>
        <color rgb="FF000000"/>
        <rFont val="Calibri"/>
      </rPr>
      <t xml:space="preserve">
</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Under </t>
    </r>
    <r>
      <rPr>
        <b/>
        <sz val="11"/>
        <color rgb="FF000000"/>
        <rFont val="Calibri"/>
      </rPr>
      <t>Sharing outside of &lt;Company&gt;</t>
    </r>
    <r>
      <rPr>
        <sz val="11"/>
        <color rgb="FF000000"/>
        <rFont val="Calibri"/>
      </rPr>
      <t xml:space="preserve">
</t>
    </r>
    <r>
      <rPr>
        <sz val="11"/>
        <color rgb="FF000000"/>
        <rFont val="Calibri"/>
      </rPr>
      <t xml:space="preserve">- Set </t>
    </r>
    <r>
      <rPr>
        <b/>
        <sz val="11"/>
        <color rgb="FF000000"/>
        <rFont val="Calibri"/>
      </rPr>
      <t>ALLOWLISTED DOMAINS - Files owned by users or shared drives in BMDT-Group can be shared with Google accounts in compatible allowlisted domains.</t>
    </r>
    <r>
      <rPr>
        <sz val="11"/>
        <color rgb="FF000000"/>
        <rFont val="Calibri"/>
      </rPr>
      <t xml:space="preserve"> to </t>
    </r>
    <r>
      <rPr>
        <b/>
        <sz val="11"/>
        <color rgb="FF000000"/>
        <rFont val="Calibri"/>
      </rPr>
      <t>checked</t>
    </r>
    <r>
      <rPr>
        <sz val="11"/>
        <color rgb="FF000000"/>
        <rFont val="Calibri"/>
      </rPr>
      <t xml:space="preserve">. Also, set the sub-setting </t>
    </r>
    <r>
      <rPr>
        <b/>
        <sz val="11"/>
        <color rgb="FF000000"/>
        <rFont val="Calibri"/>
      </rPr>
      <t>Warn when files owned by users or shared drives in &lt;Company&gt; are shared with users in allowlisted domains</t>
    </r>
    <r>
      <rPr>
        <sz val="11"/>
        <color rgb="FF000000"/>
        <rFont val="Calibri"/>
      </rPr>
      <t xml:space="preserve"> to </t>
    </r>
    <r>
      <rPr>
        <b/>
        <sz val="11"/>
        <color rgb="FF000000"/>
        <rFont val="Calibri"/>
      </rPr>
      <t>checked</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</si>
  <si>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Warn the user when they try and share a file and/or shared drive with users in an allowlisted domain.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</si>
  <si>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Sharing Settings</t>
    </r>
    <r>
      <rPr>
        <sz val="11"/>
        <color rgb="FF000000"/>
        <rFont val="Calibri"/>
      </rPr>
      <t xml:space="preserve">
</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Under </t>
    </r>
    <r>
      <rPr>
        <b/>
        <sz val="11"/>
        <color rgb="FF000000"/>
        <rFont val="Calibri"/>
      </rPr>
      <t>Sharing outside of &lt;Company&gt;</t>
    </r>
    <r>
      <rPr>
        <sz val="11"/>
        <color rgb="FF000000"/>
        <rFont val="Calibri"/>
      </rPr>
      <t xml:space="preserve">
</t>
    </r>
    <r>
      <rPr>
        <sz val="11"/>
        <color rgb="FF000000"/>
        <rFont val="Calibri"/>
      </rPr>
      <t xml:space="preserve">- Ensure </t>
    </r>
    <r>
      <rPr>
        <b/>
        <sz val="11"/>
        <color rgb="FF000000"/>
        <rFont val="Calibri"/>
      </rPr>
      <t>ALLOWLISTED DOMAINS - Files owned by users or shared drives in BMDT-Group can be shared with Google accounts in compatible allowlisted domains</t>
    </r>
    <r>
      <rPr>
        <sz val="11"/>
        <color rgb="FF000000"/>
        <rFont val="Calibri"/>
      </rPr>
      <t xml:space="preserve"> is </t>
    </r>
    <r>
      <rPr>
        <b/>
        <sz val="11"/>
        <color rgb="FF000000"/>
        <rFont val="Calibri"/>
      </rPr>
      <t>checked</t>
    </r>
    <r>
      <rPr>
        <sz val="11"/>
        <color rgb="FF000000"/>
        <rFont val="Calibri"/>
      </rPr>
      <t xml:space="preserve">. Also, ensure the sub-setting </t>
    </r>
    <r>
      <rPr>
        <b/>
        <sz val="11"/>
        <color rgb="FF000000"/>
        <rFont val="Calibri"/>
      </rPr>
      <t>Warn when files owned by users or shared drives in &lt;Company&gt; are shared with users in allowlisted domains</t>
    </r>
    <r>
      <rPr>
        <sz val="11"/>
        <color rgb="FF000000"/>
        <rFont val="Calibri"/>
      </rPr>
      <t xml:space="preserve"> is </t>
    </r>
    <r>
      <rPr>
        <b/>
        <sz val="11"/>
        <color rgb="FF000000"/>
        <rFont val="Calibri"/>
      </rPr>
      <t>checked</t>
    </r>
    <r>
      <rPr>
        <sz val="11"/>
        <color rgb="FF000000"/>
        <rFont val="Calibri"/>
      </rPr>
      <t>.</t>
    </r>
  </si>
  <si>
    <t>3.1.2.1.1.5</t>
  </si>
  <si>
    <r>
      <rPr>
        <sz val="11"/>
        <rFont val="Calibri"/>
      </rPr>
      <t>Ensure Access Checker is configured to limit file access</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</si>
  <si>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Sharing Settings</t>
    </r>
    <r>
      <rPr>
        <sz val="11"/>
        <color rgb="FF000000"/>
        <rFont val="Calibri"/>
      </rPr>
      <t xml:space="preserve">
</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Under </t>
    </r>
    <r>
      <rPr>
        <b/>
        <sz val="11"/>
        <color rgb="FF000000"/>
        <rFont val="Calibri"/>
      </rPr>
      <t>Access Checker</t>
    </r>
    <r>
      <rPr>
        <sz val="11"/>
        <color rgb="FF000000"/>
        <rFont val="Calibri"/>
      </rPr>
      <t xml:space="preserve">
</t>
    </r>
    <r>
      <rPr>
        <sz val="11"/>
        <color rgb="FF000000"/>
        <rFont val="Calibri"/>
      </rPr>
      <t xml:space="preserve">- Set </t>
    </r>
    <r>
      <rPr>
        <b/>
        <sz val="11"/>
        <color rgb="FF000000"/>
        <rFont val="Calibri"/>
      </rPr>
      <t>Recipients only.</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</si>
  <si>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When a user shares a file via a Google product other than Docs or Drive (e.g. by pasting a link in Gmail), Google can check that the recipients have access. If not, when possible, Google will ask the user to pick how they want to share the file.</t>
    </r>
  </si>
  <si>
    <r>
      <rPr>
        <sz val="11"/>
        <color rgb="FF000000"/>
        <rFont val="Calibri"/>
      </rPr>
      <t>Only recipients can access files. Recipients cannot share access with others by forwarding the email/link.</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</si>
  <si>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Sharing Settings</t>
    </r>
    <r>
      <rPr>
        <sz val="11"/>
        <color rgb="FF000000"/>
        <rFont val="Calibri"/>
      </rPr>
      <t xml:space="preserve">
</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Under </t>
    </r>
    <r>
      <rPr>
        <b/>
        <sz val="11"/>
        <color rgb="FF000000"/>
        <rFont val="Calibri"/>
      </rPr>
      <t>Access Checker</t>
    </r>
    <r>
      <rPr>
        <sz val="11"/>
        <color rgb="FF000000"/>
        <rFont val="Calibri"/>
      </rPr>
      <t xml:space="preserve">
</t>
    </r>
    <r>
      <rPr>
        <sz val="11"/>
        <color rgb="FF000000"/>
        <rFont val="Calibri"/>
      </rPr>
      <t xml:space="preserve">- Ensure </t>
    </r>
    <r>
      <rPr>
        <b/>
        <sz val="11"/>
        <color rgb="FF000000"/>
        <rFont val="Calibri"/>
      </rPr>
      <t>Recipients only.</t>
    </r>
    <r>
      <rPr>
        <sz val="11"/>
        <color rgb="FF000000"/>
        <rFont val="Calibri"/>
      </rPr>
      <t xml:space="preserve"> is </t>
    </r>
    <r>
      <rPr>
        <b/>
        <sz val="11"/>
        <color rgb="FF000000"/>
        <rFont val="Calibri"/>
      </rPr>
      <t>checked</t>
    </r>
  </si>
  <si>
    <r>
      <rPr>
        <b/>
        <sz val="11"/>
        <color rgb="FF000000"/>
        <rFont val="Calibri"/>
      </rPr>
      <t>Recipients only, suggested target audience, or public (no Google account required).</t>
    </r>
    <r>
      <rPr>
        <sz val="11"/>
        <color rgb="FF000000"/>
        <rFont val="Calibri"/>
      </rPr>
      <t xml:space="preserve"> is </t>
    </r>
    <r>
      <rPr>
        <b/>
        <sz val="11"/>
        <color rgb="FF000000"/>
        <rFont val="Calibri"/>
      </rPr>
      <t>checked</t>
    </r>
  </si>
  <si>
    <t>3.1.2.1.1.6</t>
  </si>
  <si>
    <r>
      <rPr>
        <sz val="11"/>
        <rFont val="Calibri"/>
      </rPr>
      <t>Ensure only users inside your organization can distribute content externally</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</si>
  <si>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Under </t>
    </r>
    <r>
      <rPr>
        <b/>
        <sz val="11"/>
        <color rgb="FF000000"/>
        <rFont val="Calibri"/>
      </rPr>
      <t>Distributing content outside of &lt;Company&gt;</t>
    </r>
    <r>
      <rPr>
        <sz val="11"/>
        <color rgb="FF000000"/>
        <rFont val="Calibri"/>
      </rPr>
      <t xml:space="preserve">, </t>
    </r>
    <r>
      <rPr>
        <b/>
        <sz val="11"/>
        <color rgb="FF000000"/>
        <rFont val="Calibri"/>
      </rPr>
      <t>select</t>
    </r>
    <r>
      <rPr>
        <sz val="11"/>
        <color rgb="FF000000"/>
        <rFont val="Calibri"/>
      </rPr>
      <t xml:space="preserve"> - </t>
    </r>
    <r>
      <rPr>
        <b/>
        <sz val="11"/>
        <color rgb="FF000000"/>
        <rFont val="Calibri"/>
      </rPr>
      <t>Only users in &lt;Company&gt;</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</si>
  <si>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You should control who is allowed to distribute organizational content to shared drives owned by another organization.</t>
    </r>
  </si>
  <si>
    <r>
      <rPr>
        <sz val="11"/>
        <color rgb="FF000000"/>
        <rFont val="Calibri"/>
      </rPr>
      <t>Only people in your organization with Manager access to a shared drive can move files from that shared drive to a Drive location in a different organization.</t>
    </r>
    <r>
      <rPr>
        <sz val="11"/>
        <color rgb="FF000000"/>
        <rFont val="Calibri"/>
      </rPr>
      <t xml:space="preserve">
</t>
    </r>
    <r>
      <rPr>
        <sz val="11"/>
        <color rgb="FF000000"/>
        <rFont val="Calibri"/>
      </rPr>
      <t>In addition, users in the selected organizational unit or group can copy content from their My Drive to a shared drive owned by a different organization.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</si>
  <si>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Under </t>
    </r>
    <r>
      <rPr>
        <b/>
        <sz val="11"/>
        <color rgb="FF000000"/>
        <rFont val="Calibri"/>
      </rPr>
      <t>Distributing content outside of &lt;Company&gt;</t>
    </r>
    <r>
      <rPr>
        <sz val="11"/>
        <color rgb="FF000000"/>
        <rFont val="Calibri"/>
      </rPr>
      <t xml:space="preserve">, ensure </t>
    </r>
    <r>
      <rPr>
        <b/>
        <sz val="11"/>
        <color rgb="FF000000"/>
        <rFont val="Calibri"/>
      </rPr>
      <t>Only users in &lt;Company&gt;</t>
    </r>
    <r>
      <rPr>
        <sz val="11"/>
        <color rgb="FF000000"/>
        <rFont val="Calibri"/>
      </rPr>
      <t xml:space="preserve"> is </t>
    </r>
    <r>
      <rPr>
        <b/>
        <sz val="11"/>
        <color rgb="FF000000"/>
        <rFont val="Calibri"/>
      </rPr>
      <t>selected</t>
    </r>
  </si>
  <si>
    <r>
      <rPr>
        <b/>
        <sz val="11"/>
        <color rgb="FF000000"/>
        <rFont val="Calibri"/>
      </rPr>
      <t>Distributing content outside of &lt;Company&gt;</t>
    </r>
    <r>
      <rPr>
        <sz val="11"/>
        <color rgb="FF000000"/>
        <rFont val="Calibri"/>
      </rPr>
      <t xml:space="preserve"> is </t>
    </r>
    <r>
      <rPr>
        <b/>
        <sz val="11"/>
        <color rgb="FF000000"/>
        <rFont val="Calibri"/>
      </rPr>
      <t>Anyone</t>
    </r>
  </si>
  <si>
    <t>Shared Drive Creation</t>
  </si>
  <si>
    <t>3.1.2.1.2.1</t>
  </si>
  <si>
    <r>
      <rPr>
        <sz val="11"/>
        <rFont val="Calibri"/>
      </rPr>
      <t>Ensure users can create new shared drives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</si>
  <si>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Shared drive creation</t>
    </r>
    <r>
      <rPr>
        <sz val="11"/>
        <color rgb="FF000000"/>
        <rFont val="Calibri"/>
      </rPr>
      <t xml:space="preserve">
</t>
    </r>
    <r>
      <rPr>
        <sz val="11"/>
        <color rgb="FF000000"/>
        <rFont val="Calibri"/>
      </rPr>
      <t xml:space="preserve">- Set </t>
    </r>
    <r>
      <rPr>
        <b/>
        <sz val="11"/>
        <color rgb="FF000000"/>
        <rFont val="Calibri"/>
      </rPr>
      <t>Prevent users in &lt;Company&gt; from creating new shared drives</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</si>
  <si>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All users should have the ability to create new shared drives.</t>
    </r>
  </si>
  <si>
    <r>
      <rPr>
        <sz val="11"/>
        <color rgb="FF000000"/>
        <rFont val="Calibri"/>
      </rPr>
      <t>Disabling this feature will prevent users from creating new shared drives.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</si>
  <si>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Under </t>
    </r>
    <r>
      <rPr>
        <b/>
        <sz val="11"/>
        <color rgb="FF000000"/>
        <rFont val="Calibri"/>
      </rPr>
      <t>Sharing settings</t>
    </r>
    <r>
      <rPr>
        <sz val="11"/>
        <color rgb="FF000000"/>
        <rFont val="Calibri"/>
      </rPr>
      <t xml:space="preserve">, select </t>
    </r>
    <r>
      <rPr>
        <b/>
        <sz val="11"/>
        <color rgb="FF000000"/>
        <rFont val="Calibri"/>
      </rPr>
      <t>Shared drive creation</t>
    </r>
    <r>
      <rPr>
        <sz val="11"/>
        <color rgb="FF000000"/>
        <rFont val="Calibri"/>
      </rPr>
      <t xml:space="preserve">
</t>
    </r>
    <r>
      <rPr>
        <sz val="11"/>
        <color rgb="FF000000"/>
        <rFont val="Calibri"/>
      </rPr>
      <t xml:space="preserve">- Ensure </t>
    </r>
    <r>
      <rPr>
        <b/>
        <sz val="11"/>
        <color rgb="FF000000"/>
        <rFont val="Calibri"/>
      </rPr>
      <t>Prevent users in &lt;Company&gt; from creating new shared drives</t>
    </r>
    <r>
      <rPr>
        <sz val="11"/>
        <color rgb="FF000000"/>
        <rFont val="Calibri"/>
      </rPr>
      <t xml:space="preserve"> is </t>
    </r>
    <r>
      <rPr>
        <b/>
        <sz val="11"/>
        <color rgb="FF000000"/>
        <rFont val="Calibri"/>
      </rPr>
      <t>un-checked</t>
    </r>
  </si>
  <si>
    <r>
      <rPr>
        <b/>
        <sz val="11"/>
        <color rgb="FF000000"/>
        <rFont val="Calibri"/>
      </rPr>
      <t>Prevent users in &lt;Company&gt; from creating new shared drives</t>
    </r>
    <r>
      <rPr>
        <sz val="11"/>
        <color rgb="FF000000"/>
        <rFont val="Calibri"/>
      </rPr>
      <t xml:space="preserve"> is </t>
    </r>
    <r>
      <rPr>
        <b/>
        <sz val="11"/>
        <color rgb="FF000000"/>
        <rFont val="Calibri"/>
      </rPr>
      <t>unchecked</t>
    </r>
  </si>
  <si>
    <t>3.1.2.1.2.2</t>
  </si>
  <si>
    <r>
      <rPr>
        <sz val="11"/>
        <rFont val="Calibri"/>
      </rPr>
      <t>Ensure manager access members cannot modify shared drive settings</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</si>
  <si>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Sharing settings</t>
    </r>
    <r>
      <rPr>
        <sz val="11"/>
        <color rgb="FF000000"/>
        <rFont val="Calibri"/>
      </rPr>
      <t xml:space="preserve">
</t>
    </r>
    <r>
      <rPr>
        <sz val="11"/>
        <color rgb="FF000000"/>
        <rFont val="Calibri"/>
      </rPr>
      <t xml:space="preserve">- Under </t>
    </r>
    <r>
      <rPr>
        <b/>
        <sz val="11"/>
        <color rgb="FF000000"/>
        <rFont val="Calibri"/>
      </rPr>
      <t>Shared drive creation</t>
    </r>
    <r>
      <rPr>
        <sz val="11"/>
        <color rgb="FF000000"/>
        <rFont val="Calibri"/>
      </rPr>
      <t xml:space="preserve">, set </t>
    </r>
    <r>
      <rPr>
        <b/>
        <sz val="11"/>
        <color rgb="FF000000"/>
        <rFont val="Calibri"/>
      </rPr>
      <t>Allow members with manager access to override the settings below</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</si>
  <si>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Only administrators should be able to modify shared drive settings.</t>
    </r>
  </si>
  <si>
    <r>
      <rPr>
        <sz val="11"/>
        <color rgb="FF000000"/>
        <rFont val="Calibri"/>
      </rPr>
      <t>Disabling this feature will prevent manager access members from modifying shared drive settings, requiring administrators to perform settings modifications as required.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</si>
  <si>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Sharing settings</t>
    </r>
    <r>
      <rPr>
        <sz val="11"/>
        <color rgb="FF000000"/>
        <rFont val="Calibri"/>
      </rPr>
      <t xml:space="preserve">
</t>
    </r>
    <r>
      <rPr>
        <sz val="11"/>
        <color rgb="FF000000"/>
        <rFont val="Calibri"/>
      </rPr>
      <t xml:space="preserve">- Under </t>
    </r>
    <r>
      <rPr>
        <b/>
        <sz val="11"/>
        <color rgb="FF000000"/>
        <rFont val="Calibri"/>
      </rPr>
      <t>Shared drive creation</t>
    </r>
    <r>
      <rPr>
        <sz val="11"/>
        <color rgb="FF000000"/>
        <rFont val="Calibri"/>
      </rPr>
      <t xml:space="preserve">, ensure </t>
    </r>
    <r>
      <rPr>
        <b/>
        <sz val="11"/>
        <color rgb="FF000000"/>
        <rFont val="Calibri"/>
      </rPr>
      <t>Allow members with manager access to override the settings below</t>
    </r>
    <r>
      <rPr>
        <sz val="11"/>
        <color rgb="FF000000"/>
        <rFont val="Calibri"/>
      </rPr>
      <t xml:space="preserve"> is </t>
    </r>
    <r>
      <rPr>
        <b/>
        <sz val="11"/>
        <color rgb="FF000000"/>
        <rFont val="Calibri"/>
      </rPr>
      <t>unchecked</t>
    </r>
  </si>
  <si>
    <r>
      <rPr>
        <b/>
        <sz val="11"/>
        <color rgb="FF000000"/>
        <rFont val="Calibri"/>
      </rPr>
      <t>Allow members with manager access to override the settings below</t>
    </r>
    <r>
      <rPr>
        <sz val="11"/>
        <color rgb="FF000000"/>
        <rFont val="Calibri"/>
      </rPr>
      <t xml:space="preserve"> is </t>
    </r>
    <r>
      <rPr>
        <b/>
        <sz val="11"/>
        <color rgb="FF000000"/>
        <rFont val="Calibri"/>
      </rPr>
      <t>checked</t>
    </r>
  </si>
  <si>
    <t>3.1.2.1.2.3</t>
  </si>
  <si>
    <r>
      <rPr>
        <sz val="11"/>
        <rFont val="Calibri"/>
      </rPr>
      <t>Ensure shared drive file access is restricted to members only</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</si>
  <si>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Sharing settings</t>
    </r>
    <r>
      <rPr>
        <sz val="11"/>
        <color rgb="FF000000"/>
        <rFont val="Calibri"/>
      </rPr>
      <t xml:space="preserve">
</t>
    </r>
    <r>
      <rPr>
        <sz val="11"/>
        <color rgb="FF000000"/>
        <rFont val="Calibri"/>
      </rPr>
      <t xml:space="preserve">- Under </t>
    </r>
    <r>
      <rPr>
        <b/>
        <sz val="11"/>
        <color rgb="FF000000"/>
        <rFont val="Calibri"/>
      </rPr>
      <t>Shared drive creation</t>
    </r>
    <r>
      <rPr>
        <sz val="11"/>
        <color rgb="FF000000"/>
        <rFont val="Calibri"/>
      </rPr>
      <t xml:space="preserve">, set  </t>
    </r>
    <r>
      <rPr>
        <b/>
        <sz val="11"/>
        <color rgb="FF000000"/>
        <rFont val="Calibri"/>
      </rPr>
      <t>Allow people who aren't shared drive members to be added to files</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</si>
  <si>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Shared drive file access should be restricted to that shared drive's members</t>
    </r>
  </si>
  <si>
    <r>
      <rPr>
        <sz val="11"/>
        <color rgb="FF000000"/>
        <rFont val="Calibri"/>
      </rPr>
      <t>Disabling this feature will prevent shared drive non-members from accessing content in shared drives where they are not a member.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</si>
  <si>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Sharing settings</t>
    </r>
    <r>
      <rPr>
        <sz val="11"/>
        <color rgb="FF000000"/>
        <rFont val="Calibri"/>
      </rPr>
      <t xml:space="preserve">
</t>
    </r>
    <r>
      <rPr>
        <sz val="11"/>
        <color rgb="FF000000"/>
        <rFont val="Calibri"/>
      </rPr>
      <t xml:space="preserve">- Under </t>
    </r>
    <r>
      <rPr>
        <b/>
        <sz val="11"/>
        <color rgb="FF000000"/>
        <rFont val="Calibri"/>
      </rPr>
      <t>Shared drive creation</t>
    </r>
    <r>
      <rPr>
        <sz val="11"/>
        <color rgb="FF000000"/>
        <rFont val="Calibri"/>
      </rPr>
      <t xml:space="preserve">, ensure </t>
    </r>
    <r>
      <rPr>
        <b/>
        <sz val="11"/>
        <color rgb="FF000000"/>
        <rFont val="Calibri"/>
      </rPr>
      <t>Allow people who aren't shared drive members to be added to files</t>
    </r>
    <r>
      <rPr>
        <sz val="11"/>
        <color rgb="FF000000"/>
        <rFont val="Calibri"/>
      </rPr>
      <t xml:space="preserve"> is </t>
    </r>
    <r>
      <rPr>
        <b/>
        <sz val="11"/>
        <color rgb="FF000000"/>
        <rFont val="Calibri"/>
      </rPr>
      <t>unchecked</t>
    </r>
  </si>
  <si>
    <r>
      <rPr>
        <b/>
        <sz val="11"/>
        <color rgb="FF000000"/>
        <rFont val="Calibri"/>
      </rPr>
      <t>Allow people who aren't shared drive members to be added to files</t>
    </r>
    <r>
      <rPr>
        <sz val="11"/>
        <color rgb="FF000000"/>
        <rFont val="Calibri"/>
      </rPr>
      <t xml:space="preserve"> is </t>
    </r>
    <r>
      <rPr>
        <b/>
        <sz val="11"/>
        <color rgb="FF000000"/>
        <rFont val="Calibri"/>
      </rPr>
      <t>checked</t>
    </r>
  </si>
  <si>
    <t>3.1.2.1.2.4</t>
  </si>
  <si>
    <r>
      <rPr>
        <sz val="11"/>
        <rFont val="Calibri"/>
      </rPr>
      <t>Ensure viewers and commenters ability to download, print, and copy files is disabled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</si>
  <si>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Sharing settings</t>
    </r>
    <r>
      <rPr>
        <sz val="11"/>
        <color rgb="FF000000"/>
        <rFont val="Calibri"/>
      </rPr>
      <t xml:space="preserve">
</t>
    </r>
    <r>
      <rPr>
        <sz val="11"/>
        <color rgb="FF000000"/>
        <rFont val="Calibri"/>
      </rPr>
      <t xml:space="preserve">- Under </t>
    </r>
    <r>
      <rPr>
        <b/>
        <sz val="11"/>
        <color rgb="FF000000"/>
        <rFont val="Calibri"/>
      </rPr>
      <t>Shared drive creation</t>
    </r>
    <r>
      <rPr>
        <sz val="11"/>
        <color rgb="FF000000"/>
        <rFont val="Calibri"/>
      </rPr>
      <t xml:space="preserve">, set </t>
    </r>
    <r>
      <rPr>
        <b/>
        <sz val="11"/>
        <color rgb="FF000000"/>
        <rFont val="Calibri"/>
      </rPr>
      <t>Allow viewers and commenters to download, print, and copy files</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</si>
  <si>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limit what viewers/commenters on a shared document can do with it.</t>
    </r>
  </si>
  <si>
    <r>
      <rPr>
        <sz val="11"/>
        <color rgb="FF000000"/>
        <rFont val="Calibri"/>
      </rPr>
      <t>Users of this shared drive will be restricted to only reading and commenting on the existing files.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</si>
  <si>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Sharing settings</t>
    </r>
    <r>
      <rPr>
        <sz val="11"/>
        <color rgb="FF000000"/>
        <rFont val="Calibri"/>
      </rPr>
      <t xml:space="preserve">
</t>
    </r>
    <r>
      <rPr>
        <sz val="11"/>
        <color rgb="FF000000"/>
        <rFont val="Calibri"/>
      </rPr>
      <t xml:space="preserve">- Under </t>
    </r>
    <r>
      <rPr>
        <b/>
        <sz val="11"/>
        <color rgb="FF000000"/>
        <rFont val="Calibri"/>
      </rPr>
      <t>Shared drive creation</t>
    </r>
    <r>
      <rPr>
        <sz val="11"/>
        <color rgb="FF000000"/>
        <rFont val="Calibri"/>
      </rPr>
      <t xml:space="preserve">, ensure </t>
    </r>
    <r>
      <rPr>
        <b/>
        <sz val="11"/>
        <color rgb="FF000000"/>
        <rFont val="Calibri"/>
      </rPr>
      <t>Allow viewers and commenters to download, print, and copy files</t>
    </r>
    <r>
      <rPr>
        <sz val="11"/>
        <color rgb="FF000000"/>
        <rFont val="Calibri"/>
      </rPr>
      <t xml:space="preserve"> is </t>
    </r>
    <r>
      <rPr>
        <b/>
        <sz val="11"/>
        <color rgb="FF000000"/>
        <rFont val="Calibri"/>
      </rPr>
      <t>unchecked</t>
    </r>
  </si>
  <si>
    <r>
      <rPr>
        <b/>
        <sz val="11"/>
        <color rgb="FF000000"/>
        <rFont val="Calibri"/>
      </rPr>
      <t>Allow viewers and commenters to download, print, and copy files</t>
    </r>
    <r>
      <rPr>
        <sz val="11"/>
        <color rgb="FF000000"/>
        <rFont val="Calibri"/>
      </rPr>
      <t xml:space="preserve"> is </t>
    </r>
    <r>
      <rPr>
        <b/>
        <sz val="11"/>
        <color rgb="FF000000"/>
        <rFont val="Calibri"/>
      </rPr>
      <t>unchecked</t>
    </r>
  </si>
  <si>
    <t>Features and Applications</t>
  </si>
  <si>
    <t>3.1.2.2.1</t>
  </si>
  <si>
    <r>
      <rPr>
        <sz val="11"/>
        <rFont val="Calibri"/>
      </rPr>
      <t>Ensure offline access to documents is disabled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</si>
  <si>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Features and Applications</t>
    </r>
    <r>
      <rPr>
        <sz val="11"/>
        <color rgb="FF000000"/>
        <rFont val="Calibri"/>
      </rPr>
      <t xml:space="preserve">
</t>
    </r>
    <r>
      <rPr>
        <sz val="11"/>
        <color rgb="FF000000"/>
        <rFont val="Calibri"/>
      </rPr>
      <t xml:space="preserve">- Select </t>
    </r>
    <r>
      <rPr>
        <b/>
        <sz val="11"/>
        <color rgb="FF000000"/>
        <rFont val="Calibri"/>
      </rPr>
      <t>Offline</t>
    </r>
    <r>
      <rPr>
        <sz val="11"/>
        <color rgb="FF000000"/>
        <rFont val="Calibri"/>
      </rPr>
      <t xml:space="preserve">
</t>
    </r>
    <r>
      <rPr>
        <sz val="11"/>
        <color rgb="FF000000"/>
        <rFont val="Calibri"/>
      </rPr>
      <t xml:space="preserve">- Set </t>
    </r>
    <r>
      <rPr>
        <b/>
        <sz val="11"/>
        <color rgb="FF000000"/>
        <rFont val="Calibri"/>
      </rPr>
      <t>Control offline access using device policies.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</si>
  <si>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Prevent documents from being locally accessible on an unconnected device.</t>
    </r>
  </si>
  <si>
    <r>
      <rPr>
        <sz val="11"/>
        <color rgb="FF000000"/>
        <rFont val="Calibri"/>
      </rPr>
      <t>Copies of recent files are only synced and saved on devices if you've defined a managed policy to do so.</t>
    </r>
    <r>
      <rPr>
        <sz val="11"/>
        <color rgb="FF000000"/>
        <rFont val="Calibri"/>
      </rPr>
      <t xml:space="preserve">
</t>
    </r>
    <r>
      <rPr>
        <b/>
        <sz val="11"/>
        <color rgb="FF000000"/>
        <rFont val="Calibri"/>
      </rPr>
      <t>NOTE:</t>
    </r>
    <r>
      <rPr>
        <sz val="11"/>
        <color rgb="FF000000"/>
        <rFont val="Calibri"/>
      </rPr>
      <t xml:space="preserve"> All users will lose access to offline documents on all devices if managed devices policies are not set.</t>
    </r>
    <r>
      <rPr>
        <sz val="11"/>
        <color rgb="FF000000"/>
        <rFont val="Calibri"/>
      </rPr>
      <t xml:space="preserve">
</t>
    </r>
    <r>
      <rPr>
        <b/>
        <sz val="11"/>
        <color rgb="FF000000"/>
        <rFont val="Calibri"/>
      </rPr>
      <t>NOTE:</t>
    </r>
    <r>
      <rPr>
        <sz val="11"/>
        <color rgb="FF000000"/>
        <rFont val="Calibri"/>
      </rPr>
      <t xml:space="preserve"> Setting up policies to control offline access on individual devices is outside the scope of this Benchmark. Additional information om doing this for various device types can be found </t>
    </r>
    <r>
      <rPr>
        <b/>
        <sz val="11"/>
        <color rgb="FF000000"/>
        <rFont val="Calibri"/>
      </rPr>
      <t xml:space="preserve">here </t>
    </r>
    <r>
      <rPr>
        <b/>
        <sz val="11"/>
        <color rgb="FF0000FF"/>
        <rFont val="Calibri"/>
      </rPr>
      <t>(https://apps.google.com/supportwidget/articlehome?article_url=https%3A%2F%2Fsupport.google.com%2Fa%2Fanswer%2F1642623&amp;product_context=1642623&amp;product_name=UnuFlow&amp;trigger_context=a)</t>
    </r>
    <r>
      <rPr>
        <sz val="11"/>
        <color rgb="FF000000"/>
        <rFont val="Calibri"/>
      </rPr>
      <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</si>
  <si>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Features and Applications</t>
    </r>
    <r>
      <rPr>
        <sz val="11"/>
        <color rgb="FF000000"/>
        <rFont val="Calibri"/>
      </rPr>
      <t xml:space="preserve">
</t>
    </r>
    <r>
      <rPr>
        <sz val="11"/>
        <color rgb="FF000000"/>
        <rFont val="Calibri"/>
      </rPr>
      <t xml:space="preserve">- Select </t>
    </r>
    <r>
      <rPr>
        <b/>
        <sz val="11"/>
        <color rgb="FF000000"/>
        <rFont val="Calibri"/>
      </rPr>
      <t>Offline</t>
    </r>
    <r>
      <rPr>
        <sz val="11"/>
        <color rgb="FF000000"/>
        <rFont val="Calibri"/>
      </rPr>
      <t xml:space="preserve">
</t>
    </r>
    <r>
      <rPr>
        <sz val="11"/>
        <color rgb="FF000000"/>
        <rFont val="Calibri"/>
      </rPr>
      <t xml:space="preserve">- Ensure </t>
    </r>
    <r>
      <rPr>
        <b/>
        <sz val="11"/>
        <color rgb="FF000000"/>
        <rFont val="Calibri"/>
      </rPr>
      <t>Control offline access using device policies</t>
    </r>
    <r>
      <rPr>
        <sz val="11"/>
        <color rgb="FF000000"/>
        <rFont val="Calibri"/>
      </rPr>
      <t xml:space="preserve"> is </t>
    </r>
    <r>
      <rPr>
        <b/>
        <sz val="11"/>
        <color rgb="FF000000"/>
        <rFont val="Calibri"/>
      </rPr>
      <t>checked</t>
    </r>
  </si>
  <si>
    <r>
      <rPr>
        <b/>
        <sz val="11"/>
        <color rgb="FF000000"/>
        <rFont val="Calibri"/>
      </rPr>
      <t>Control offline access using device policies</t>
    </r>
    <r>
      <rPr>
        <sz val="11"/>
        <color rgb="FF000000"/>
        <rFont val="Calibri"/>
      </rPr>
      <t xml:space="preserve"> is </t>
    </r>
    <r>
      <rPr>
        <b/>
        <sz val="11"/>
        <color rgb="FF000000"/>
        <rFont val="Calibri"/>
      </rPr>
      <t>unchecked</t>
    </r>
  </si>
  <si>
    <t>3.1.2.2.2</t>
  </si>
  <si>
    <r>
      <rPr>
        <sz val="11"/>
        <rFont val="Calibri"/>
      </rPr>
      <t>Ensure desktop access to Drive is disabled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</si>
  <si>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Features and Applications</t>
    </r>
    <r>
      <rPr>
        <sz val="11"/>
        <color rgb="FF000000"/>
        <rFont val="Calibri"/>
      </rPr>
      <t xml:space="preserve">
</t>
    </r>
    <r>
      <rPr>
        <sz val="11"/>
        <color rgb="FF000000"/>
        <rFont val="Calibri"/>
      </rPr>
      <t xml:space="preserve">- Select </t>
    </r>
    <r>
      <rPr>
        <b/>
        <sz val="11"/>
        <color rgb="FF000000"/>
        <rFont val="Calibri"/>
      </rPr>
      <t>Google Drive for desktop</t>
    </r>
    <r>
      <rPr>
        <sz val="11"/>
        <color rgb="FF000000"/>
        <rFont val="Calibri"/>
      </rPr>
      <t xml:space="preserve">
</t>
    </r>
    <r>
      <rPr>
        <sz val="11"/>
        <color rgb="FF000000"/>
        <rFont val="Calibri"/>
      </rPr>
      <t xml:space="preserve">- Set </t>
    </r>
    <r>
      <rPr>
        <b/>
        <sz val="11"/>
        <color rgb="FF000000"/>
        <rFont val="Calibri"/>
      </rPr>
      <t>Allow Google Drive for desktop in your organization</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</si>
  <si>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The end user will not be able to use Google Drive for desktop and its convenient integration into the Windows file explorer.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</si>
  <si>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Features and Applications</t>
    </r>
    <r>
      <rPr>
        <sz val="11"/>
        <color rgb="FF000000"/>
        <rFont val="Calibri"/>
      </rPr>
      <t xml:space="preserve">
</t>
    </r>
    <r>
      <rPr>
        <sz val="11"/>
        <color rgb="FF000000"/>
        <rFont val="Calibri"/>
      </rPr>
      <t xml:space="preserve">- Select </t>
    </r>
    <r>
      <rPr>
        <b/>
        <sz val="11"/>
        <color rgb="FF000000"/>
        <rFont val="Calibri"/>
      </rPr>
      <t>Google Drive for desktop</t>
    </r>
    <r>
      <rPr>
        <sz val="11"/>
        <color rgb="FF000000"/>
        <rFont val="Calibri"/>
      </rPr>
      <t xml:space="preserve">
</t>
    </r>
    <r>
      <rPr>
        <sz val="11"/>
        <color rgb="FF000000"/>
        <rFont val="Calibri"/>
      </rPr>
      <t xml:space="preserve">- Ensure </t>
    </r>
    <r>
      <rPr>
        <b/>
        <sz val="11"/>
        <color rgb="FF000000"/>
        <rFont val="Calibri"/>
      </rPr>
      <t>Allow Google Drive for desktop in your organization</t>
    </r>
    <r>
      <rPr>
        <sz val="11"/>
        <color rgb="FF000000"/>
        <rFont val="Calibri"/>
      </rPr>
      <t xml:space="preserve"> is </t>
    </r>
    <r>
      <rPr>
        <b/>
        <sz val="11"/>
        <color rgb="FF000000"/>
        <rFont val="Calibri"/>
      </rPr>
      <t>unchecked</t>
    </r>
  </si>
  <si>
    <r>
      <rPr>
        <b/>
        <sz val="11"/>
        <color rgb="FF000000"/>
        <rFont val="Calibri"/>
      </rPr>
      <t>Allow Google Drive for desktop in your organization</t>
    </r>
    <r>
      <rPr>
        <sz val="11"/>
        <color rgb="FF000000"/>
        <rFont val="Calibri"/>
      </rPr>
      <t xml:space="preserve"> is </t>
    </r>
    <r>
      <rPr>
        <b/>
        <sz val="11"/>
        <color rgb="FF000000"/>
        <rFont val="Calibri"/>
      </rPr>
      <t>checked</t>
    </r>
  </si>
  <si>
    <t>3.1.2.2.3</t>
  </si>
  <si>
    <r>
      <rPr>
        <sz val="11"/>
        <rFont val="Calibri"/>
      </rPr>
      <t>Ensure Add-Ons is disabled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</si>
  <si>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Features and Applications</t>
    </r>
    <r>
      <rPr>
        <sz val="11"/>
        <color rgb="FF000000"/>
        <rFont val="Calibri"/>
      </rPr>
      <t xml:space="preserve">
</t>
    </r>
    <r>
      <rPr>
        <sz val="11"/>
        <color rgb="FF000000"/>
        <rFont val="Calibri"/>
      </rPr>
      <t xml:space="preserve">- Select </t>
    </r>
    <r>
      <rPr>
        <b/>
        <sz val="11"/>
        <color rgb="FF000000"/>
        <rFont val="Calibri"/>
      </rPr>
      <t>Add-Ons</t>
    </r>
    <r>
      <rPr>
        <sz val="11"/>
        <color rgb="FF000000"/>
        <rFont val="Calibri"/>
      </rPr>
      <t xml:space="preserve">
</t>
    </r>
    <r>
      <rPr>
        <sz val="11"/>
        <color rgb="FF000000"/>
        <rFont val="Calibri"/>
      </rPr>
      <t xml:space="preserve">- Set </t>
    </r>
    <r>
      <rPr>
        <b/>
        <sz val="11"/>
        <color rgb="FF000000"/>
        <rFont val="Calibri"/>
      </rPr>
      <t>Allow users to install Google Docs add-ons from add-ons store.</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</si>
  <si>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Prevent users to install Google Docs add-ons from add-ons store.</t>
    </r>
    <r>
      <rPr>
        <sz val="11"/>
        <color rgb="FF000000"/>
        <rFont val="Calibri"/>
      </rPr>
      <t xml:space="preserve">
</t>
    </r>
    <r>
      <rPr>
        <b/>
        <sz val="11"/>
        <color rgb="FF000000"/>
        <rFont val="Calibri"/>
      </rPr>
      <t>NOTE:</t>
    </r>
    <r>
      <rPr>
        <sz val="11"/>
        <color rgb="FF000000"/>
        <rFont val="Calibri"/>
      </rPr>
      <t xml:space="preserve"> This setting controls add-on access from outside your organization.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</si>
  <si>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Drive and Docs</t>
    </r>
    <r>
      <rPr>
        <sz val="11"/>
        <color rgb="FF000000"/>
        <rFont val="Calibri"/>
      </rPr>
      <t xml:space="preserve">
</t>
    </r>
    <r>
      <rPr>
        <sz val="11"/>
        <color rgb="FF000000"/>
        <rFont val="Calibri"/>
      </rPr>
      <t xml:space="preserve">- Select </t>
    </r>
    <r>
      <rPr>
        <b/>
        <sz val="11"/>
        <color rgb="FF000000"/>
        <rFont val="Calibri"/>
      </rPr>
      <t>Features and Applications</t>
    </r>
    <r>
      <rPr>
        <sz val="11"/>
        <color rgb="FF000000"/>
        <rFont val="Calibri"/>
      </rPr>
      <t xml:space="preserve">
</t>
    </r>
    <r>
      <rPr>
        <sz val="11"/>
        <color rgb="FF000000"/>
        <rFont val="Calibri"/>
      </rPr>
      <t xml:space="preserve">- Select </t>
    </r>
    <r>
      <rPr>
        <b/>
        <sz val="11"/>
        <color rgb="FF000000"/>
        <rFont val="Calibri"/>
      </rPr>
      <t>Add-Ons</t>
    </r>
    <r>
      <rPr>
        <sz val="11"/>
        <color rgb="FF000000"/>
        <rFont val="Calibri"/>
      </rPr>
      <t xml:space="preserve">
</t>
    </r>
    <r>
      <rPr>
        <sz val="11"/>
        <color rgb="FF000000"/>
        <rFont val="Calibri"/>
      </rPr>
      <t xml:space="preserve">- Ensure </t>
    </r>
    <r>
      <rPr>
        <b/>
        <sz val="11"/>
        <color rgb="FF000000"/>
        <rFont val="Calibri"/>
      </rPr>
      <t>Allow users to install Google Docs add-ons from add-ons store.</t>
    </r>
    <r>
      <rPr>
        <sz val="11"/>
        <color rgb="FF000000"/>
        <rFont val="Calibri"/>
      </rPr>
      <t xml:space="preserve"> is </t>
    </r>
    <r>
      <rPr>
        <b/>
        <sz val="11"/>
        <color rgb="FF000000"/>
        <rFont val="Calibri"/>
      </rPr>
      <t>unchecked</t>
    </r>
  </si>
  <si>
    <r>
      <rPr>
        <b/>
        <sz val="11"/>
        <color rgb="FF000000"/>
        <rFont val="Calibri"/>
      </rPr>
      <t>Allow users to install Google Docs add-ons from add-ons store.</t>
    </r>
    <r>
      <rPr>
        <sz val="11"/>
        <color rgb="FF000000"/>
        <rFont val="Calibri"/>
      </rPr>
      <t xml:space="preserve"> is </t>
    </r>
    <r>
      <rPr>
        <b/>
        <sz val="11"/>
        <color rgb="FF000000"/>
        <rFont val="Calibri"/>
      </rPr>
      <t>checked</t>
    </r>
  </si>
  <si>
    <t>User Settings</t>
  </si>
  <si>
    <t>3.1.3.1.1</t>
  </si>
  <si>
    <r>
      <rPr>
        <sz val="11"/>
        <rFont val="Calibri"/>
      </rPr>
      <t>Ensure users cannot delegate access to their mailbox</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</si>
  <si>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User Settings</t>
    </r>
    <r>
      <rPr>
        <sz val="11"/>
        <color rgb="FF000000"/>
        <rFont val="Calibri"/>
      </rPr>
      <t xml:space="preserve"> - </t>
    </r>
    <r>
      <rPr>
        <b/>
        <sz val="11"/>
        <color rgb="FF000000"/>
        <rFont val="Calibri"/>
      </rPr>
      <t>Mail delegation</t>
    </r>
    <r>
      <rPr>
        <sz val="11"/>
        <color rgb="FF000000"/>
        <rFont val="Calibri"/>
      </rPr>
      <t xml:space="preserve">, set </t>
    </r>
    <r>
      <rPr>
        <b/>
        <sz val="11"/>
        <color rgb="FF000000"/>
        <rFont val="Calibri"/>
      </rPr>
      <t>Let users delegate access to their mailbox to other users in the domain</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</si>
  <si>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Mail delegation allows the delegate to read, send, and delete messages on their behalf. For example, a manager can delegate Gmail access to another person in their organization, such as an administrative assistant.</t>
    </r>
  </si>
  <si>
    <r>
      <rPr>
        <sz val="11"/>
        <color rgb="FF000000"/>
        <rFont val="Calibri"/>
      </rPr>
      <t>Existing delegations will be hidden, when this feature is disabled.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</si>
  <si>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User Settings</t>
    </r>
    <r>
      <rPr>
        <sz val="11"/>
        <color rgb="FF000000"/>
        <rFont val="Calibri"/>
      </rPr>
      <t xml:space="preserve"> - </t>
    </r>
    <r>
      <rPr>
        <b/>
        <sz val="11"/>
        <color rgb="FF000000"/>
        <rFont val="Calibri"/>
      </rPr>
      <t>Mail delegation</t>
    </r>
    <r>
      <rPr>
        <sz val="11"/>
        <color rgb="FF000000"/>
        <rFont val="Calibri"/>
      </rPr>
      <t xml:space="preserve">, ensure </t>
    </r>
    <r>
      <rPr>
        <b/>
        <sz val="11"/>
        <color rgb="FF000000"/>
        <rFont val="Calibri"/>
      </rPr>
      <t>Let users delegate access to their mailbox to other users in the domain</t>
    </r>
    <r>
      <rPr>
        <sz val="11"/>
        <color rgb="FF000000"/>
        <rFont val="Calibri"/>
      </rPr>
      <t xml:space="preserve"> is </t>
    </r>
    <r>
      <rPr>
        <b/>
        <sz val="11"/>
        <color rgb="FF000000"/>
        <rFont val="Calibri"/>
      </rPr>
      <t>unchecked</t>
    </r>
  </si>
  <si>
    <r>
      <rPr>
        <b/>
        <sz val="11"/>
        <color rgb="FF000000"/>
        <rFont val="Calibri"/>
      </rPr>
      <t>Let users delegate access to their mailbox to other users in the domain</t>
    </r>
    <r>
      <rPr>
        <sz val="11"/>
        <color rgb="FF000000"/>
        <rFont val="Calibri"/>
      </rPr>
      <t xml:space="preserve"> is </t>
    </r>
    <r>
      <rPr>
        <b/>
        <sz val="11"/>
        <color rgb="FF000000"/>
        <rFont val="Calibri"/>
      </rPr>
      <t>unchecked</t>
    </r>
  </si>
  <si>
    <t>3.1.3.1.2</t>
  </si>
  <si>
    <r>
      <rPr>
        <sz val="11"/>
        <rFont val="Calibri"/>
      </rPr>
      <t>Ensure offline access to Gmail is disabled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</si>
  <si>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Select </t>
    </r>
    <r>
      <rPr>
        <b/>
        <sz val="11"/>
        <color rgb="FF000000"/>
        <rFont val="Calibri"/>
      </rPr>
      <t>User Settings</t>
    </r>
    <r>
      <rPr>
        <sz val="11"/>
        <color rgb="FF000000"/>
        <rFont val="Calibri"/>
      </rPr>
      <t xml:space="preserve">
</t>
    </r>
    <r>
      <rPr>
        <sz val="11"/>
        <color rgb="FF000000"/>
        <rFont val="Calibri"/>
      </rPr>
      <t>- Select</t>
    </r>
    <r>
      <rPr>
        <b/>
        <sz val="11"/>
        <color rgb="FF000000"/>
        <rFont val="Calibri"/>
      </rPr>
      <t>Gmail web offline</t>
    </r>
    <r>
      <rPr>
        <sz val="11"/>
        <color rgb="FF000000"/>
        <rFont val="Calibri"/>
      </rPr>
      <t xml:space="preserve">
</t>
    </r>
    <r>
      <rPr>
        <sz val="11"/>
        <color rgb="FF000000"/>
        <rFont val="Calibri"/>
      </rPr>
      <t xml:space="preserve">- Set </t>
    </r>
    <r>
      <rPr>
        <b/>
        <sz val="11"/>
        <color rgb="FF000000"/>
        <rFont val="Calibri"/>
      </rPr>
      <t>Enable Gmail web offline</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</si>
  <si>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Disables the user's ability to utilize various Gmail functions (read, write, search, delete, and label email messages) while not connected to the internet.</t>
    </r>
  </si>
  <si>
    <r>
      <rPr>
        <sz val="11"/>
        <color rgb="FF000000"/>
        <rFont val="Calibri"/>
      </rPr>
      <t>Users will need internet access to use Gmail.</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</si>
  <si>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Select </t>
    </r>
    <r>
      <rPr>
        <b/>
        <sz val="11"/>
        <color rgb="FF000000"/>
        <rFont val="Calibri"/>
      </rPr>
      <t>User Settings</t>
    </r>
    <r>
      <rPr>
        <sz val="11"/>
        <color rgb="FF000000"/>
        <rFont val="Calibri"/>
      </rPr>
      <t xml:space="preserve">
</t>
    </r>
    <r>
      <rPr>
        <sz val="11"/>
        <color rgb="FF000000"/>
        <rFont val="Calibri"/>
      </rPr>
      <t xml:space="preserve">- Under </t>
    </r>
    <r>
      <rPr>
        <b/>
        <sz val="11"/>
        <color rgb="FF000000"/>
        <rFont val="Calibri"/>
      </rPr>
      <t>Gmail web offline</t>
    </r>
    <r>
      <rPr>
        <sz val="11"/>
        <color rgb="FF000000"/>
        <rFont val="Calibri"/>
      </rPr>
      <t xml:space="preserve">
</t>
    </r>
    <r>
      <rPr>
        <sz val="11"/>
        <color rgb="FF000000"/>
        <rFont val="Calibri"/>
      </rPr>
      <t xml:space="preserve">- Ensure </t>
    </r>
    <r>
      <rPr>
        <b/>
        <sz val="11"/>
        <color rgb="FF000000"/>
        <rFont val="Calibri"/>
      </rPr>
      <t>Enable Gmail web offline</t>
    </r>
    <r>
      <rPr>
        <sz val="11"/>
        <color rgb="FF000000"/>
        <rFont val="Calibri"/>
      </rPr>
      <t xml:space="preserve"> is </t>
    </r>
    <r>
      <rPr>
        <b/>
        <sz val="11"/>
        <color rgb="FF000000"/>
        <rFont val="Calibri"/>
      </rPr>
      <t>unchecked</t>
    </r>
  </si>
  <si>
    <r>
      <rPr>
        <b/>
        <sz val="11"/>
        <color rgb="FF000000"/>
        <rFont val="Calibri"/>
      </rPr>
      <t>Enable Gmail web offline</t>
    </r>
    <r>
      <rPr>
        <sz val="11"/>
        <color rgb="FF000000"/>
        <rFont val="Calibri"/>
      </rPr>
      <t xml:space="preserve"> is </t>
    </r>
    <r>
      <rPr>
        <b/>
        <sz val="11"/>
        <color rgb="FF000000"/>
        <rFont val="Calibri"/>
      </rPr>
      <t>unchecked</t>
    </r>
  </si>
  <si>
    <t>Authenticate email</t>
  </si>
  <si>
    <t>3.1.3.2.1</t>
  </si>
  <si>
    <r>
      <rPr>
        <sz val="11"/>
        <rFont val="Calibri"/>
      </rPr>
      <t>Ensure that DKIM is enabled for all mail enabled domains</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</si>
  <si>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Authenticate email</t>
    </r>
    <r>
      <rPr>
        <sz val="11"/>
        <color rgb="FF000000"/>
        <rFont val="Calibri"/>
      </rPr>
      <t xml:space="preserve">, </t>
    </r>
    <r>
      <rPr>
        <b/>
        <sz val="11"/>
        <color rgb="FF000000"/>
        <rFont val="Calibri"/>
      </rPr>
      <t>select</t>
    </r>
    <r>
      <rPr>
        <sz val="11"/>
        <color rgb="FF000000"/>
        <rFont val="Calibri"/>
      </rPr>
      <t xml:space="preserve"> - </t>
    </r>
    <r>
      <rPr>
        <b/>
        <sz val="11"/>
        <color rgb="FF000000"/>
        <rFont val="Calibri"/>
      </rPr>
      <t>Generate new record</t>
    </r>
    <r>
      <rPr>
        <sz val="11"/>
        <color rgb="FF000000"/>
        <rFont val="Calibri"/>
      </rPr>
      <t xml:space="preserve">
</t>
    </r>
    <r>
      <rPr>
        <sz val="11"/>
        <color rgb="FF000000"/>
        <rFont val="Calibri"/>
      </rPr>
      <t xml:space="preserve">- Under </t>
    </r>
    <r>
      <rPr>
        <b/>
        <sz val="11"/>
        <color rgb="FF000000"/>
        <rFont val="Calibri"/>
      </rPr>
      <t>Select DKIM key bit length</t>
    </r>
    <r>
      <rPr>
        <sz val="11"/>
        <color rgb="FF000000"/>
        <rFont val="Calibri"/>
      </rPr>
      <t xml:space="preserve">, select the appropriate </t>
    </r>
    <r>
      <rPr>
        <b/>
        <sz val="11"/>
        <color rgb="FF000000"/>
        <rFont val="Calibri"/>
      </rPr>
      <t>key bit length</t>
    </r>
    <r>
      <rPr>
        <sz val="11"/>
        <color rgb="FF000000"/>
        <rFont val="Calibri"/>
      </rPr>
      <t xml:space="preserve"> </t>
    </r>
    <r>
      <rPr>
        <i/>
        <sz val="11"/>
        <color rgb="FF000000"/>
        <rFont val="Calibri"/>
      </rPr>
      <t>2048 is recommended if supported</t>
    </r>
    <r>
      <rPr>
        <sz val="11"/>
        <color rgb="FF000000"/>
        <rFont val="Calibri"/>
      </rPr>
      <t xml:space="preserve">
</t>
    </r>
    <r>
      <rPr>
        <sz val="11"/>
        <color rgb="FF000000"/>
        <rFont val="Calibri"/>
      </rPr>
      <t xml:space="preserve">- Under </t>
    </r>
    <r>
      <rPr>
        <b/>
        <sz val="11"/>
        <color rgb="FF000000"/>
        <rFont val="Calibri"/>
      </rPr>
      <t>Prefix selector (optional)</t>
    </r>
    <r>
      <rPr>
        <sz val="11"/>
        <color rgb="FF000000"/>
        <rFont val="Calibri"/>
      </rPr>
      <t>, enter the appropriate prefix selector</t>
    </r>
    <r>
      <rPr>
        <sz val="11"/>
        <color rgb="FF000000"/>
        <rFont val="Calibri"/>
      </rPr>
      <t xml:space="preserve">
</t>
    </r>
    <r>
      <rPr>
        <sz val="11"/>
        <color rgb="FF000000"/>
        <rFont val="Calibri"/>
      </rPr>
      <t>- Use the text at TXT record value to update the DNS record at your domain host</t>
    </r>
    <r>
      <rPr>
        <sz val="11"/>
        <color rgb="FF000000"/>
        <rFont val="Calibri"/>
      </rPr>
      <t xml:space="preserve">
</t>
    </r>
    <r>
      <rPr>
        <sz val="11"/>
        <color rgb="FF000000"/>
        <rFont val="Calibri"/>
      </rPr>
      <t xml:space="preserve">- Select </t>
    </r>
    <r>
      <rPr>
        <b/>
        <sz val="11"/>
        <color rgb="FF000000"/>
        <rFont val="Calibri"/>
      </rPr>
      <t>Start Authentication</t>
    </r>
  </si>
  <si>
    <r>
      <rPr>
        <sz val="11"/>
        <color rgb="FF000000"/>
        <rFont val="Calibri"/>
      </rPr>
      <t>DKIM adds an encrypted signature to the header of all outgoing messages. Email servers that get signed messages use DKIM to decrypt the message header,  and verify the message was not changed after it was sent.</t>
    </r>
  </si>
  <si>
    <r>
      <rPr>
        <sz val="11"/>
        <color rgb="FF000000"/>
        <rFont val="Calibri"/>
      </rPr>
      <t>There should be no impact of setting up DKIM however, organizations should ensure appropriate setup to ensure continuous mail-flow.</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</si>
  <si>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Authenticate email</t>
    </r>
    <r>
      <rPr>
        <sz val="11"/>
        <color rgb="FF000000"/>
        <rFont val="Calibri"/>
      </rPr>
      <t>, ensure a DKIM record exists for each mail enabled domain</t>
    </r>
  </si>
  <si>
    <r>
      <rPr>
        <sz val="11"/>
        <color rgb="FF000000"/>
        <rFont val="Calibri"/>
      </rPr>
      <t>None</t>
    </r>
  </si>
  <si>
    <t>3.1.3.2.2</t>
  </si>
  <si>
    <r>
      <rPr>
        <sz val="11"/>
        <rFont val="Calibri"/>
      </rPr>
      <t>Ensure the SPF record is configured for all mail enabled domains</t>
    </r>
  </si>
  <si>
    <r>
      <rPr>
        <sz val="11"/>
        <color rgb="FF000000"/>
        <rFont val="Calibri"/>
      </rPr>
      <t>Configure the DNS record for each domain.</t>
    </r>
    <r>
      <rPr>
        <sz val="11"/>
        <color rgb="FF000000"/>
        <rFont val="Calibri"/>
      </rPr>
      <t xml:space="preserve">
</t>
    </r>
    <r>
      <rPr>
        <sz val="11"/>
        <color rgb="FF000000"/>
        <rFont val="Calibri"/>
      </rPr>
      <t>- If all email in your domain is sent from and received by Google Gmail, add the following TXT record for each domain:</t>
    </r>
    <r>
      <rPr>
        <sz val="11"/>
        <color rgb="FF000000"/>
        <rFont val="Calibri"/>
      </rPr>
      <t xml:space="preserve">
</t>
    </r>
    <r>
      <rPr>
        <sz val="11"/>
        <color rgb="FF006096"/>
        <rFont val="Roboto Condensed"/>
      </rPr>
      <t>v=spf1 include:_spf.google.com ~all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will likely need to be configured at your domain registrar (Godaddy, etc.).</t>
    </r>
  </si>
  <si>
    <r>
      <rPr>
        <sz val="11"/>
        <color rgb="FF000000"/>
        <rFont val="Calibri"/>
      </rPr>
      <t>For all the email domains configured in Google Workspace, a corresponding Sender Policy Framework (SPF) record should be created.</t>
    </r>
    <r>
      <rPr>
        <sz val="11"/>
        <color rgb="FF000000"/>
        <rFont val="Calibri"/>
      </rPr>
      <t xml:space="preserve">
</t>
    </r>
    <r>
      <rPr>
        <b/>
        <sz val="11"/>
        <color rgb="FF000000"/>
        <rFont val="Calibri"/>
      </rPr>
      <t>NOTE:</t>
    </r>
    <r>
      <rPr>
        <sz val="11"/>
        <color rgb="FF000000"/>
        <rFont val="Calibri"/>
      </rPr>
      <t>There are a number of ways SPF can be configured, this document presents a most basic method. For more information on setting up SPF for Google Workspace please refer to the Google documentation.</t>
    </r>
    <r>
      <rPr>
        <sz val="11"/>
        <color rgb="FF000000"/>
        <rFont val="Calibri"/>
      </rPr>
      <t xml:space="preserve">
</t>
    </r>
    <r>
      <rPr>
        <sz val="11"/>
        <color rgb="FF000000"/>
        <rFont val="Calibri"/>
      </rPr>
      <t xml:space="preserve">- </t>
    </r>
    <r>
      <rPr>
        <b/>
        <sz val="11"/>
        <color rgb="FF000000"/>
        <rFont val="Calibri"/>
      </rPr>
      <t xml:space="preserve">How SPF protects against spoofing and spam </t>
    </r>
    <r>
      <rPr>
        <b/>
        <sz val="11"/>
        <color rgb="FF0000FF"/>
        <rFont val="Calibri"/>
      </rPr>
      <t>(https://apps.google.com/supportwidget/articlehome?hl=en&amp;article_url=https%3A%2F%2Fsupport.google.com%2Fa%2Fanswer%2F33786%3Fhl%3Den&amp;product_context=33786&amp;product_name=UnuFlow&amp;trigger_context=a)</t>
    </r>
    <r>
      <rPr>
        <sz val="11"/>
        <color rgb="FF000000"/>
        <rFont val="Calibri"/>
      </rPr>
      <t xml:space="preserve">
</t>
    </r>
    <r>
      <rPr>
        <sz val="11"/>
        <color rgb="FF000000"/>
        <rFont val="Calibri"/>
      </rPr>
      <t xml:space="preserve">- </t>
    </r>
    <r>
      <rPr>
        <b/>
        <sz val="11"/>
        <color rgb="FF000000"/>
        <rFont val="Calibri"/>
      </rPr>
      <t xml:space="preserve">Define your SPF record—Basic setup </t>
    </r>
    <r>
      <rPr>
        <b/>
        <sz val="11"/>
        <color rgb="FF0000FF"/>
        <rFont val="Calibri"/>
      </rPr>
      <t>(https://apps.google.com/supportwidget/articlehome?article_url=https%3A%2F%2Fsupport.google.com%2Fa%2Fanswer%2F10685031&amp;product_context=10685031&amp;product_name=UnuFlow&amp;trigger_context=a)</t>
    </r>
  </si>
  <si>
    <r>
      <rPr>
        <sz val="11"/>
        <color rgb="FF000000"/>
        <rFont val="Calibri"/>
      </rPr>
      <t>There should be minimal impact of setting up SPF records however, organizations should ensure proper SPF record setup as email could be flagged as spam if SPF is not set up appropriately.</t>
    </r>
  </si>
  <si>
    <r>
      <rPr>
        <sz val="11"/>
        <color rgb="FF000000"/>
        <rFont val="Calibri"/>
      </rPr>
      <t>Check the DNS records for each domain.</t>
    </r>
    <r>
      <rPr>
        <sz val="11"/>
        <color rgb="FF000000"/>
        <rFont val="Calibri"/>
      </rPr>
      <t xml:space="preserve">
</t>
    </r>
    <r>
      <rPr>
        <sz val="11"/>
        <color rgb="FF000000"/>
        <rFont val="Calibri"/>
      </rPr>
      <t>- Use a Domain Name System (DNS) lookup tool to review the current configuration for your domain (DNS Records). This information can be discovered in a variety of ways:</t>
    </r>
    <r>
      <rPr>
        <sz val="11"/>
        <color rgb="FF000000"/>
        <rFont val="Calibri"/>
      </rPr>
      <t xml:space="preserve">
</t>
    </r>
    <r>
      <rPr>
        <sz val="11"/>
        <color rgb="FF000000"/>
        <rFont val="Calibri"/>
      </rPr>
      <t>- Reviewing the DNS Record information at your domain registrar (GoDaddy, etc.)</t>
    </r>
    <r>
      <rPr>
        <sz val="11"/>
        <color rgb="FF000000"/>
        <rFont val="Calibri"/>
      </rPr>
      <t xml:space="preserve">
</t>
    </r>
    <r>
      <rPr>
        <sz val="11"/>
        <color rgb="FF000000"/>
        <rFont val="Calibri"/>
      </rPr>
      <t xml:space="preserve">- Using an OS based </t>
    </r>
    <r>
      <rPr>
        <b/>
        <sz val="11"/>
        <color rgb="FF000000"/>
        <rFont val="Calibri"/>
      </rPr>
      <t>nslookup</t>
    </r>
    <r>
      <rPr>
        <sz val="11"/>
        <color rgb="FF000000"/>
        <rFont val="Calibri"/>
      </rPr>
      <t xml:space="preserve"> tool on your workstation OS</t>
    </r>
    <r>
      <rPr>
        <sz val="11"/>
        <color rgb="FF000000"/>
        <rFont val="Calibri"/>
      </rPr>
      <t xml:space="preserve">
</t>
    </r>
    <r>
      <rPr>
        <sz val="11"/>
        <color rgb="FF000000"/>
        <rFont val="Calibri"/>
      </rPr>
      <t xml:space="preserve">- Using Google </t>
    </r>
    <r>
      <rPr>
        <b/>
        <sz val="11"/>
        <color rgb="FF000000"/>
        <rFont val="Calibri"/>
      </rPr>
      <t>Dig</t>
    </r>
    <r>
      <rPr>
        <sz val="11"/>
        <color rgb="FF000000"/>
        <rFont val="Calibri"/>
      </rPr>
      <t xml:space="preserve"> tool available from the Google Admin Toolbox site (Link: </t>
    </r>
    <r>
      <rPr>
        <b/>
        <sz val="11"/>
        <color rgb="FF000000"/>
        <rFont val="Calibri"/>
      </rPr>
      <t xml:space="preserve">Dig </t>
    </r>
    <r>
      <rPr>
        <b/>
        <sz val="11"/>
        <color rgb="FF0000FF"/>
        <rFont val="Calibri"/>
      </rPr>
      <t>(https://toolbox.googleapps.com/apps/dig/)</t>
    </r>
    <r>
      <rPr>
        <sz val="11"/>
        <color rgb="FF000000"/>
        <rFont val="Calibri"/>
      </rPr>
      <t>)</t>
    </r>
    <r>
      <rPr>
        <sz val="11"/>
        <color rgb="FF000000"/>
        <rFont val="Calibri"/>
      </rPr>
      <t xml:space="preserve">
</t>
    </r>
    <r>
      <rPr>
        <sz val="11"/>
        <color rgb="FF000000"/>
        <rFont val="Calibri"/>
      </rPr>
      <t>- Using the chosen tool, enter your email domain name (ex. domain1.com)</t>
    </r>
    <r>
      <rPr>
        <sz val="11"/>
        <color rgb="FF000000"/>
        <rFont val="Calibri"/>
      </rPr>
      <t xml:space="preserve">
</t>
    </r>
    <r>
      <rPr>
        <sz val="11"/>
        <color rgb="FF000000"/>
        <rFont val="Calibri"/>
      </rPr>
      <t xml:space="preserve">- In the results displayed, ensure that a TXT Record with the value of </t>
    </r>
    <r>
      <rPr>
        <b/>
        <sz val="11"/>
        <color rgb="FF000000"/>
        <rFont val="Calibri"/>
      </rPr>
      <t>v=spf1 include:_spf.google.com ~all</t>
    </r>
    <r>
      <rPr>
        <sz val="11"/>
        <color rgb="FF000000"/>
        <rFont val="Calibri"/>
      </rPr>
      <t xml:space="preserve"> exists and designates Google Gmail as a authorized sender.</t>
    </r>
  </si>
  <si>
    <t>3.1.3.2.3</t>
  </si>
  <si>
    <r>
      <rPr>
        <sz val="11"/>
        <rFont val="Calibri"/>
      </rPr>
      <t>Ensure the DMARC record is configured for all mail enabled domains</t>
    </r>
  </si>
  <si>
    <r>
      <rPr>
        <sz val="11"/>
        <color rgb="FF000000"/>
        <rFont val="Calibri"/>
      </rPr>
      <t>Configure the DNS record for each domain.</t>
    </r>
    <r>
      <rPr>
        <sz val="11"/>
        <color rgb="FF000000"/>
        <rFont val="Calibri"/>
      </rPr>
      <t xml:space="preserve">
</t>
    </r>
    <r>
      <rPr>
        <sz val="11"/>
        <color rgb="FF000000"/>
        <rFont val="Calibri"/>
      </rPr>
      <t>- If all email in your domain is sent from and received by Google Gmail, add the following TXT record for the domain:</t>
    </r>
    <r>
      <rPr>
        <sz val="11"/>
        <color rgb="FF000000"/>
        <rFont val="Calibri"/>
      </rPr>
      <t xml:space="preserve">
</t>
    </r>
    <r>
      <rPr>
        <sz val="11"/>
        <color rgb="FF006096"/>
        <rFont val="Roboto Condensed"/>
      </rPr>
      <t>v=DMARC1; p=none; rua=mailto:&lt;report@domain1.com&gt;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will likely need to be configured at your domain registrar (Godaddy, etc.).</t>
    </r>
  </si>
  <si>
    <r>
      <rPr>
        <sz val="11"/>
        <color rgb="FF000000"/>
        <rFont val="Calibri"/>
      </rPr>
      <t>For all email domains configured in Google Workspace, a corresponding Domain-Based Message Authentication, Reporting and Conformance (DMARC) record should be created.</t>
    </r>
    <r>
      <rPr>
        <sz val="11"/>
        <color rgb="FF000000"/>
        <rFont val="Calibri"/>
      </rPr>
      <t xml:space="preserve">
</t>
    </r>
    <r>
      <rPr>
        <b/>
        <sz val="11"/>
        <color rgb="FF000000"/>
        <rFont val="Calibri"/>
      </rPr>
      <t>NOTE:</t>
    </r>
    <r>
      <rPr>
        <sz val="11"/>
        <color rgb="FF000000"/>
        <rFont val="Calibri"/>
      </rPr>
      <t>There are a number of ways DMARC can be configured, this document presents a most basic method. For more information on setting up DMARC for Google Workspace please refer to the Google documentation.</t>
    </r>
    <r>
      <rPr>
        <sz val="11"/>
        <color rgb="FF000000"/>
        <rFont val="Calibri"/>
      </rPr>
      <t xml:space="preserve">
</t>
    </r>
    <r>
      <rPr>
        <sz val="11"/>
        <color rgb="FF000000"/>
        <rFont val="Calibri"/>
      </rPr>
      <t xml:space="preserve">- </t>
    </r>
    <r>
      <rPr>
        <b/>
        <sz val="11"/>
        <color rgb="FF000000"/>
        <rFont val="Calibri"/>
      </rPr>
      <t xml:space="preserve">Help prevent spoofing and spam with DMARC </t>
    </r>
    <r>
      <rPr>
        <b/>
        <sz val="11"/>
        <color rgb="FF0000FF"/>
        <rFont val="Calibri"/>
      </rPr>
      <t>(https://apps.google.com/supportwidget/articlehome?hl=en%3Fhl%3Den&amp;article_url=https%3A%2F%2Fsupport.google.com%2Fa%2Fanswer%2F2466580%3Fhl%3Den%3Fhl%3Den&amp;product_context=2466580&amp;product_name=UnuFlow&amp;trigger_context=a)</t>
    </r>
    <r>
      <rPr>
        <sz val="11"/>
        <color rgb="FF000000"/>
        <rFont val="Calibri"/>
      </rPr>
      <t xml:space="preserve">
</t>
    </r>
    <r>
      <rPr>
        <sz val="11"/>
        <color rgb="FF000000"/>
        <rFont val="Calibri"/>
      </rPr>
      <t xml:space="preserve">- </t>
    </r>
    <r>
      <rPr>
        <b/>
        <sz val="11"/>
        <color rgb="FF000000"/>
        <rFont val="Calibri"/>
      </rPr>
      <t xml:space="preserve">Tutorial: Recommended DMARC rollout </t>
    </r>
    <r>
      <rPr>
        <b/>
        <sz val="11"/>
        <color rgb="FF0000FF"/>
        <rFont val="Calibri"/>
      </rPr>
      <t>(https://apps.google.com/supportwidget/articlehome?hl=en&amp;article_url=https%3A%2F%2Fsupport.google.com%2Fa%2Fanswer%2F10032473%3Fhl%3Den&amp;product_context=10032473&amp;product_name=UnuFlow&amp;trigger_context=a)</t>
    </r>
  </si>
  <si>
    <r>
      <rPr>
        <sz val="11"/>
        <color rgb="FF000000"/>
        <rFont val="Calibri"/>
      </rPr>
      <t>There should be minimal impact of setting up DMARC records however, organizations should ensure proper DMARC record setup as email could be flagged as spam if DMARC is not set up appropriately.</t>
    </r>
  </si>
  <si>
    <r>
      <rPr>
        <sz val="11"/>
        <color rgb="FF000000"/>
        <rFont val="Calibri"/>
      </rPr>
      <t>Check the DNS records for each domain.</t>
    </r>
    <r>
      <rPr>
        <sz val="11"/>
        <color rgb="FF000000"/>
        <rFont val="Calibri"/>
      </rPr>
      <t xml:space="preserve">
</t>
    </r>
    <r>
      <rPr>
        <sz val="11"/>
        <color rgb="FF000000"/>
        <rFont val="Calibri"/>
      </rPr>
      <t>- Use a Domain Name System (DNS) lookup tool to review the current configuration for your domain (DNS Records). This information can be discovered in a variety of ways:</t>
    </r>
    <r>
      <rPr>
        <sz val="11"/>
        <color rgb="FF000000"/>
        <rFont val="Calibri"/>
      </rPr>
      <t xml:space="preserve">
</t>
    </r>
    <r>
      <rPr>
        <sz val="11"/>
        <color rgb="FF000000"/>
        <rFont val="Calibri"/>
      </rPr>
      <t>- Reviewing the DNS Record information at your domain registrar (GoDaddy, etc.)</t>
    </r>
    <r>
      <rPr>
        <sz val="11"/>
        <color rgb="FF000000"/>
        <rFont val="Calibri"/>
      </rPr>
      <t xml:space="preserve">
</t>
    </r>
    <r>
      <rPr>
        <sz val="11"/>
        <color rgb="FF000000"/>
        <rFont val="Calibri"/>
      </rPr>
      <t xml:space="preserve">- Using an OS based </t>
    </r>
    <r>
      <rPr>
        <b/>
        <sz val="11"/>
        <color rgb="FF000000"/>
        <rFont val="Calibri"/>
      </rPr>
      <t>nslookup</t>
    </r>
    <r>
      <rPr>
        <sz val="11"/>
        <color rgb="FF000000"/>
        <rFont val="Calibri"/>
      </rPr>
      <t xml:space="preserve"> tool on your workstation OS</t>
    </r>
    <r>
      <rPr>
        <sz val="11"/>
        <color rgb="FF000000"/>
        <rFont val="Calibri"/>
      </rPr>
      <t xml:space="preserve">
</t>
    </r>
    <r>
      <rPr>
        <sz val="11"/>
        <color rgb="FF000000"/>
        <rFont val="Calibri"/>
      </rPr>
      <t xml:space="preserve">- </t>
    </r>
    <r>
      <rPr>
        <b/>
        <sz val="11"/>
        <color rgb="FF000000"/>
        <rFont val="Calibri"/>
      </rPr>
      <t>Preferred</t>
    </r>
    <r>
      <rPr>
        <sz val="11"/>
        <color rgb="FF000000"/>
        <rFont val="Calibri"/>
      </rPr>
      <t xml:space="preserve">: Using Google </t>
    </r>
    <r>
      <rPr>
        <b/>
        <sz val="11"/>
        <color rgb="FF000000"/>
        <rFont val="Calibri"/>
      </rPr>
      <t>Dig</t>
    </r>
    <r>
      <rPr>
        <sz val="11"/>
        <color rgb="FF000000"/>
        <rFont val="Calibri"/>
      </rPr>
      <t xml:space="preserve"> tool available from the Google Admin Toolbox site (Link: </t>
    </r>
    <r>
      <rPr>
        <b/>
        <sz val="11"/>
        <color rgb="FF000000"/>
        <rFont val="Calibri"/>
      </rPr>
      <t xml:space="preserve">Dig </t>
    </r>
    <r>
      <rPr>
        <b/>
        <sz val="11"/>
        <color rgb="FF0000FF"/>
        <rFont val="Calibri"/>
      </rPr>
      <t>(https://toolbox.googleapps.com/apps/dig/)</t>
    </r>
    <r>
      <rPr>
        <sz val="11"/>
        <color rgb="FF000000"/>
        <rFont val="Calibri"/>
      </rPr>
      <t>)</t>
    </r>
    <r>
      <rPr>
        <sz val="11"/>
        <color rgb="FF000000"/>
        <rFont val="Calibri"/>
      </rPr>
      <t xml:space="preserve">
</t>
    </r>
    <r>
      <rPr>
        <sz val="11"/>
        <color rgb="FF000000"/>
        <rFont val="Calibri"/>
      </rPr>
      <t>- Using the chosen tool, enter your email domain name (ex. domain1.com)</t>
    </r>
    <r>
      <rPr>
        <sz val="11"/>
        <color rgb="FF000000"/>
        <rFont val="Calibri"/>
      </rPr>
      <t xml:space="preserve">
</t>
    </r>
    <r>
      <rPr>
        <sz val="11"/>
        <color rgb="FF000000"/>
        <rFont val="Calibri"/>
      </rPr>
      <t xml:space="preserve">- In the results displayed, ensure that a TXT Record with the value of </t>
    </r>
    <r>
      <rPr>
        <b/>
        <sz val="11"/>
        <color rgb="FF000000"/>
        <rFont val="Calibri"/>
      </rPr>
      <t>v=DMARC1; p=none; rua=mailto:&lt;report@domain1.com&gt;</t>
    </r>
    <r>
      <rPr>
        <sz val="11"/>
        <color rgb="FF000000"/>
        <rFont val="Calibri"/>
      </rPr>
      <t xml:space="preserve"> exists.  This designates Google Gmail as an authorized sender.</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p=none</t>
    </r>
    <r>
      <rPr>
        <sz val="11"/>
        <color rgb="FF000000"/>
        <rFont val="Calibri"/>
      </rPr>
      <t xml:space="preserve"> sets DMARC to non-enforcing. This is a relaxed DMARC policy that lets you start getting reports without risking messages from your domain being rejected or marked as spam by receiving servers. Start with a none policy that only monitors email flow, and then eventually change to a policy that rejects all unauthenticated messages (</t>
    </r>
    <r>
      <rPr>
        <b/>
        <sz val="11"/>
        <color rgb="FF000000"/>
        <rFont val="Calibri"/>
      </rPr>
      <t>p=reject</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 xml:space="preserve">rua=mailto:_report@domain1.com </t>
    </r>
    <r>
      <rPr>
        <b/>
        <sz val="11"/>
        <color rgb="FF0000FF"/>
        <rFont val="Calibri"/>
      </rPr>
      <t>(mailto:report@domain1.com)</t>
    </r>
    <r>
      <rPr>
        <sz val="11"/>
        <color rgb="FF000000"/>
        <rFont val="Calibri"/>
      </rPr>
      <t xml:space="preserve"> entry is optional but setting it to a valid email address is recommended. RUA reports provide a comprehensive view of all of a domain’s traffic. At a minimum, organizations should configure their DMARC record to receive RUA reports.</t>
    </r>
    <r>
      <rPr>
        <sz val="11"/>
        <color rgb="FF000000"/>
        <rFont val="Calibri"/>
      </rPr>
      <t xml:space="preserve">
</t>
    </r>
    <r>
      <rPr>
        <sz val="11"/>
        <color rgb="FF000000"/>
        <rFont val="Calibri"/>
      </rPr>
      <t xml:space="preserve">- </t>
    </r>
    <r>
      <rPr>
        <b/>
        <sz val="11"/>
        <color rgb="FF000000"/>
        <rFont val="Calibri"/>
      </rPr>
      <t xml:space="preserve">The Difference in DMARC Reports: RUA and RUF </t>
    </r>
    <r>
      <rPr>
        <b/>
        <sz val="11"/>
        <color rgb="FF0000FF"/>
        <rFont val="Calibri"/>
      </rPr>
      <t>(https://dmarcian.com/rua-vs-ruf/)</t>
    </r>
  </si>
  <si>
    <t>Manage Quarantines</t>
  </si>
  <si>
    <t>3.1.3.3.1</t>
  </si>
  <si>
    <r>
      <rPr>
        <sz val="11"/>
        <rFont val="Calibri"/>
      </rPr>
      <t>Enable quarantine admin notifications for Gmail</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</si>
  <si>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Manage quarantines</t>
    </r>
    <r>
      <rPr>
        <sz val="11"/>
        <color rgb="FF000000"/>
        <rFont val="Calibri"/>
      </rPr>
      <t xml:space="preserve">, set </t>
    </r>
    <r>
      <rPr>
        <b/>
        <sz val="11"/>
        <color rgb="FF000000"/>
        <rFont val="Calibri"/>
      </rPr>
      <t>Notify periodically when messages are quarantined</t>
    </r>
    <r>
      <rPr>
        <sz val="11"/>
        <color rgb="FF000000"/>
        <rFont val="Calibri"/>
      </rPr>
      <t xml:space="preserve"> to </t>
    </r>
    <r>
      <rPr>
        <b/>
        <sz val="11"/>
        <color rgb="FF000000"/>
        <rFont val="Calibri"/>
      </rPr>
      <t>checked</t>
    </r>
    <r>
      <rPr>
        <sz val="11"/>
        <color rgb="FF000000"/>
        <rFont val="Calibri"/>
      </rPr>
      <t xml:space="preserve">
</t>
    </r>
    <r>
      <rPr>
        <i/>
        <sz val="11"/>
        <color rgb="FF000000"/>
        <rFont val="Calibri"/>
      </rPr>
      <t xml:space="preserve">As required, give appropriate users the </t>
    </r>
    <r>
      <rPr>
        <b/>
        <i/>
        <sz val="11"/>
        <color rgb="FF000000"/>
        <rFont val="Calibri"/>
      </rPr>
      <t>Access Admin Quarantine</t>
    </r>
    <r>
      <rPr>
        <i/>
        <sz val="11"/>
        <color rgb="FF000000"/>
        <rFont val="Calibri"/>
      </rPr>
      <t xml:space="preserve"> and\or </t>
    </r>
    <r>
      <rPr>
        <b/>
        <i/>
        <sz val="11"/>
        <color rgb="FF000000"/>
        <rFont val="Calibri"/>
      </rPr>
      <t>Access restricted quarantine</t>
    </r>
    <r>
      <rPr>
        <i/>
        <sz val="11"/>
        <color rgb="FF000000"/>
        <rFont val="Calibri"/>
      </rPr>
      <t xml:space="preserve"> roles</t>
    </r>
  </si>
  <si>
    <r>
      <rPr>
        <sz val="11"/>
        <color rgb="FF000000"/>
        <rFont val="Calibri"/>
      </rPr>
      <t>Quarantines can help prevent spam, minimize data loss, and protect confidential information. They can also help moderate message attachments so users don’t send, open, or click something they shouldn’t.</t>
    </r>
  </si>
  <si>
    <r>
      <rPr>
        <sz val="11"/>
        <color rgb="FF000000"/>
        <rFont val="Calibri"/>
      </rPr>
      <t>Admins will begin receiving quarantine notifications as emails are quarantined.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</si>
  <si>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Manage quarantines</t>
    </r>
    <r>
      <rPr>
        <sz val="11"/>
        <color rgb="FF000000"/>
        <rFont val="Calibri"/>
      </rPr>
      <t xml:space="preserve">, ensure each quarantine has </t>
    </r>
    <r>
      <rPr>
        <b/>
        <sz val="11"/>
        <color rgb="FF000000"/>
        <rFont val="Calibri"/>
      </rPr>
      <t>Notify periodically when messages are quarantined</t>
    </r>
    <r>
      <rPr>
        <sz val="11"/>
        <color rgb="FF000000"/>
        <rFont val="Calibri"/>
      </rPr>
      <t xml:space="preserve"> is </t>
    </r>
    <r>
      <rPr>
        <b/>
        <sz val="11"/>
        <color rgb="FF000000"/>
        <rFont val="Calibri"/>
      </rPr>
      <t>checked</t>
    </r>
  </si>
  <si>
    <r>
      <rPr>
        <b/>
        <sz val="11"/>
        <color rgb="FF000000"/>
        <rFont val="Calibri"/>
      </rPr>
      <t>Notify periodically when messages are quarantined</t>
    </r>
    <r>
      <rPr>
        <sz val="11"/>
        <color rgb="FF000000"/>
        <rFont val="Calibri"/>
      </rPr>
      <t xml:space="preserve"> is </t>
    </r>
    <r>
      <rPr>
        <b/>
        <sz val="11"/>
        <color rgb="FF000000"/>
        <rFont val="Calibri"/>
      </rPr>
      <t>unchecked</t>
    </r>
  </si>
  <si>
    <t>Attachments</t>
  </si>
  <si>
    <t>3.1.3.4.1.1</t>
  </si>
  <si>
    <r>
      <rPr>
        <sz val="11"/>
        <rFont val="Calibri"/>
      </rPr>
      <t>Ensure protection against encrypted attachments from untrusted senders is enabled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</si>
  <si>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Attachments</t>
    </r>
    <r>
      <rPr>
        <sz val="11"/>
        <color rgb="FF000000"/>
        <rFont val="Calibri"/>
      </rPr>
      <t xml:space="preserve">, set </t>
    </r>
    <r>
      <rPr>
        <b/>
        <sz val="11"/>
        <color rgb="FF000000"/>
        <rFont val="Calibri"/>
      </rPr>
      <t>Protect against encrypted attachments from untrusted senders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</si>
  <si>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As a Google Workspace administrator, you can protect incoming mail against phishing and harmful software (malware). You can also choose what action to take based on the type of threat detected.</t>
    </r>
  </si>
  <si>
    <r>
      <rPr>
        <sz val="11"/>
        <color rgb="FF000000"/>
        <rFont val="Calibri"/>
      </rPr>
      <t>Users will be warned when they receive an encrypted attachment from an untrusted sender.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</si>
  <si>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Attachments</t>
    </r>
    <r>
      <rPr>
        <sz val="11"/>
        <color rgb="FF000000"/>
        <rFont val="Calibri"/>
      </rPr>
      <t xml:space="preserve">, ensure </t>
    </r>
    <r>
      <rPr>
        <b/>
        <sz val="11"/>
        <color rgb="FF000000"/>
        <rFont val="Calibri"/>
      </rPr>
      <t>Protect against encrypted attachments from untrusted senders</t>
    </r>
    <r>
      <rPr>
        <sz val="11"/>
        <color rgb="FF000000"/>
        <rFont val="Calibri"/>
      </rPr>
      <t xml:space="preserve"> is </t>
    </r>
    <r>
      <rPr>
        <b/>
        <sz val="11"/>
        <color rgb="FF000000"/>
        <rFont val="Calibri"/>
      </rPr>
      <t>checked</t>
    </r>
  </si>
  <si>
    <r>
      <rPr>
        <b/>
        <sz val="11"/>
        <color rgb="FF000000"/>
        <rFont val="Calibri"/>
      </rPr>
      <t>Protect against encrypted attachments from untrusted senders</t>
    </r>
    <r>
      <rPr>
        <sz val="11"/>
        <color rgb="FF000000"/>
        <rFont val="Calibri"/>
      </rPr>
      <t xml:space="preserve"> is </t>
    </r>
    <r>
      <rPr>
        <b/>
        <sz val="11"/>
        <color rgb="FF000000"/>
        <rFont val="Calibri"/>
      </rPr>
      <t>checked</t>
    </r>
  </si>
  <si>
    <t>3.1.3.4.1.2</t>
  </si>
  <si>
    <r>
      <rPr>
        <sz val="11"/>
        <rFont val="Calibri"/>
      </rPr>
      <t>Ensure protection against attachments with scripts from untrusted senders is enabled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</si>
  <si>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Attachments</t>
    </r>
    <r>
      <rPr>
        <sz val="11"/>
        <color rgb="FF000000"/>
        <rFont val="Calibri"/>
      </rPr>
      <t xml:space="preserve">, set </t>
    </r>
    <r>
      <rPr>
        <b/>
        <sz val="11"/>
        <color rgb="FF000000"/>
        <rFont val="Calibri"/>
      </rPr>
      <t>Protect against attachments with scripts from untrusted senders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</si>
  <si>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Users will be warned when they receive an attachments with scripts from an untrusted sender.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</si>
  <si>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Attachments</t>
    </r>
    <r>
      <rPr>
        <sz val="11"/>
        <color rgb="FF000000"/>
        <rFont val="Calibri"/>
      </rPr>
      <t xml:space="preserve">, ensure </t>
    </r>
    <r>
      <rPr>
        <b/>
        <sz val="11"/>
        <color rgb="FF000000"/>
        <rFont val="Calibri"/>
      </rPr>
      <t>Protect against attachments with scripts from untrusted senders</t>
    </r>
    <r>
      <rPr>
        <sz val="11"/>
        <color rgb="FF000000"/>
        <rFont val="Calibri"/>
      </rPr>
      <t xml:space="preserve"> is </t>
    </r>
    <r>
      <rPr>
        <b/>
        <sz val="11"/>
        <color rgb="FF000000"/>
        <rFont val="Calibri"/>
      </rPr>
      <t>checked</t>
    </r>
  </si>
  <si>
    <r>
      <rPr>
        <b/>
        <sz val="11"/>
        <color rgb="FF000000"/>
        <rFont val="Calibri"/>
      </rPr>
      <t>Protect against attachments with scripts from untrusted senders is enabled</t>
    </r>
    <r>
      <rPr>
        <sz val="11"/>
        <color rgb="FF000000"/>
        <rFont val="Calibri"/>
      </rPr>
      <t xml:space="preserve"> is </t>
    </r>
    <r>
      <rPr>
        <b/>
        <sz val="11"/>
        <color rgb="FF000000"/>
        <rFont val="Calibri"/>
      </rPr>
      <t>checked</t>
    </r>
  </si>
  <si>
    <t>3.1.3.4.1.3</t>
  </si>
  <si>
    <r>
      <rPr>
        <sz val="11"/>
        <rFont val="Calibri"/>
      </rPr>
      <t>Ensure protection against anomalous attachment types in emails is enabled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</si>
  <si>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Attachments</t>
    </r>
    <r>
      <rPr>
        <sz val="11"/>
        <color rgb="FF000000"/>
        <rFont val="Calibri"/>
      </rPr>
      <t xml:space="preserve">, set </t>
    </r>
    <r>
      <rPr>
        <b/>
        <sz val="11"/>
        <color rgb="FF000000"/>
        <rFont val="Calibri"/>
      </rPr>
      <t>Protect against anomalous attachment types in emails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</si>
  <si>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Users will be warned when they receive an anomalous attachment.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</si>
  <si>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Attachments</t>
    </r>
    <r>
      <rPr>
        <sz val="11"/>
        <color rgb="FF000000"/>
        <rFont val="Calibri"/>
      </rPr>
      <t xml:space="preserve">, ensure </t>
    </r>
    <r>
      <rPr>
        <b/>
        <sz val="11"/>
        <color rgb="FF000000"/>
        <rFont val="Calibri"/>
      </rPr>
      <t>Protect against anomalous attachment types in emails</t>
    </r>
    <r>
      <rPr>
        <sz val="11"/>
        <color rgb="FF000000"/>
        <rFont val="Calibri"/>
      </rPr>
      <t xml:space="preserve"> is </t>
    </r>
    <r>
      <rPr>
        <b/>
        <sz val="11"/>
        <color rgb="FF000000"/>
        <rFont val="Calibri"/>
      </rPr>
      <t>checked</t>
    </r>
  </si>
  <si>
    <r>
      <rPr>
        <b/>
        <sz val="11"/>
        <color rgb="FF000000"/>
        <rFont val="Calibri"/>
      </rPr>
      <t>Protect against anomalous attachment types in emails</t>
    </r>
    <r>
      <rPr>
        <sz val="11"/>
        <color rgb="FF000000"/>
        <rFont val="Calibri"/>
      </rPr>
      <t xml:space="preserve"> is </t>
    </r>
    <r>
      <rPr>
        <b/>
        <sz val="11"/>
        <color rgb="FF000000"/>
        <rFont val="Calibri"/>
      </rPr>
      <t>Unchecked</t>
    </r>
  </si>
  <si>
    <t>Links and external images</t>
  </si>
  <si>
    <t>3.1.3.4.2.1</t>
  </si>
  <si>
    <r>
      <rPr>
        <sz val="11"/>
        <rFont val="Calibri"/>
      </rPr>
      <t>Ensure link identification behind shortened URLs is enabled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</si>
  <si>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Links and external images</t>
    </r>
    <r>
      <rPr>
        <sz val="11"/>
        <color rgb="FF000000"/>
        <rFont val="Calibri"/>
      </rPr>
      <t xml:space="preserve">, set </t>
    </r>
    <r>
      <rPr>
        <b/>
        <sz val="11"/>
        <color rgb="FF000000"/>
        <rFont val="Calibri"/>
      </rPr>
      <t>Identify links behind shortened URLs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</si>
  <si>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Identify links behind short URLs, and display a warning when you click links to untrusted domains.</t>
    </r>
  </si>
  <si>
    <r>
      <rPr>
        <sz val="11"/>
        <color rgb="FF000000"/>
        <rFont val="Calibri"/>
      </rPr>
      <t>Users will be warned when they click links to untrusted domains.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</si>
  <si>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Links and external images</t>
    </r>
    <r>
      <rPr>
        <sz val="11"/>
        <color rgb="FF000000"/>
        <rFont val="Calibri"/>
      </rPr>
      <t xml:space="preserve">, ensure </t>
    </r>
    <r>
      <rPr>
        <b/>
        <sz val="11"/>
        <color rgb="FF000000"/>
        <rFont val="Calibri"/>
      </rPr>
      <t>Identify links behind shortened URLs</t>
    </r>
    <r>
      <rPr>
        <sz val="11"/>
        <color rgb="FF000000"/>
        <rFont val="Calibri"/>
      </rPr>
      <t xml:space="preserve"> is </t>
    </r>
    <r>
      <rPr>
        <b/>
        <sz val="11"/>
        <color rgb="FF000000"/>
        <rFont val="Calibri"/>
      </rPr>
      <t>checked</t>
    </r>
  </si>
  <si>
    <r>
      <rPr>
        <b/>
        <sz val="11"/>
        <color rgb="FF000000"/>
        <rFont val="Calibri"/>
      </rPr>
      <t>Identify links behind shortened URLs</t>
    </r>
    <r>
      <rPr>
        <sz val="11"/>
        <color rgb="FF000000"/>
        <rFont val="Calibri"/>
      </rPr>
      <t xml:space="preserve"> is </t>
    </r>
    <r>
      <rPr>
        <b/>
        <sz val="11"/>
        <color rgb="FF000000"/>
        <rFont val="Calibri"/>
      </rPr>
      <t>checked</t>
    </r>
  </si>
  <si>
    <t>3.1.3.4.2.2</t>
  </si>
  <si>
    <r>
      <rPr>
        <sz val="11"/>
        <rFont val="Calibri"/>
      </rPr>
      <t>Ensure scan linked images for malicious content is enabled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</si>
  <si>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Links and external images</t>
    </r>
    <r>
      <rPr>
        <sz val="11"/>
        <color rgb="FF000000"/>
        <rFont val="Calibri"/>
      </rPr>
      <t xml:space="preserve">, set </t>
    </r>
    <r>
      <rPr>
        <b/>
        <sz val="11"/>
        <color rgb="FF000000"/>
        <rFont val="Calibri"/>
      </rPr>
      <t>Scan linked images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</si>
  <si>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Scan linked images for malicious content, and display a warning when you click links to untrusted domains.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</si>
  <si>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Links and external images</t>
    </r>
    <r>
      <rPr>
        <sz val="11"/>
        <color rgb="FF000000"/>
        <rFont val="Calibri"/>
      </rPr>
      <t xml:space="preserve">, ensure </t>
    </r>
    <r>
      <rPr>
        <b/>
        <sz val="11"/>
        <color rgb="FF000000"/>
        <rFont val="Calibri"/>
      </rPr>
      <t>Scan linked images</t>
    </r>
    <r>
      <rPr>
        <sz val="11"/>
        <color rgb="FF000000"/>
        <rFont val="Calibri"/>
      </rPr>
      <t xml:space="preserve"> is </t>
    </r>
    <r>
      <rPr>
        <b/>
        <sz val="11"/>
        <color rgb="FF000000"/>
        <rFont val="Calibri"/>
      </rPr>
      <t>checked</t>
    </r>
  </si>
  <si>
    <r>
      <rPr>
        <b/>
        <sz val="11"/>
        <color rgb="FF000000"/>
        <rFont val="Calibri"/>
      </rPr>
      <t>Scan linked images</t>
    </r>
    <r>
      <rPr>
        <sz val="11"/>
        <color rgb="FF000000"/>
        <rFont val="Calibri"/>
      </rPr>
      <t xml:space="preserve"> is </t>
    </r>
    <r>
      <rPr>
        <b/>
        <sz val="11"/>
        <color rgb="FF000000"/>
        <rFont val="Calibri"/>
      </rPr>
      <t>checked</t>
    </r>
  </si>
  <si>
    <t>3.1.3.4.2.3</t>
  </si>
  <si>
    <r>
      <rPr>
        <sz val="11"/>
        <rFont val="Calibri"/>
      </rPr>
      <t>Ensure warning prompt is shown for any click on links to untrusted domains</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</si>
  <si>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Links and external images</t>
    </r>
    <r>
      <rPr>
        <sz val="11"/>
        <color rgb="FF000000"/>
        <rFont val="Calibri"/>
      </rPr>
      <t xml:space="preserve">, set </t>
    </r>
    <r>
      <rPr>
        <b/>
        <sz val="11"/>
        <color rgb="FF000000"/>
        <rFont val="Calibri"/>
      </rPr>
      <t>Show warning prompt for any click on links to untrusted domains</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</si>
  <si>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Display a warning when you click links to untrusted domains.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</si>
  <si>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Links and external images</t>
    </r>
    <r>
      <rPr>
        <sz val="11"/>
        <color rgb="FF000000"/>
        <rFont val="Calibri"/>
      </rPr>
      <t xml:space="preserve">, ensure </t>
    </r>
    <r>
      <rPr>
        <b/>
        <sz val="11"/>
        <color rgb="FF000000"/>
        <rFont val="Calibri"/>
      </rPr>
      <t>Show warning prompt for any click on links to untrusted domains</t>
    </r>
    <r>
      <rPr>
        <sz val="11"/>
        <color rgb="FF000000"/>
        <rFont val="Calibri"/>
      </rPr>
      <t xml:space="preserve"> is </t>
    </r>
    <r>
      <rPr>
        <b/>
        <sz val="11"/>
        <color rgb="FF000000"/>
        <rFont val="Calibri"/>
      </rPr>
      <t>checked</t>
    </r>
  </si>
  <si>
    <r>
      <rPr>
        <b/>
        <sz val="11"/>
        <color rgb="FF000000"/>
        <rFont val="Calibri"/>
      </rPr>
      <t>Show warning prompt for any click on links to untrusted domains</t>
    </r>
    <r>
      <rPr>
        <sz val="11"/>
        <color rgb="FF000000"/>
        <rFont val="Calibri"/>
      </rPr>
      <t xml:space="preserve"> is </t>
    </r>
    <r>
      <rPr>
        <b/>
        <sz val="11"/>
        <color rgb="FF000000"/>
        <rFont val="Calibri"/>
      </rPr>
      <t>checked</t>
    </r>
  </si>
  <si>
    <t>Spoofing and authentication</t>
  </si>
  <si>
    <t>3.1.3.4.3.1</t>
  </si>
  <si>
    <r>
      <rPr>
        <sz val="11"/>
        <rFont val="Calibri"/>
      </rPr>
      <t>Ensure protection against domain spoofing based on similar domain names is enabled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</si>
  <si>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Spoofing and authentication</t>
    </r>
    <r>
      <rPr>
        <sz val="11"/>
        <color rgb="FF000000"/>
        <rFont val="Calibri"/>
      </rPr>
      <t xml:space="preserve">, set </t>
    </r>
    <r>
      <rPr>
        <b/>
        <sz val="11"/>
        <color rgb="FF000000"/>
        <rFont val="Calibri"/>
      </rPr>
      <t>Protect against domain spoofing based on similar domain names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Set </t>
    </r>
    <r>
      <rPr>
        <b/>
        <sz val="11"/>
        <color rgb="FF000000"/>
        <rFont val="Calibri"/>
      </rPr>
      <t>Action</t>
    </r>
    <r>
      <rPr>
        <sz val="11"/>
        <color rgb="FF000000"/>
        <rFont val="Calibri"/>
      </rPr>
      <t xml:space="preserve"> to </t>
    </r>
    <r>
      <rPr>
        <b/>
        <sz val="11"/>
        <color rgb="FF000000"/>
        <rFont val="Calibri"/>
      </rPr>
      <t>Move email to spam</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</si>
  <si>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Moves domain spoofing emails to spam folder.</t>
    </r>
  </si>
  <si>
    <r>
      <rPr>
        <sz val="11"/>
        <color rgb="FF000000"/>
        <rFont val="Calibri"/>
      </rPr>
      <t>Domain spoofed emails will be moved to a user's spam folder.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</si>
  <si>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Spoofing and authentication</t>
    </r>
    <r>
      <rPr>
        <sz val="11"/>
        <color rgb="FF000000"/>
        <rFont val="Calibri"/>
      </rPr>
      <t xml:space="preserve">, ensure </t>
    </r>
    <r>
      <rPr>
        <b/>
        <sz val="11"/>
        <color rgb="FF000000"/>
        <rFont val="Calibri"/>
      </rPr>
      <t>Protect against domain spoofing based on similar domain names</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Ensure </t>
    </r>
    <r>
      <rPr>
        <b/>
        <sz val="11"/>
        <color rgb="FF000000"/>
        <rFont val="Calibri"/>
      </rPr>
      <t>Action</t>
    </r>
    <r>
      <rPr>
        <sz val="11"/>
        <color rgb="FF000000"/>
        <rFont val="Calibri"/>
      </rPr>
      <t xml:space="preserve"> is </t>
    </r>
    <r>
      <rPr>
        <b/>
        <sz val="11"/>
        <color rgb="FF000000"/>
        <rFont val="Calibri"/>
      </rPr>
      <t>Move email to spam</t>
    </r>
  </si>
  <si>
    <r>
      <rPr>
        <sz val="11"/>
        <color rgb="FF000000"/>
        <rFont val="Calibri"/>
      </rPr>
      <t xml:space="preserve">- </t>
    </r>
    <r>
      <rPr>
        <b/>
        <sz val="11"/>
        <color rgb="FF000000"/>
        <rFont val="Calibri"/>
      </rPr>
      <t>Protect against domain spoofing based on similar domain names</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t>
    </r>
    <r>
      <rPr>
        <b/>
        <sz val="11"/>
        <color rgb="FF000000"/>
        <rFont val="Calibri"/>
      </rPr>
      <t>Action</t>
    </r>
    <r>
      <rPr>
        <sz val="11"/>
        <color rgb="FF000000"/>
        <rFont val="Calibri"/>
      </rPr>
      <t xml:space="preserve"> is </t>
    </r>
    <r>
      <rPr>
        <b/>
        <sz val="11"/>
        <color rgb="FF000000"/>
        <rFont val="Calibri"/>
      </rPr>
      <t>Keep email in inbox and show warning (default)</t>
    </r>
  </si>
  <si>
    <t>3.1.3.4.3.2</t>
  </si>
  <si>
    <r>
      <rPr>
        <sz val="11"/>
        <rFont val="Calibri"/>
      </rPr>
      <t>Ensure protection against spoofing of employee names is enabled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</si>
  <si>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Spoofing and authentication</t>
    </r>
    <r>
      <rPr>
        <sz val="11"/>
        <color rgb="FF000000"/>
        <rFont val="Calibri"/>
      </rPr>
      <t xml:space="preserve">, set </t>
    </r>
    <r>
      <rPr>
        <b/>
        <sz val="11"/>
        <color rgb="FF000000"/>
        <rFont val="Calibri"/>
      </rPr>
      <t>Protect against spoofing of employee names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Set </t>
    </r>
    <r>
      <rPr>
        <b/>
        <sz val="11"/>
        <color rgb="FF000000"/>
        <rFont val="Calibri"/>
      </rPr>
      <t>Action</t>
    </r>
    <r>
      <rPr>
        <sz val="11"/>
        <color rgb="FF000000"/>
        <rFont val="Calibri"/>
      </rPr>
      <t xml:space="preserve"> to </t>
    </r>
    <r>
      <rPr>
        <b/>
        <sz val="11"/>
        <color rgb="FF000000"/>
        <rFont val="Calibri"/>
      </rPr>
      <t>Move email to spam</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</si>
  <si>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Moves employee spoofing emails to spam folder.</t>
    </r>
  </si>
  <si>
    <r>
      <rPr>
        <sz val="11"/>
        <color rgb="FF000000"/>
        <rFont val="Calibri"/>
      </rPr>
      <t>Employee spoofed emails will be moved to a user's spam folder.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</si>
  <si>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Spoofing and authentication</t>
    </r>
    <r>
      <rPr>
        <sz val="11"/>
        <color rgb="FF000000"/>
        <rFont val="Calibri"/>
      </rPr>
      <t xml:space="preserve">, ensure </t>
    </r>
    <r>
      <rPr>
        <b/>
        <sz val="11"/>
        <color rgb="FF000000"/>
        <rFont val="Calibri"/>
      </rPr>
      <t>Protect against spoofing of employee names</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Ensure </t>
    </r>
    <r>
      <rPr>
        <b/>
        <sz val="11"/>
        <color rgb="FF000000"/>
        <rFont val="Calibri"/>
      </rPr>
      <t>Action</t>
    </r>
    <r>
      <rPr>
        <sz val="11"/>
        <color rgb="FF000000"/>
        <rFont val="Calibri"/>
      </rPr>
      <t xml:space="preserve"> is </t>
    </r>
    <r>
      <rPr>
        <b/>
        <sz val="11"/>
        <color rgb="FF000000"/>
        <rFont val="Calibri"/>
      </rPr>
      <t>Move email to spam</t>
    </r>
  </si>
  <si>
    <r>
      <rPr>
        <sz val="11"/>
        <color rgb="FF000000"/>
        <rFont val="Calibri"/>
      </rPr>
      <t xml:space="preserve">- </t>
    </r>
    <r>
      <rPr>
        <b/>
        <sz val="11"/>
        <color rgb="FF000000"/>
        <rFont val="Calibri"/>
      </rPr>
      <t>Protect against spoofing of employee names</t>
    </r>
    <r>
      <rPr>
        <sz val="11"/>
        <color rgb="FF000000"/>
        <rFont val="Calibri"/>
      </rPr>
      <t xml:space="preserve"> = </t>
    </r>
    <r>
      <rPr>
        <b/>
        <sz val="11"/>
        <color rgb="FF000000"/>
        <rFont val="Calibri"/>
      </rPr>
      <t>checked</t>
    </r>
    <r>
      <rPr>
        <sz val="11"/>
        <color rgb="FF000000"/>
        <rFont val="Calibri"/>
      </rPr>
      <t xml:space="preserve">
</t>
    </r>
    <r>
      <rPr>
        <sz val="11"/>
        <color rgb="FF000000"/>
        <rFont val="Calibri"/>
      </rPr>
      <t xml:space="preserve">- </t>
    </r>
    <r>
      <rPr>
        <b/>
        <sz val="11"/>
        <color rgb="FF000000"/>
        <rFont val="Calibri"/>
      </rPr>
      <t>Action</t>
    </r>
    <r>
      <rPr>
        <sz val="11"/>
        <color rgb="FF000000"/>
        <rFont val="Calibri"/>
      </rPr>
      <t xml:space="preserve"> = </t>
    </r>
    <r>
      <rPr>
        <b/>
        <sz val="11"/>
        <color rgb="FF000000"/>
        <rFont val="Calibri"/>
      </rPr>
      <t>Keep email in inbox and show warning (default)</t>
    </r>
  </si>
  <si>
    <t>3.1.3.4.3.3</t>
  </si>
  <si>
    <r>
      <rPr>
        <sz val="11"/>
        <rFont val="Calibri"/>
      </rPr>
      <t>Ensure protection against inbound emails spoofing your domain is enabled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</si>
  <si>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Spoofing and authentication</t>
    </r>
    <r>
      <rPr>
        <sz val="11"/>
        <color rgb="FF000000"/>
        <rFont val="Calibri"/>
      </rPr>
      <t xml:space="preserve">, set </t>
    </r>
    <r>
      <rPr>
        <b/>
        <sz val="11"/>
        <color rgb="FF000000"/>
        <rFont val="Calibri"/>
      </rPr>
      <t>Protect against inbound emails spoofing your domain</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Set </t>
    </r>
    <r>
      <rPr>
        <b/>
        <sz val="11"/>
        <color rgb="FF000000"/>
        <rFont val="Calibri"/>
      </rPr>
      <t>Action</t>
    </r>
    <r>
      <rPr>
        <sz val="11"/>
        <color rgb="FF000000"/>
        <rFont val="Calibri"/>
      </rPr>
      <t xml:space="preserve"> to </t>
    </r>
    <r>
      <rPr>
        <b/>
        <sz val="11"/>
        <color rgb="FF000000"/>
        <rFont val="Calibri"/>
      </rPr>
      <t>Move email to spam</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</si>
  <si>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Moves inbound emails spoofing your domain to spam folder.</t>
    </r>
  </si>
  <si>
    <r>
      <rPr>
        <sz val="11"/>
        <color rgb="FF000000"/>
        <rFont val="Calibri"/>
      </rPr>
      <t>Inbound company domain spoofed emails will be moved to a user's spam folder.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</si>
  <si>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Spoofing and authentication</t>
    </r>
    <r>
      <rPr>
        <sz val="11"/>
        <color rgb="FF000000"/>
        <rFont val="Calibri"/>
      </rPr>
      <t xml:space="preserve">, ensure </t>
    </r>
    <r>
      <rPr>
        <b/>
        <sz val="11"/>
        <color rgb="FF000000"/>
        <rFont val="Calibri"/>
      </rPr>
      <t>Protect against inbound emails spoofing your domain</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Ensure </t>
    </r>
    <r>
      <rPr>
        <b/>
        <sz val="11"/>
        <color rgb="FF000000"/>
        <rFont val="Calibri"/>
      </rPr>
      <t>Action</t>
    </r>
    <r>
      <rPr>
        <sz val="11"/>
        <color rgb="FF000000"/>
        <rFont val="Calibri"/>
      </rPr>
      <t xml:space="preserve"> is </t>
    </r>
    <r>
      <rPr>
        <b/>
        <sz val="11"/>
        <color rgb="FF000000"/>
        <rFont val="Calibri"/>
      </rPr>
      <t>Move email to spam</t>
    </r>
  </si>
  <si>
    <r>
      <rPr>
        <sz val="11"/>
        <color rgb="FF000000"/>
        <rFont val="Calibri"/>
      </rPr>
      <t xml:space="preserve">- </t>
    </r>
    <r>
      <rPr>
        <b/>
        <sz val="11"/>
        <color rgb="FF000000"/>
        <rFont val="Calibri"/>
      </rPr>
      <t>Protect against inbound emails spoofing your domain</t>
    </r>
    <r>
      <rPr>
        <sz val="11"/>
        <color rgb="FF000000"/>
        <rFont val="Calibri"/>
      </rPr>
      <t xml:space="preserve"> = </t>
    </r>
    <r>
      <rPr>
        <b/>
        <sz val="11"/>
        <color rgb="FF000000"/>
        <rFont val="Calibri"/>
      </rPr>
      <t>checked</t>
    </r>
    <r>
      <rPr>
        <sz val="11"/>
        <color rgb="FF000000"/>
        <rFont val="Calibri"/>
      </rPr>
      <t xml:space="preserve">
</t>
    </r>
    <r>
      <rPr>
        <sz val="11"/>
        <color rgb="FF000000"/>
        <rFont val="Calibri"/>
      </rPr>
      <t xml:space="preserve">- </t>
    </r>
    <r>
      <rPr>
        <b/>
        <sz val="11"/>
        <color rgb="FF000000"/>
        <rFont val="Calibri"/>
      </rPr>
      <t>Action</t>
    </r>
    <r>
      <rPr>
        <sz val="11"/>
        <color rgb="FF000000"/>
        <rFont val="Calibri"/>
      </rPr>
      <t xml:space="preserve"> = </t>
    </r>
    <r>
      <rPr>
        <b/>
        <sz val="11"/>
        <color rgb="FF000000"/>
        <rFont val="Calibri"/>
      </rPr>
      <t>Keep email in inbox and show warning (default)</t>
    </r>
  </si>
  <si>
    <t>3.1.3.4.3.4</t>
  </si>
  <si>
    <r>
      <rPr>
        <sz val="11"/>
        <rFont val="Calibri"/>
      </rPr>
      <t>Ensure protection against any unauthenticated emails is enabled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</si>
  <si>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Spoofing and authentication</t>
    </r>
    <r>
      <rPr>
        <sz val="11"/>
        <color rgb="FF000000"/>
        <rFont val="Calibri"/>
      </rPr>
      <t xml:space="preserve">, set </t>
    </r>
    <r>
      <rPr>
        <b/>
        <sz val="11"/>
        <color rgb="FF000000"/>
        <rFont val="Calibri"/>
      </rPr>
      <t>Protect against any unauthenticated emails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</si>
  <si>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Displays a warning when any message is not authenticated (SPF or DKIM).</t>
    </r>
  </si>
  <si>
    <r>
      <rPr>
        <sz val="11"/>
        <color rgb="FF000000"/>
        <rFont val="Calibri"/>
      </rPr>
      <t>Emails that aren't authenticated (SPF or DKIM) display a warning message to the recipient.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</si>
  <si>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Spoofing and authentication</t>
    </r>
    <r>
      <rPr>
        <sz val="11"/>
        <color rgb="FF000000"/>
        <rFont val="Calibri"/>
      </rPr>
      <t xml:space="preserve">, ensure </t>
    </r>
    <r>
      <rPr>
        <b/>
        <sz val="11"/>
        <color rgb="FF000000"/>
        <rFont val="Calibri"/>
      </rPr>
      <t>Protect against any unauthenticated emails</t>
    </r>
    <r>
      <rPr>
        <sz val="11"/>
        <color rgb="FF000000"/>
        <rFont val="Calibri"/>
      </rPr>
      <t xml:space="preserve"> is </t>
    </r>
    <r>
      <rPr>
        <b/>
        <sz val="11"/>
        <color rgb="FF000000"/>
        <rFont val="Calibri"/>
      </rPr>
      <t>checked</t>
    </r>
  </si>
  <si>
    <r>
      <rPr>
        <b/>
        <sz val="11"/>
        <color rgb="FF000000"/>
        <rFont val="Calibri"/>
      </rPr>
      <t>Protect against any unauthenticated emails</t>
    </r>
    <r>
      <rPr>
        <sz val="11"/>
        <color rgb="FF000000"/>
        <rFont val="Calibri"/>
      </rPr>
      <t xml:space="preserve"> = </t>
    </r>
    <r>
      <rPr>
        <b/>
        <sz val="11"/>
        <color rgb="FF000000"/>
        <rFont val="Calibri"/>
      </rPr>
      <t>unchecked</t>
    </r>
  </si>
  <si>
    <t>3.1.3.4.3.5</t>
  </si>
  <si>
    <r>
      <rPr>
        <sz val="11"/>
        <rFont val="Calibri"/>
      </rPr>
      <t>Ensure groups are protected from inbound emails spoofing your domain</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</si>
  <si>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Spoofing and authentication</t>
    </r>
    <r>
      <rPr>
        <sz val="11"/>
        <color rgb="FF000000"/>
        <rFont val="Calibri"/>
      </rPr>
      <t xml:space="preserve">, set </t>
    </r>
    <r>
      <rPr>
        <b/>
        <sz val="11"/>
        <color rgb="FF000000"/>
        <rFont val="Calibri"/>
      </rPr>
      <t>Protect your Groups from inbound emails spoofing your domain</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Set </t>
    </r>
    <r>
      <rPr>
        <b/>
        <sz val="11"/>
        <color rgb="FF000000"/>
        <rFont val="Calibri"/>
      </rPr>
      <t>Action</t>
    </r>
    <r>
      <rPr>
        <sz val="11"/>
        <color rgb="FF000000"/>
        <rFont val="Calibri"/>
      </rPr>
      <t xml:space="preserve"> to </t>
    </r>
    <r>
      <rPr>
        <b/>
        <sz val="11"/>
        <color rgb="FF000000"/>
        <rFont val="Calibri"/>
      </rPr>
      <t>Move email to spam</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</si>
  <si>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If a group receives an email that is spoofing your domain it is sent to the spam folder.</t>
    </r>
  </si>
  <si>
    <r>
      <rPr>
        <sz val="11"/>
        <color rgb="FF000000"/>
        <rFont val="Calibri"/>
      </rPr>
      <t>Emails that are spoofing your domain and are received by a group are sent to the spam folder.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</si>
  <si>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Safety</t>
    </r>
    <r>
      <rPr>
        <sz val="11"/>
        <color rgb="FF000000"/>
        <rFont val="Calibri"/>
      </rPr>
      <t xml:space="preserve"> - </t>
    </r>
    <r>
      <rPr>
        <b/>
        <sz val="11"/>
        <color rgb="FF000000"/>
        <rFont val="Calibri"/>
      </rPr>
      <t>Spoofing and authentication</t>
    </r>
    <r>
      <rPr>
        <sz val="11"/>
        <color rgb="FF000000"/>
        <rFont val="Calibri"/>
      </rPr>
      <t xml:space="preserve">, ensure </t>
    </r>
    <r>
      <rPr>
        <b/>
        <sz val="11"/>
        <color rgb="FF000000"/>
        <rFont val="Calibri"/>
      </rPr>
      <t>Protect your Groups from inbound emails spoofing your domain</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Ensure </t>
    </r>
    <r>
      <rPr>
        <b/>
        <sz val="11"/>
        <color rgb="FF000000"/>
        <rFont val="Calibri"/>
      </rPr>
      <t>Action</t>
    </r>
    <r>
      <rPr>
        <sz val="11"/>
        <color rgb="FF000000"/>
        <rFont val="Calibri"/>
      </rPr>
      <t xml:space="preserve"> is set to </t>
    </r>
    <r>
      <rPr>
        <b/>
        <sz val="11"/>
        <color rgb="FF000000"/>
        <rFont val="Calibri"/>
      </rPr>
      <t>Move email to spam</t>
    </r>
  </si>
  <si>
    <r>
      <rPr>
        <sz val="11"/>
        <color rgb="FF000000"/>
        <rFont val="Calibri"/>
      </rPr>
      <t xml:space="preserve">- </t>
    </r>
    <r>
      <rPr>
        <b/>
        <sz val="11"/>
        <color rgb="FF000000"/>
        <rFont val="Calibri"/>
      </rPr>
      <t>Protect against any unauthenticated emails</t>
    </r>
    <r>
      <rPr>
        <sz val="11"/>
        <color rgb="FF000000"/>
        <rFont val="Calibri"/>
      </rPr>
      <t xml:space="preserve"> = </t>
    </r>
    <r>
      <rPr>
        <b/>
        <sz val="11"/>
        <color rgb="FF000000"/>
        <rFont val="Calibri"/>
      </rPr>
      <t>unchecked</t>
    </r>
    <r>
      <rPr>
        <sz val="11"/>
        <color rgb="FF000000"/>
        <rFont val="Calibri"/>
      </rPr>
      <t xml:space="preserve">
</t>
    </r>
    <r>
      <rPr>
        <sz val="11"/>
        <color rgb="FF000000"/>
        <rFont val="Calibri"/>
      </rPr>
      <t xml:space="preserve">- </t>
    </r>
    <r>
      <rPr>
        <b/>
        <sz val="11"/>
        <color rgb="FF000000"/>
        <rFont val="Calibri"/>
      </rPr>
      <t>Action</t>
    </r>
    <r>
      <rPr>
        <sz val="11"/>
        <color rgb="FF000000"/>
        <rFont val="Calibri"/>
      </rPr>
      <t xml:space="preserve"> = </t>
    </r>
    <r>
      <rPr>
        <b/>
        <sz val="11"/>
        <color rgb="FF000000"/>
        <rFont val="Calibri"/>
      </rPr>
      <t>Keep email in inbox and display warning (default)</t>
    </r>
  </si>
  <si>
    <t>End User Access</t>
  </si>
  <si>
    <t>3.1.3.5.1</t>
  </si>
  <si>
    <r>
      <rPr>
        <sz val="11"/>
        <rFont val="Calibri"/>
      </rPr>
      <t>Ensure POP and IMAP access is disabled for all users</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</si>
  <si>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End User Access</t>
    </r>
    <r>
      <rPr>
        <sz val="11"/>
        <color rgb="FF000000"/>
        <rFont val="Calibri"/>
      </rPr>
      <t xml:space="preserve"> - </t>
    </r>
    <r>
      <rPr>
        <b/>
        <sz val="11"/>
        <color rgb="FF000000"/>
        <rFont val="Calibri"/>
      </rPr>
      <t>POP and IMAP Access</t>
    </r>
    <r>
      <rPr>
        <sz val="11"/>
        <color rgb="FF000000"/>
        <rFont val="Calibri"/>
      </rPr>
      <t xml:space="preserve">
</t>
    </r>
    <r>
      <rPr>
        <sz val="11"/>
        <color rgb="FF000000"/>
        <rFont val="Calibri"/>
      </rPr>
      <t xml:space="preserve">- Set </t>
    </r>
    <r>
      <rPr>
        <b/>
        <sz val="11"/>
        <color rgb="FF000000"/>
        <rFont val="Calibri"/>
      </rPr>
      <t>Enable IMAP access for all users</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Set </t>
    </r>
    <r>
      <rPr>
        <b/>
        <sz val="11"/>
        <color rgb="FF000000"/>
        <rFont val="Calibri"/>
      </rPr>
      <t>Enable POP access for all users</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</si>
  <si>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POP and IMAP may allow users to access Gmail using legacy or unapproved email clients that do not support modern authentication mechanisms, such as multifactor authentication.</t>
    </r>
  </si>
  <si>
    <r>
      <rPr>
        <sz val="11"/>
        <color rgb="FF000000"/>
        <rFont val="Calibri"/>
      </rPr>
      <t>If you have Apple iOS or Android device users in your organization and you turn IMAP off, let them know that they’re no longer syncing Google Workspace mail to the iOS or Android Mail app. They might not get a notification on their device. Additionally, new users can’t manually add the Google Account they use for work or school to the device.</t>
    </r>
    <r>
      <rPr>
        <sz val="11"/>
        <color rgb="FF000000"/>
        <rFont val="Calibri"/>
      </rPr>
      <t xml:space="preserve">
</t>
    </r>
    <r>
      <rPr>
        <sz val="11"/>
        <color rgb="FF000000"/>
        <rFont val="Calibri"/>
      </rPr>
      <t>If your Google Workspace users want to use desktop clients, such as Microsoft Outlook and Apple Mail, to access their Google Workspace mail, you need to enable POP or IMAP access in the Google Admin console. You can enable access for everyone in your organization or only for users in specific organizational units.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</si>
  <si>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End User Access</t>
    </r>
    <r>
      <rPr>
        <sz val="11"/>
        <color rgb="FF000000"/>
        <rFont val="Calibri"/>
      </rPr>
      <t xml:space="preserve"> - </t>
    </r>
    <r>
      <rPr>
        <b/>
        <sz val="11"/>
        <color rgb="FF000000"/>
        <rFont val="Calibri"/>
      </rPr>
      <t>POP and IMAP Access</t>
    </r>
    <r>
      <rPr>
        <sz val="11"/>
        <color rgb="FF000000"/>
        <rFont val="Calibri"/>
      </rPr>
      <t xml:space="preserve">
</t>
    </r>
    <r>
      <rPr>
        <sz val="11"/>
        <color rgb="FF000000"/>
        <rFont val="Calibri"/>
      </rPr>
      <t xml:space="preserve">- Ensure </t>
    </r>
    <r>
      <rPr>
        <b/>
        <sz val="11"/>
        <color rgb="FF000000"/>
        <rFont val="Calibri"/>
      </rPr>
      <t>Enable IMAP access for all users</t>
    </r>
    <r>
      <rPr>
        <sz val="11"/>
        <color rgb="FF000000"/>
        <rFont val="Calibri"/>
      </rPr>
      <t xml:space="preserve"> is </t>
    </r>
    <r>
      <rPr>
        <b/>
        <sz val="11"/>
        <color rgb="FF000000"/>
        <rFont val="Calibri"/>
      </rPr>
      <t>unchecked</t>
    </r>
    <r>
      <rPr>
        <sz val="11"/>
        <color rgb="FF000000"/>
        <rFont val="Calibri"/>
      </rPr>
      <t xml:space="preserve">
</t>
    </r>
    <r>
      <rPr>
        <sz val="11"/>
        <color rgb="FF000000"/>
        <rFont val="Calibri"/>
      </rPr>
      <t xml:space="preserve">- Ensure </t>
    </r>
    <r>
      <rPr>
        <b/>
        <sz val="11"/>
        <color rgb="FF000000"/>
        <rFont val="Calibri"/>
      </rPr>
      <t>Enable POP access for all users</t>
    </r>
    <r>
      <rPr>
        <sz val="11"/>
        <color rgb="FF000000"/>
        <rFont val="Calibri"/>
      </rPr>
      <t xml:space="preserve"> is </t>
    </r>
    <r>
      <rPr>
        <b/>
        <sz val="11"/>
        <color rgb="FF000000"/>
        <rFont val="Calibri"/>
      </rPr>
      <t>unchecked</t>
    </r>
  </si>
  <si>
    <r>
      <rPr>
        <sz val="11"/>
        <color rgb="FF000000"/>
        <rFont val="Calibri"/>
      </rPr>
      <t xml:space="preserve">- </t>
    </r>
    <r>
      <rPr>
        <b/>
        <sz val="11"/>
        <color rgb="FF000000"/>
        <rFont val="Calibri"/>
      </rPr>
      <t>Enable IMAP access for all users</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t>
    </r>
    <r>
      <rPr>
        <b/>
        <sz val="11"/>
        <color rgb="FF000000"/>
        <rFont val="Calibri"/>
      </rPr>
      <t>Enable POP access for all users</t>
    </r>
    <r>
      <rPr>
        <sz val="11"/>
        <color rgb="FF000000"/>
        <rFont val="Calibri"/>
      </rPr>
      <t xml:space="preserve"> is </t>
    </r>
    <r>
      <rPr>
        <b/>
        <sz val="11"/>
        <color rgb="FF000000"/>
        <rFont val="Calibri"/>
      </rPr>
      <t>checked</t>
    </r>
  </si>
  <si>
    <t>3.1.3.5.2</t>
  </si>
  <si>
    <r>
      <rPr>
        <sz val="11"/>
        <rFont val="Calibri"/>
      </rPr>
      <t>Ensure automatic forwarding options are disabled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</si>
  <si>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End User Access</t>
    </r>
    <r>
      <rPr>
        <sz val="11"/>
        <color rgb="FF000000"/>
        <rFont val="Calibri"/>
      </rPr>
      <t xml:space="preserve"> - </t>
    </r>
    <r>
      <rPr>
        <b/>
        <sz val="11"/>
        <color rgb="FF000000"/>
        <rFont val="Calibri"/>
      </rPr>
      <t>Automatic forwarding</t>
    </r>
    <r>
      <rPr>
        <sz val="11"/>
        <color rgb="FF000000"/>
        <rFont val="Calibri"/>
      </rPr>
      <t xml:space="preserve">, set </t>
    </r>
    <r>
      <rPr>
        <b/>
        <sz val="11"/>
        <color rgb="FF000000"/>
        <rFont val="Calibri"/>
      </rPr>
      <t>Allow users to automatically forward incoming email to another address</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</si>
  <si>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You should disable automatic forwarding to prevent users from auto-forwarding mail.</t>
    </r>
  </si>
  <si>
    <r>
      <rPr>
        <sz val="11"/>
        <color rgb="FF000000"/>
        <rFont val="Calibri"/>
      </rPr>
      <t>Care should be taken before implementation to ensure there is no business need for case-by-case auto-forwarding. Disabling auto-forwarding to remote domains will affect all users and in an organization.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</si>
  <si>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End User Access</t>
    </r>
    <r>
      <rPr>
        <sz val="11"/>
        <color rgb="FF000000"/>
        <rFont val="Calibri"/>
      </rPr>
      <t xml:space="preserve"> - </t>
    </r>
    <r>
      <rPr>
        <b/>
        <sz val="11"/>
        <color rgb="FF000000"/>
        <rFont val="Calibri"/>
      </rPr>
      <t>Automatic forwarding</t>
    </r>
    <r>
      <rPr>
        <sz val="11"/>
        <color rgb="FF000000"/>
        <rFont val="Calibri"/>
      </rPr>
      <t xml:space="preserve">, ensure </t>
    </r>
    <r>
      <rPr>
        <b/>
        <sz val="11"/>
        <color rgb="FF000000"/>
        <rFont val="Calibri"/>
      </rPr>
      <t>Allow users to automatically forward incoming email to another address</t>
    </r>
    <r>
      <rPr>
        <sz val="11"/>
        <color rgb="FF000000"/>
        <rFont val="Calibri"/>
      </rPr>
      <t xml:space="preserve"> is </t>
    </r>
    <r>
      <rPr>
        <b/>
        <sz val="11"/>
        <color rgb="FF000000"/>
        <rFont val="Calibri"/>
      </rPr>
      <t>unchecked</t>
    </r>
  </si>
  <si>
    <r>
      <rPr>
        <b/>
        <sz val="11"/>
        <color rgb="FF000000"/>
        <rFont val="Calibri"/>
      </rPr>
      <t>Allow users to automatically forward incoming email to another address</t>
    </r>
    <r>
      <rPr>
        <sz val="11"/>
        <color rgb="FF000000"/>
        <rFont val="Calibri"/>
      </rPr>
      <t xml:space="preserve"> is </t>
    </r>
    <r>
      <rPr>
        <b/>
        <sz val="11"/>
        <color rgb="FF000000"/>
        <rFont val="Calibri"/>
      </rPr>
      <t>checked</t>
    </r>
  </si>
  <si>
    <t>3.1.3.5.3</t>
  </si>
  <si>
    <r>
      <rPr>
        <sz val="11"/>
        <rFont val="Calibri"/>
      </rPr>
      <t>Ensure per-user outbound gateways is disabled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</si>
  <si>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End User Access</t>
    </r>
    <r>
      <rPr>
        <sz val="11"/>
        <color rgb="FF000000"/>
        <rFont val="Calibri"/>
      </rPr>
      <t xml:space="preserve"> - </t>
    </r>
    <r>
      <rPr>
        <b/>
        <sz val="11"/>
        <color rgb="FF000000"/>
        <rFont val="Calibri"/>
      </rPr>
      <t>Allow per-user outbound gateways</t>
    </r>
    <r>
      <rPr>
        <sz val="11"/>
        <color rgb="FF000000"/>
        <rFont val="Calibri"/>
      </rPr>
      <t xml:space="preserve">, set </t>
    </r>
    <r>
      <rPr>
        <b/>
        <sz val="11"/>
        <color rgb="FF000000"/>
        <rFont val="Calibri"/>
      </rPr>
      <t>Allow users to send mail through an external SMTP server when configuring a "from" address hosted outside your email domain</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</si>
  <si>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A per-user outbound gateway is a mail server, other than the Google Workspace mail servers, that delivers outgoing mail for a user in your domain.</t>
    </r>
  </si>
  <si>
    <r>
      <rPr>
        <sz val="11"/>
        <color rgb="FF000000"/>
        <rFont val="Calibri"/>
      </rPr>
      <t>Care should be taken before implementation to ensure there is no business need for mail sent via external SMTP gateway.</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</si>
  <si>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Under </t>
    </r>
    <r>
      <rPr>
        <b/>
        <sz val="11"/>
        <color rgb="FF000000"/>
        <rFont val="Calibri"/>
      </rPr>
      <t>End User Access</t>
    </r>
    <r>
      <rPr>
        <sz val="11"/>
        <color rgb="FF000000"/>
        <rFont val="Calibri"/>
      </rPr>
      <t xml:space="preserve"> - </t>
    </r>
    <r>
      <rPr>
        <b/>
        <sz val="11"/>
        <color rgb="FF000000"/>
        <rFont val="Calibri"/>
      </rPr>
      <t>Allow per-user outbound gateways</t>
    </r>
    <r>
      <rPr>
        <sz val="11"/>
        <color rgb="FF000000"/>
        <rFont val="Calibri"/>
      </rPr>
      <t xml:space="preserve">, ensure </t>
    </r>
    <r>
      <rPr>
        <b/>
        <sz val="11"/>
        <color rgb="FF000000"/>
        <rFont val="Calibri"/>
      </rPr>
      <t>Allow users to send mail through an external SMTP server when configuring a "from" address hosted outside your email domain</t>
    </r>
    <r>
      <rPr>
        <sz val="11"/>
        <color rgb="FF000000"/>
        <rFont val="Calibri"/>
      </rPr>
      <t xml:space="preserve"> is </t>
    </r>
    <r>
      <rPr>
        <b/>
        <sz val="11"/>
        <color rgb="FF000000"/>
        <rFont val="Calibri"/>
      </rPr>
      <t>unchecked</t>
    </r>
  </si>
  <si>
    <r>
      <rPr>
        <b/>
        <sz val="11"/>
        <color rgb="FF000000"/>
        <rFont val="Calibri"/>
      </rPr>
      <t>Allow users to send mail through an external SMTP server when configuring a "from" address hosted outside your email domain</t>
    </r>
    <r>
      <rPr>
        <sz val="11"/>
        <color rgb="FF000000"/>
        <rFont val="Calibri"/>
      </rPr>
      <t xml:space="preserve"> is </t>
    </r>
    <r>
      <rPr>
        <b/>
        <sz val="11"/>
        <color rgb="FF000000"/>
        <rFont val="Calibri"/>
      </rPr>
      <t>unchecked</t>
    </r>
  </si>
  <si>
    <t>3.1.3.5.4</t>
  </si>
  <si>
    <r>
      <rPr>
        <sz val="11"/>
        <rFont val="Calibri"/>
      </rPr>
      <t>Ensure external recipient warnings are enabled</t>
    </r>
  </si>
  <si>
    <r>
      <rPr>
        <b/>
        <sz val="11"/>
        <color rgb="FF000000"/>
        <rFont val="Calibri"/>
      </rPr>
      <t>To configure external recipient warnings are enabled, use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Select </t>
    </r>
    <r>
      <rPr>
        <b/>
        <sz val="11"/>
        <color rgb="FF000000"/>
        <rFont val="Calibri"/>
      </rPr>
      <t>End User Access</t>
    </r>
    <r>
      <rPr>
        <sz val="11"/>
        <color rgb="FF000000"/>
        <rFont val="Calibri"/>
      </rPr>
      <t xml:space="preserve">
</t>
    </r>
    <r>
      <rPr>
        <sz val="11"/>
        <color rgb="FF000000"/>
        <rFont val="Calibri"/>
      </rPr>
      <t xml:space="preserve">- Select </t>
    </r>
    <r>
      <rPr>
        <b/>
        <sz val="11"/>
        <color rgb="FF000000"/>
        <rFont val="Calibri"/>
      </rPr>
      <t>Warn for external recipients</t>
    </r>
    <r>
      <rPr>
        <sz val="11"/>
        <color rgb="FF000000"/>
        <rFont val="Calibri"/>
      </rPr>
      <t xml:space="preserve">
</t>
    </r>
    <r>
      <rPr>
        <sz val="11"/>
        <color rgb="FF000000"/>
        <rFont val="Calibri"/>
      </rPr>
      <t xml:space="preserve">- Set </t>
    </r>
    <r>
      <rPr>
        <b/>
        <sz val="11"/>
        <color rgb="FF000000"/>
        <rFont val="Calibri"/>
      </rPr>
      <t>Highlight any external recipients in a conversation. Warn users before they reply to email with external recipients who aren't in their contacts.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</si>
  <si>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Gmail adds an image or colored border to external addresses.</t>
    </r>
  </si>
  <si>
    <r>
      <rPr>
        <sz val="11"/>
        <color rgb="FF000000"/>
        <rFont val="Calibri"/>
      </rPr>
      <t>When this setting is on, Gmail shows warnings (colored boarder) when:</t>
    </r>
    <r>
      <rPr>
        <sz val="11"/>
        <color rgb="FF000000"/>
        <rFont val="Calibri"/>
      </rPr>
      <t xml:space="preserve">
</t>
    </r>
    <r>
      <rPr>
        <sz val="11"/>
        <color rgb="FF000000"/>
        <rFont val="Calibri"/>
      </rPr>
      <t>- An email thread includes external recipients (not available on iOS).</t>
    </r>
    <r>
      <rPr>
        <sz val="11"/>
        <color rgb="FF000000"/>
        <rFont val="Calibri"/>
      </rPr>
      <t xml:space="preserve">
</t>
    </r>
    <r>
      <rPr>
        <sz val="11"/>
        <color rgb="FF000000"/>
        <rFont val="Calibri"/>
      </rPr>
      <t>- Replying to a message from an external recipient.</t>
    </r>
    <r>
      <rPr>
        <sz val="11"/>
        <color rgb="FF000000"/>
        <rFont val="Calibri"/>
      </rPr>
      <t xml:space="preserve">
</t>
    </r>
    <r>
      <rPr>
        <sz val="11"/>
        <color rgb="FF000000"/>
        <rFont val="Calibri"/>
      </rPr>
      <t>- Composing a new message to an external recipient (not available on iOS).</t>
    </r>
    <r>
      <rPr>
        <sz val="11"/>
        <color rgb="FF000000"/>
        <rFont val="Calibri"/>
      </rPr>
      <t xml:space="preserve">
</t>
    </r>
    <r>
      <rPr>
        <sz val="11"/>
        <color rgb="FF000000"/>
        <rFont val="Calibri"/>
      </rPr>
      <t>Gmail doesn't show a warning if the external recipient is in your organization's Directory, personal Contacts, or other Contacts. Warnings aren't displayed for secondary domain or domain alias addresses.</t>
    </r>
  </si>
  <si>
    <r>
      <rPr>
        <b/>
        <sz val="11"/>
        <color rgb="FF000000"/>
        <rFont val="Calibri"/>
      </rPr>
      <t>To verify Ensure external recipient warnings are enabled, use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Select </t>
    </r>
    <r>
      <rPr>
        <b/>
        <sz val="11"/>
        <color rgb="FF000000"/>
        <rFont val="Calibri"/>
      </rPr>
      <t>End User Access</t>
    </r>
    <r>
      <rPr>
        <sz val="11"/>
        <color rgb="FF000000"/>
        <rFont val="Calibri"/>
      </rPr>
      <t xml:space="preserve">
</t>
    </r>
    <r>
      <rPr>
        <sz val="11"/>
        <color rgb="FF000000"/>
        <rFont val="Calibri"/>
      </rPr>
      <t xml:space="preserve">- Under </t>
    </r>
    <r>
      <rPr>
        <b/>
        <sz val="11"/>
        <color rgb="FF000000"/>
        <rFont val="Calibri"/>
      </rPr>
      <t>Warn for external recipients</t>
    </r>
    <r>
      <rPr>
        <sz val="11"/>
        <color rgb="FF000000"/>
        <rFont val="Calibri"/>
      </rPr>
      <t xml:space="preserve">, ensure </t>
    </r>
    <r>
      <rPr>
        <b/>
        <sz val="11"/>
        <color rgb="FF000000"/>
        <rFont val="Calibri"/>
      </rPr>
      <t>Highlight any external recipients in a conversation. Warn users before they reply to email with external recipients who aren't in their contacts.</t>
    </r>
    <r>
      <rPr>
        <sz val="11"/>
        <color rgb="FF000000"/>
        <rFont val="Calibri"/>
      </rPr>
      <t xml:space="preserve"> is </t>
    </r>
    <r>
      <rPr>
        <b/>
        <sz val="11"/>
        <color rgb="FF000000"/>
        <rFont val="Calibri"/>
      </rPr>
      <t>ON</t>
    </r>
  </si>
  <si>
    <r>
      <rPr>
        <b/>
        <sz val="11"/>
        <color rgb="FF000000"/>
        <rFont val="Calibri"/>
      </rPr>
      <t>Highlight any external recipients in a conversation. Warn users before they reply to email with external recipients who aren't in their contacts.</t>
    </r>
    <r>
      <rPr>
        <sz val="11"/>
        <color rgb="FF000000"/>
        <rFont val="Calibri"/>
      </rPr>
      <t xml:space="preserve"> is </t>
    </r>
    <r>
      <rPr>
        <b/>
        <sz val="11"/>
        <color rgb="FF000000"/>
        <rFont val="Calibri"/>
      </rPr>
      <t>ON</t>
    </r>
  </si>
  <si>
    <t>Spam, Phishing and Malware</t>
  </si>
  <si>
    <t>3.1.3.6.1</t>
  </si>
  <si>
    <r>
      <rPr>
        <sz val="11"/>
        <rFont val="Calibri"/>
      </rPr>
      <t>Ensure enhanced pre-delivery message scanning is enabled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</si>
  <si>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Select </t>
    </r>
    <r>
      <rPr>
        <b/>
        <sz val="11"/>
        <color rgb="FF000000"/>
        <rFont val="Calibri"/>
      </rPr>
      <t>Spam, phishing, and malware</t>
    </r>
    <r>
      <rPr>
        <sz val="11"/>
        <color rgb="FF000000"/>
        <rFont val="Calibri"/>
      </rPr>
      <t xml:space="preserve">
</t>
    </r>
    <r>
      <rPr>
        <sz val="11"/>
        <color rgb="FF000000"/>
        <rFont val="Calibri"/>
      </rPr>
      <t xml:space="preserve">- Select </t>
    </r>
    <r>
      <rPr>
        <b/>
        <sz val="11"/>
        <color rgb="FF000000"/>
        <rFont val="Calibri"/>
      </rPr>
      <t>Enhanced pre-delivery message scanning.</t>
    </r>
    <r>
      <rPr>
        <sz val="11"/>
        <color rgb="FF000000"/>
        <rFont val="Calibri"/>
      </rPr>
      <t xml:space="preserve">
</t>
    </r>
    <r>
      <rPr>
        <sz val="11"/>
        <color rgb="FF000000"/>
        <rFont val="Calibri"/>
      </rPr>
      <t xml:space="preserve">- Set </t>
    </r>
    <r>
      <rPr>
        <b/>
        <sz val="11"/>
        <color rgb="FF000000"/>
        <rFont val="Calibri"/>
      </rPr>
      <t>Enables improved detection of suspicious content prior to delivery</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</si>
  <si>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Enables improved detection of suspicious content prior to delivery.</t>
    </r>
  </si>
  <si>
    <r>
      <rPr>
        <sz val="11"/>
        <color rgb="FF000000"/>
        <rFont val="Calibri"/>
      </rPr>
      <t>With the Enhanced pre-delivery message scanning option, when Gmail detects suspicious content, message delivery is slightly delayed so that Gmail can do additional security checks on the message.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</si>
  <si>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Select </t>
    </r>
    <r>
      <rPr>
        <b/>
        <sz val="11"/>
        <color rgb="FF000000"/>
        <rFont val="Calibri"/>
      </rPr>
      <t>Spam, phishing, and malware</t>
    </r>
    <r>
      <rPr>
        <sz val="11"/>
        <color rgb="FF000000"/>
        <rFont val="Calibri"/>
      </rPr>
      <t xml:space="preserve">
</t>
    </r>
    <r>
      <rPr>
        <sz val="11"/>
        <color rgb="FF000000"/>
        <rFont val="Calibri"/>
      </rPr>
      <t xml:space="preserve">- Ensure </t>
    </r>
    <r>
      <rPr>
        <b/>
        <sz val="11"/>
        <color rgb="FF000000"/>
        <rFont val="Calibri"/>
      </rPr>
      <t>Enhanced pre-delivery message scanning.</t>
    </r>
    <r>
      <rPr>
        <sz val="11"/>
        <color rgb="FF000000"/>
        <rFont val="Calibri"/>
      </rPr>
      <t xml:space="preserve"> is </t>
    </r>
    <r>
      <rPr>
        <b/>
        <sz val="11"/>
        <color rgb="FF000000"/>
        <rFont val="Calibri"/>
      </rPr>
      <t>ON</t>
    </r>
  </si>
  <si>
    <r>
      <rPr>
        <b/>
        <sz val="11"/>
        <color rgb="FF000000"/>
        <rFont val="Calibri"/>
      </rPr>
      <t>Enhanced pre-delivery message scanning.</t>
    </r>
    <r>
      <rPr>
        <sz val="11"/>
        <color rgb="FF000000"/>
        <rFont val="Calibri"/>
      </rPr>
      <t xml:space="preserve"> is </t>
    </r>
    <r>
      <rPr>
        <b/>
        <sz val="11"/>
        <color rgb="FF000000"/>
        <rFont val="Calibri"/>
      </rPr>
      <t>ON</t>
    </r>
  </si>
  <si>
    <t>3.1.3.6.2</t>
  </si>
  <si>
    <r>
      <rPr>
        <sz val="11"/>
        <rFont val="Calibri"/>
      </rPr>
      <t>Ensure spam filters are not bypased for internal senders</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</si>
  <si>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Select </t>
    </r>
    <r>
      <rPr>
        <b/>
        <sz val="11"/>
        <color rgb="FF000000"/>
        <rFont val="Calibri"/>
      </rPr>
      <t>Spam, phishing, and malware</t>
    </r>
    <r>
      <rPr>
        <sz val="11"/>
        <color rgb="FF000000"/>
        <rFont val="Calibri"/>
      </rPr>
      <t xml:space="preserve">
</t>
    </r>
    <r>
      <rPr>
        <sz val="11"/>
        <color rgb="FF000000"/>
        <rFont val="Calibri"/>
      </rPr>
      <t xml:space="preserve">- Under </t>
    </r>
    <r>
      <rPr>
        <b/>
        <sz val="11"/>
        <color rgb="FF000000"/>
        <rFont val="Calibri"/>
      </rPr>
      <t>Spam</t>
    </r>
    <r>
      <rPr>
        <sz val="11"/>
        <color rgb="FF000000"/>
        <rFont val="Calibri"/>
      </rPr>
      <t xml:space="preserve">, select </t>
    </r>
    <r>
      <rPr>
        <b/>
        <sz val="11"/>
        <color rgb="FF000000"/>
        <rFont val="Calibri"/>
      </rPr>
      <t>Configure</t>
    </r>
    <r>
      <rPr>
        <sz val="11"/>
        <color rgb="FF000000"/>
        <rFont val="Calibri"/>
      </rPr>
      <t xml:space="preserve">
</t>
    </r>
    <r>
      <rPr>
        <sz val="11"/>
        <color rgb="FF000000"/>
        <rFont val="Calibri"/>
      </rPr>
      <t xml:space="preserve">- Set </t>
    </r>
    <r>
      <rPr>
        <b/>
        <sz val="11"/>
        <color rgb="FF000000"/>
        <rFont val="Calibri"/>
      </rPr>
      <t>Bypass spam filters for messages received from internal senders.</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</si>
  <si>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You can configure your advanced Gmail settings to bypass, or not bypass, spam filters for messages received from internal senders.</t>
    </r>
  </si>
  <si>
    <r>
      <rPr>
        <sz val="11"/>
        <color rgb="FF000000"/>
        <rFont val="Calibri"/>
      </rPr>
      <t>Your users will be better protected by filtering their email for spam and minimizing the chances for spoofing and phishing/whaling attacks.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</si>
  <si>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Select </t>
    </r>
    <r>
      <rPr>
        <b/>
        <sz val="11"/>
        <color rgb="FF000000"/>
        <rFont val="Calibri"/>
      </rPr>
      <t>Spam, phishing, and malware</t>
    </r>
    <r>
      <rPr>
        <sz val="11"/>
        <color rgb="FF000000"/>
        <rFont val="Calibri"/>
      </rPr>
      <t xml:space="preserve">
</t>
    </r>
    <r>
      <rPr>
        <sz val="11"/>
        <color rgb="FF000000"/>
        <rFont val="Calibri"/>
      </rPr>
      <t xml:space="preserve">- Under </t>
    </r>
    <r>
      <rPr>
        <b/>
        <sz val="11"/>
        <color rgb="FF000000"/>
        <rFont val="Calibri"/>
      </rPr>
      <t>Spam</t>
    </r>
    <r>
      <rPr>
        <sz val="11"/>
        <color rgb="FF000000"/>
        <rFont val="Calibri"/>
      </rPr>
      <t xml:space="preserve">, select </t>
    </r>
    <r>
      <rPr>
        <b/>
        <sz val="11"/>
        <color rgb="FF000000"/>
        <rFont val="Calibri"/>
      </rPr>
      <t>Configure</t>
    </r>
    <r>
      <rPr>
        <sz val="11"/>
        <color rgb="FF000000"/>
        <rFont val="Calibri"/>
      </rPr>
      <t xml:space="preserve">
</t>
    </r>
    <r>
      <rPr>
        <sz val="11"/>
        <color rgb="FF000000"/>
        <rFont val="Calibri"/>
      </rPr>
      <t xml:space="preserve">- Ensure </t>
    </r>
    <r>
      <rPr>
        <b/>
        <sz val="11"/>
        <color rgb="FF000000"/>
        <rFont val="Calibri"/>
      </rPr>
      <t>Bypass spam filters for messages received from internal senders.</t>
    </r>
    <r>
      <rPr>
        <sz val="11"/>
        <color rgb="FF000000"/>
        <rFont val="Calibri"/>
      </rPr>
      <t xml:space="preserve"> is </t>
    </r>
    <r>
      <rPr>
        <b/>
        <sz val="11"/>
        <color rgb="FF000000"/>
        <rFont val="Calibri"/>
      </rPr>
      <t>unchecked</t>
    </r>
  </si>
  <si>
    <r>
      <rPr>
        <b/>
        <sz val="11"/>
        <color rgb="FF000000"/>
        <rFont val="Calibri"/>
      </rPr>
      <t>Bypass spam filters for messages received from internal senders.</t>
    </r>
    <r>
      <rPr>
        <sz val="11"/>
        <color rgb="FF000000"/>
        <rFont val="Calibri"/>
      </rPr>
      <t xml:space="preserve"> is </t>
    </r>
    <r>
      <rPr>
        <b/>
        <sz val="11"/>
        <color rgb="FF000000"/>
        <rFont val="Calibri"/>
      </rPr>
      <t>checked</t>
    </r>
  </si>
  <si>
    <t>Compliance</t>
  </si>
  <si>
    <t>3.1.3.7.1</t>
  </si>
  <si>
    <r>
      <rPr>
        <sz val="11"/>
        <rFont val="Calibri"/>
      </rPr>
      <t>Ensure comprehensive mail storage is enabled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</si>
  <si>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Select </t>
    </r>
    <r>
      <rPr>
        <b/>
        <sz val="11"/>
        <color rgb="FF000000"/>
        <rFont val="Calibri"/>
      </rPr>
      <t>Compliance</t>
    </r>
    <r>
      <rPr>
        <sz val="11"/>
        <color rgb="FF000000"/>
        <rFont val="Calibri"/>
      </rPr>
      <t xml:space="preserve">
</t>
    </r>
    <r>
      <rPr>
        <sz val="11"/>
        <color rgb="FF000000"/>
        <rFont val="Calibri"/>
      </rPr>
      <t xml:space="preserve">- Select </t>
    </r>
    <r>
      <rPr>
        <b/>
        <sz val="11"/>
        <color rgb="FF000000"/>
        <rFont val="Calibri"/>
      </rPr>
      <t>Comprehensive mail storage</t>
    </r>
    <r>
      <rPr>
        <sz val="11"/>
        <color rgb="FF000000"/>
        <rFont val="Calibri"/>
      </rPr>
      <t xml:space="preserve">
</t>
    </r>
    <r>
      <rPr>
        <sz val="11"/>
        <color rgb="FF000000"/>
        <rFont val="Calibri"/>
      </rPr>
      <t xml:space="preserve">- Set </t>
    </r>
    <r>
      <rPr>
        <b/>
        <sz val="11"/>
        <color rgb="FF000000"/>
        <rFont val="Calibri"/>
      </rPr>
      <t>Ensure that a copy of all sent and received mail is stored in associated users' mailboxes</t>
    </r>
    <r>
      <rPr>
        <sz val="11"/>
        <color rgb="FF000000"/>
        <rFont val="Calibri"/>
      </rPr>
      <t xml:space="preserve"> to </t>
    </r>
    <r>
      <rPr>
        <b/>
        <sz val="11"/>
        <color rgb="FF000000"/>
        <rFont val="Calibri"/>
      </rPr>
      <t xml:space="preserve">checked </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</si>
  <si>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Comprehensive mail storage ensures messages sent by other core services appear in users' sent folders and are therefore accessible to Vault.</t>
    </r>
  </si>
  <si>
    <r>
      <rPr>
        <sz val="11"/>
        <color rgb="FF000000"/>
        <rFont val="Calibri"/>
      </rPr>
      <t>There are some important considerations to carefully review before enabling comprehensive mail storage:</t>
    </r>
    <r>
      <rPr>
        <sz val="11"/>
        <color rgb="FF000000"/>
        <rFont val="Calibri"/>
      </rPr>
      <t xml:space="preserve">
</t>
    </r>
    <r>
      <rPr>
        <sz val="11"/>
        <color rgb="FF000000"/>
        <rFont val="Calibri"/>
      </rPr>
      <t>- You should not enable comprehensive mail storage if you have compliance routing rules that change the recipient (and don’t want the original recipient to receive a copy of the email).</t>
    </r>
    <r>
      <rPr>
        <sz val="11"/>
        <color rgb="FF000000"/>
        <rFont val="Calibri"/>
      </rPr>
      <t xml:space="preserve">
</t>
    </r>
    <r>
      <rPr>
        <sz val="11"/>
        <color rgb="FF000000"/>
        <rFont val="Calibri"/>
      </rPr>
      <t>- When you have the SMTP Relay service enabled, user mailboxes will keep a copy of the message in the sent folder  (for example, when sending mail from a scanner) if comprehensive mail storage is enabled. This might cause accounts to exceed storage limits if your account's edition has storage limits. Compare editions.</t>
    </r>
    <r>
      <rPr>
        <sz val="11"/>
        <color rgb="FF000000"/>
        <rFont val="Calibri"/>
      </rPr>
      <t xml:space="preserve">
</t>
    </r>
    <r>
      <rPr>
        <sz val="11"/>
        <color rgb="FF000000"/>
        <rFont val="Calibri"/>
      </rPr>
      <t>- You should enable comprehensive mail storage if you only use Gmail for the Vault feature and forward email to your on-premise mail server or other email provider.</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</si>
  <si>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Select </t>
    </r>
    <r>
      <rPr>
        <b/>
        <sz val="11"/>
        <color rgb="FF000000"/>
        <rFont val="Calibri"/>
      </rPr>
      <t>Compliance</t>
    </r>
    <r>
      <rPr>
        <sz val="11"/>
        <color rgb="FF000000"/>
        <rFont val="Calibri"/>
      </rPr>
      <t xml:space="preserve">
</t>
    </r>
    <r>
      <rPr>
        <sz val="11"/>
        <color rgb="FF000000"/>
        <rFont val="Calibri"/>
      </rPr>
      <t xml:space="preserve">- Under </t>
    </r>
    <r>
      <rPr>
        <b/>
        <sz val="11"/>
        <color rgb="FF000000"/>
        <rFont val="Calibri"/>
      </rPr>
      <t>Comprehensive mail storage</t>
    </r>
    <r>
      <rPr>
        <sz val="11"/>
        <color rgb="FF000000"/>
        <rFont val="Calibri"/>
      </rPr>
      <t xml:space="preserve">, ensure </t>
    </r>
    <r>
      <rPr>
        <b/>
        <sz val="11"/>
        <color rgb="FF000000"/>
        <rFont val="Calibri"/>
      </rPr>
      <t>Ensure that a copy of all sent and received mail is stored in associated users' mailboxes</t>
    </r>
    <r>
      <rPr>
        <sz val="11"/>
        <color rgb="FF000000"/>
        <rFont val="Calibri"/>
      </rPr>
      <t xml:space="preserve"> is </t>
    </r>
    <r>
      <rPr>
        <b/>
        <sz val="11"/>
        <color rgb="FF000000"/>
        <rFont val="Calibri"/>
      </rPr>
      <t>ON</t>
    </r>
  </si>
  <si>
    <r>
      <rPr>
        <b/>
        <sz val="11"/>
        <color rgb="FF000000"/>
        <rFont val="Calibri"/>
      </rPr>
      <t>Copy of all sent and received mail is stored in associated users' mailboxes</t>
    </r>
    <r>
      <rPr>
        <sz val="11"/>
        <color rgb="FF000000"/>
        <rFont val="Calibri"/>
      </rPr>
      <t xml:space="preserve"> is </t>
    </r>
    <r>
      <rPr>
        <b/>
        <sz val="11"/>
        <color rgb="FF000000"/>
        <rFont val="Calibri"/>
      </rPr>
      <t>OFF</t>
    </r>
  </si>
  <si>
    <t>3.1.3.7.2</t>
  </si>
  <si>
    <r>
      <rPr>
        <sz val="11"/>
        <rFont val="Calibri"/>
      </rPr>
      <t xml:space="preserve">Ensure </t>
    </r>
    <r>
      <rPr>
        <sz val="11"/>
        <color rgb="FF000000"/>
        <rFont val="Calibri"/>
      </rPr>
      <t>'</t>
    </r>
    <r>
      <rPr>
        <b/>
        <sz val="11"/>
        <color rgb="FF000000"/>
        <rFont val="Calibri"/>
      </rPr>
      <t>Send email over a secure TLS connection</t>
    </r>
    <r>
      <rPr>
        <sz val="11"/>
        <color rgb="FF000000"/>
        <rFont val="Calibri"/>
      </rPr>
      <t>'</t>
    </r>
    <r>
      <rPr>
        <sz val="11"/>
        <color rgb="FF000000"/>
        <rFont val="Calibri"/>
      </rPr>
      <t xml:space="preserve"> Is Enabled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</si>
  <si>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Select </t>
    </r>
    <r>
      <rPr>
        <b/>
        <sz val="11"/>
        <color rgb="FF000000"/>
        <rFont val="Calibri"/>
      </rPr>
      <t>Compliance</t>
    </r>
    <r>
      <rPr>
        <sz val="11"/>
        <color rgb="FF000000"/>
        <rFont val="Calibri"/>
      </rPr>
      <t xml:space="preserve">
</t>
    </r>
    <r>
      <rPr>
        <sz val="11"/>
        <color rgb="FF000000"/>
        <rFont val="Calibri"/>
      </rPr>
      <t xml:space="preserve">- Select </t>
    </r>
    <r>
      <rPr>
        <b/>
        <sz val="11"/>
        <color rgb="FF000000"/>
        <rFont val="Calibri"/>
      </rPr>
      <t>Secure transport (TLS) compliance</t>
    </r>
    <r>
      <rPr>
        <sz val="11"/>
        <color rgb="FF000000"/>
        <rFont val="Calibri"/>
      </rPr>
      <t xml:space="preserve">
</t>
    </r>
    <r>
      <rPr>
        <sz val="11"/>
        <color rgb="FF000000"/>
        <rFont val="Calibri"/>
      </rPr>
      <t xml:space="preserve">- Select </t>
    </r>
    <r>
      <rPr>
        <b/>
        <sz val="11"/>
        <color rgb="FF000000"/>
        <rFont val="Calibri"/>
      </rPr>
      <t>Configure</t>
    </r>
    <r>
      <rPr>
        <sz val="11"/>
        <color rgb="FF000000"/>
        <rFont val="Calibri"/>
      </rPr>
      <t xml:space="preserve">
</t>
    </r>
    <r>
      <rPr>
        <sz val="11"/>
        <color rgb="FF000000"/>
        <rFont val="Calibri"/>
      </rPr>
      <t xml:space="preserve">- Set </t>
    </r>
    <r>
      <rPr>
        <b/>
        <sz val="11"/>
        <color rgb="FF000000"/>
        <rFont val="Calibri"/>
      </rPr>
      <t>Inbound - all messages</t>
    </r>
    <r>
      <rPr>
        <sz val="11"/>
        <color rgb="FF000000"/>
        <rFont val="Calibri"/>
      </rPr>
      <t xml:space="preserve"> and </t>
    </r>
    <r>
      <rPr>
        <b/>
        <sz val="11"/>
        <color rgb="FF000000"/>
        <rFont val="Calibri"/>
      </rPr>
      <t>Outbound - all messages</t>
    </r>
    <r>
      <rPr>
        <sz val="11"/>
        <color rgb="FF000000"/>
        <rFont val="Calibri"/>
      </rPr>
      <t xml:space="preserve"> to </t>
    </r>
    <r>
      <rPr>
        <b/>
        <sz val="11"/>
        <color rgb="FF000000"/>
        <rFont val="Calibri"/>
      </rPr>
      <t xml:space="preserve">checked </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t>
    </r>
    <r>
      <rPr>
        <b/>
        <sz val="11"/>
        <color rgb="FF000000"/>
        <rFont val="Calibri"/>
      </rPr>
      <t>Note:</t>
    </r>
    <r>
      <rPr>
        <sz val="11"/>
        <color rgb="FF000000"/>
        <rFont val="Calibri"/>
      </rPr>
      <t xml:space="preserve"> Enabling the </t>
    </r>
    <r>
      <rPr>
        <b/>
        <sz val="11"/>
        <color rgb="FF000000"/>
        <rFont val="Calibri"/>
      </rPr>
      <t>Inbound - all messages</t>
    </r>
    <r>
      <rPr>
        <sz val="11"/>
        <color rgb="FF000000"/>
        <rFont val="Calibri"/>
      </rPr>
      <t xml:space="preserve"> and </t>
    </r>
    <r>
      <rPr>
        <b/>
        <sz val="11"/>
        <color rgb="FF000000"/>
        <rFont val="Calibri"/>
      </rPr>
      <t>Outbound - all messages</t>
    </r>
    <r>
      <rPr>
        <sz val="11"/>
        <color rgb="FF000000"/>
        <rFont val="Calibri"/>
      </rPr>
      <t xml:space="preserve"> configurations will also, by default, enable </t>
    </r>
    <r>
      <rPr>
        <b/>
        <sz val="11"/>
        <color rgb="FF000000"/>
        <rFont val="Calibri"/>
      </rPr>
      <t>Require CA-signed certificate when delivering outbound messages to the TLS-enabled domains specified above</t>
    </r>
    <r>
      <rPr>
        <sz val="11"/>
        <color rgb="FF000000"/>
        <rFont val="Calibri"/>
      </rPr>
      <t>. This is not a required configuration, but it is recommended.</t>
    </r>
  </si>
  <si>
    <r>
      <rPr>
        <sz val="11"/>
        <color rgb="FF000000"/>
        <rFont val="Calibri"/>
      </rPr>
      <t>The default is that Gmail always tries to send messages over a secure TLS connection. If the receiving server doesn't use TLS, Gmail still sends messages with TLS but the connection isn't secure.</t>
    </r>
    <r>
      <rPr>
        <sz val="11"/>
        <color rgb="FF000000"/>
        <rFont val="Calibri"/>
      </rPr>
      <t xml:space="preserve">
</t>
    </r>
    <r>
      <rPr>
        <sz val="11"/>
        <color rgb="FF000000"/>
        <rFont val="Calibri"/>
      </rPr>
      <t>This setting allows the option to require a CA-signed certificate, verify the hostname associated with the certificate, and test the TLS connection.</t>
    </r>
    <r>
      <rPr>
        <sz val="11"/>
        <color rgb="FF000000"/>
        <rFont val="Calibri"/>
      </rPr>
      <t xml:space="preserve">
</t>
    </r>
    <r>
      <rPr>
        <sz val="11"/>
        <color rgb="FF000000"/>
        <rFont val="Calibri"/>
      </rPr>
      <t>A padlock image will appear next to the recipient address if the message will be sent with TLS. The padlock shows only for accounts with a Google Workspace subscription that supports S/MIME encryption.</t>
    </r>
    <r>
      <rPr>
        <sz val="11"/>
        <color rgb="FF000000"/>
        <rFont val="Calibri"/>
      </rPr>
      <t xml:space="preserve">
</t>
    </r>
    <r>
      <rPr>
        <sz val="11"/>
        <color rgb="FF000000"/>
        <rFont val="Calibri"/>
      </rPr>
      <t>Google Workspace supports TLS versions 1.0, 1.1, 1.2, and 1.3.</t>
    </r>
  </si>
  <si>
    <r>
      <rPr>
        <sz val="11"/>
        <color rgb="FF000000"/>
        <rFont val="Calibri"/>
      </rPr>
      <t>This should not have an impact on the usage of Gmail.</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</si>
  <si>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Gmail</t>
    </r>
    <r>
      <rPr>
        <sz val="11"/>
        <color rgb="FF000000"/>
        <rFont val="Calibri"/>
      </rPr>
      <t xml:space="preserve">
</t>
    </r>
    <r>
      <rPr>
        <sz val="11"/>
        <color rgb="FF000000"/>
        <rFont val="Calibri"/>
      </rPr>
      <t xml:space="preserve">- Select </t>
    </r>
    <r>
      <rPr>
        <b/>
        <sz val="11"/>
        <color rgb="FF000000"/>
        <rFont val="Calibri"/>
      </rPr>
      <t>Compliance</t>
    </r>
    <r>
      <rPr>
        <sz val="11"/>
        <color rgb="FF000000"/>
        <rFont val="Calibri"/>
      </rPr>
      <t xml:space="preserve">
</t>
    </r>
    <r>
      <rPr>
        <sz val="11"/>
        <color rgb="FF000000"/>
        <rFont val="Calibri"/>
      </rPr>
      <t xml:space="preserve">- Under </t>
    </r>
    <r>
      <rPr>
        <b/>
        <sz val="11"/>
        <color rgb="FF000000"/>
        <rFont val="Calibri"/>
      </rPr>
      <t>Secure transport (TLS) compliance</t>
    </r>
    <r>
      <rPr>
        <sz val="11"/>
        <color rgb="FF000000"/>
        <rFont val="Calibri"/>
      </rPr>
      <t xml:space="preserve">, select </t>
    </r>
    <r>
      <rPr>
        <b/>
        <sz val="11"/>
        <color rgb="FF000000"/>
        <rFont val="Calibri"/>
      </rPr>
      <t>Configure</t>
    </r>
    <r>
      <rPr>
        <sz val="11"/>
        <color rgb="FF000000"/>
        <rFont val="Calibri"/>
      </rPr>
      <t xml:space="preserve">
</t>
    </r>
    <r>
      <rPr>
        <sz val="11"/>
        <color rgb="FF000000"/>
        <rFont val="Calibri"/>
      </rPr>
      <t xml:space="preserve">- Under </t>
    </r>
    <r>
      <rPr>
        <b/>
        <sz val="11"/>
        <color rgb="FF000000"/>
        <rFont val="Calibri"/>
      </rPr>
      <t>Email messages to affect</t>
    </r>
    <r>
      <rPr>
        <sz val="11"/>
        <color rgb="FF000000"/>
        <rFont val="Calibri"/>
      </rPr>
      <t xml:space="preserve"> ensure </t>
    </r>
    <r>
      <rPr>
        <b/>
        <sz val="11"/>
        <color rgb="FF000000"/>
        <rFont val="Calibri"/>
      </rPr>
      <t>Inbound - all messages</t>
    </r>
    <r>
      <rPr>
        <sz val="11"/>
        <color rgb="FF000000"/>
        <rFont val="Calibri"/>
      </rPr>
      <t xml:space="preserve"> and </t>
    </r>
    <r>
      <rPr>
        <b/>
        <sz val="11"/>
        <color rgb="FF000000"/>
        <rFont val="Calibri"/>
      </rPr>
      <t>Outbound - all messages</t>
    </r>
    <r>
      <rPr>
        <sz val="11"/>
        <color rgb="FF000000"/>
        <rFont val="Calibri"/>
      </rPr>
      <t xml:space="preserve"> are </t>
    </r>
    <r>
      <rPr>
        <b/>
        <sz val="11"/>
        <color rgb="FF000000"/>
        <rFont val="Calibri"/>
      </rPr>
      <t>ON</t>
    </r>
  </si>
  <si>
    <t>Chat File Sharing</t>
  </si>
  <si>
    <t>3.1.4.1.1</t>
  </si>
  <si>
    <r>
      <rPr>
        <sz val="11"/>
        <rFont val="Calibri"/>
      </rPr>
      <t>Ensure external filesharing in Google Chat and Hangouts is disabled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</si>
  <si>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Chat and classic Hangouts</t>
    </r>
    <r>
      <rPr>
        <sz val="11"/>
        <color rgb="FF000000"/>
        <rFont val="Calibri"/>
      </rPr>
      <t xml:space="preserve">
</t>
    </r>
    <r>
      <rPr>
        <sz val="11"/>
        <color rgb="FF000000"/>
        <rFont val="Calibri"/>
      </rPr>
      <t xml:space="preserve">- Select </t>
    </r>
    <r>
      <rPr>
        <b/>
        <sz val="11"/>
        <color rgb="FF000000"/>
        <rFont val="Calibri"/>
      </rPr>
      <t>Chat File Sharing</t>
    </r>
    <r>
      <rPr>
        <sz val="11"/>
        <color rgb="FF000000"/>
        <rFont val="Calibri"/>
      </rPr>
      <t xml:space="preserve">
</t>
    </r>
    <r>
      <rPr>
        <sz val="11"/>
        <color rgb="FF000000"/>
        <rFont val="Calibri"/>
      </rPr>
      <t xml:space="preserve">- Under </t>
    </r>
    <r>
      <rPr>
        <b/>
        <sz val="11"/>
        <color rgb="FF000000"/>
        <rFont val="Calibri"/>
      </rPr>
      <t>Setting</t>
    </r>
    <r>
      <rPr>
        <sz val="11"/>
        <color rgb="FF000000"/>
        <rFont val="Calibri"/>
      </rPr>
      <t xml:space="preserve">, set </t>
    </r>
    <r>
      <rPr>
        <b/>
        <sz val="11"/>
        <color rgb="FF000000"/>
        <rFont val="Calibri"/>
      </rPr>
      <t>External filesharing</t>
    </r>
    <r>
      <rPr>
        <sz val="11"/>
        <color rgb="FF000000"/>
        <rFont val="Calibri"/>
      </rPr>
      <t xml:space="preserve"> to </t>
    </r>
    <r>
      <rPr>
        <b/>
        <sz val="11"/>
        <color rgb="FF000000"/>
        <rFont val="Calibri"/>
      </rPr>
      <t>No files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</si>
  <si>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Control how files are shared externally in Google Chat and Hangouts.</t>
    </r>
  </si>
  <si>
    <r>
      <rPr>
        <sz val="11"/>
        <color rgb="FF000000"/>
        <rFont val="Calibri"/>
      </rPr>
      <t>Users will not be able to share files via chat externally.</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</si>
  <si>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Chat and classic Hangouts</t>
    </r>
    <r>
      <rPr>
        <sz val="11"/>
        <color rgb="FF000000"/>
        <rFont val="Calibri"/>
      </rPr>
      <t xml:space="preserve">
</t>
    </r>
    <r>
      <rPr>
        <sz val="11"/>
        <color rgb="FF000000"/>
        <rFont val="Calibri"/>
      </rPr>
      <t xml:space="preserve">- Select </t>
    </r>
    <r>
      <rPr>
        <b/>
        <sz val="11"/>
        <color rgb="FF000000"/>
        <rFont val="Calibri"/>
      </rPr>
      <t>Chat File Sharing</t>
    </r>
    <r>
      <rPr>
        <sz val="11"/>
        <color rgb="FF000000"/>
        <rFont val="Calibri"/>
      </rPr>
      <t xml:space="preserve">
</t>
    </r>
    <r>
      <rPr>
        <sz val="11"/>
        <color rgb="FF000000"/>
        <rFont val="Calibri"/>
      </rPr>
      <t xml:space="preserve">- Under </t>
    </r>
    <r>
      <rPr>
        <b/>
        <sz val="11"/>
        <color rgb="FF000000"/>
        <rFont val="Calibri"/>
      </rPr>
      <t>Setting</t>
    </r>
    <r>
      <rPr>
        <sz val="11"/>
        <color rgb="FF000000"/>
        <rFont val="Calibri"/>
      </rPr>
      <t xml:space="preserve">, verify </t>
    </r>
    <r>
      <rPr>
        <b/>
        <sz val="11"/>
        <color rgb="FF000000"/>
        <rFont val="Calibri"/>
      </rPr>
      <t>External filesharing</t>
    </r>
    <r>
      <rPr>
        <sz val="11"/>
        <color rgb="FF000000"/>
        <rFont val="Calibri"/>
      </rPr>
      <t xml:space="preserve"> is set to </t>
    </r>
    <r>
      <rPr>
        <b/>
        <sz val="11"/>
        <color rgb="FF000000"/>
        <rFont val="Calibri"/>
      </rPr>
      <t>No files</t>
    </r>
  </si>
  <si>
    <r>
      <rPr>
        <b/>
        <sz val="11"/>
        <color rgb="FF000000"/>
        <rFont val="Calibri"/>
      </rPr>
      <t>External filesharing</t>
    </r>
    <r>
      <rPr>
        <sz val="11"/>
        <color rgb="FF000000"/>
        <rFont val="Calibri"/>
      </rPr>
      <t xml:space="preserve"> is </t>
    </r>
    <r>
      <rPr>
        <b/>
        <sz val="11"/>
        <color rgb="FF000000"/>
        <rFont val="Calibri"/>
      </rPr>
      <t>Allow all files</t>
    </r>
  </si>
  <si>
    <t>3.1.4.1.2</t>
  </si>
  <si>
    <r>
      <rPr>
        <sz val="11"/>
        <rFont val="Calibri"/>
      </rPr>
      <t>Ensure internal filesharing in Google Chat and Hangouts is disabled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</si>
  <si>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Chat and classic Hangouts</t>
    </r>
    <r>
      <rPr>
        <sz val="11"/>
        <color rgb="FF000000"/>
        <rFont val="Calibri"/>
      </rPr>
      <t xml:space="preserve">
</t>
    </r>
    <r>
      <rPr>
        <sz val="11"/>
        <color rgb="FF000000"/>
        <rFont val="Calibri"/>
      </rPr>
      <t xml:space="preserve">- Select </t>
    </r>
    <r>
      <rPr>
        <b/>
        <sz val="11"/>
        <color rgb="FF000000"/>
        <rFont val="Calibri"/>
      </rPr>
      <t>Chat File Sharing</t>
    </r>
    <r>
      <rPr>
        <sz val="11"/>
        <color rgb="FF000000"/>
        <rFont val="Calibri"/>
      </rPr>
      <t xml:space="preserve">
</t>
    </r>
    <r>
      <rPr>
        <sz val="11"/>
        <color rgb="FF000000"/>
        <rFont val="Calibri"/>
      </rPr>
      <t xml:space="preserve">- Under </t>
    </r>
    <r>
      <rPr>
        <b/>
        <sz val="11"/>
        <color rgb="FF000000"/>
        <rFont val="Calibri"/>
      </rPr>
      <t>Setting</t>
    </r>
    <r>
      <rPr>
        <sz val="11"/>
        <color rgb="FF000000"/>
        <rFont val="Calibri"/>
      </rPr>
      <t xml:space="preserve">, set </t>
    </r>
    <r>
      <rPr>
        <b/>
        <sz val="11"/>
        <color rgb="FF000000"/>
        <rFont val="Calibri"/>
      </rPr>
      <t>Internal filesharing</t>
    </r>
    <r>
      <rPr>
        <sz val="11"/>
        <color rgb="FF000000"/>
        <rFont val="Calibri"/>
      </rPr>
      <t xml:space="preserve"> to </t>
    </r>
    <r>
      <rPr>
        <b/>
        <sz val="11"/>
        <color rgb="FF000000"/>
        <rFont val="Calibri"/>
      </rPr>
      <t>No files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</si>
  <si>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Control how files are shared internally in Google Chat and Hangouts.</t>
    </r>
  </si>
  <si>
    <r>
      <rPr>
        <sz val="11"/>
        <color rgb="FF000000"/>
        <rFont val="Calibri"/>
      </rPr>
      <t>Users will not be able to share files via chat internally.</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</si>
  <si>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Chat and classic Hangouts</t>
    </r>
    <r>
      <rPr>
        <sz val="11"/>
        <color rgb="FF000000"/>
        <rFont val="Calibri"/>
      </rPr>
      <t xml:space="preserve">
</t>
    </r>
    <r>
      <rPr>
        <sz val="11"/>
        <color rgb="FF000000"/>
        <rFont val="Calibri"/>
      </rPr>
      <t xml:space="preserve">- Select </t>
    </r>
    <r>
      <rPr>
        <b/>
        <sz val="11"/>
        <color rgb="FF000000"/>
        <rFont val="Calibri"/>
      </rPr>
      <t>Chat File Sharing</t>
    </r>
    <r>
      <rPr>
        <sz val="11"/>
        <color rgb="FF000000"/>
        <rFont val="Calibri"/>
      </rPr>
      <t xml:space="preserve">
</t>
    </r>
    <r>
      <rPr>
        <sz val="11"/>
        <color rgb="FF000000"/>
        <rFont val="Calibri"/>
      </rPr>
      <t xml:space="preserve">- Under </t>
    </r>
    <r>
      <rPr>
        <b/>
        <sz val="11"/>
        <color rgb="FF000000"/>
        <rFont val="Calibri"/>
      </rPr>
      <t>Setting</t>
    </r>
    <r>
      <rPr>
        <sz val="11"/>
        <color rgb="FF000000"/>
        <rFont val="Calibri"/>
      </rPr>
      <t xml:space="preserve">, verify </t>
    </r>
    <r>
      <rPr>
        <b/>
        <sz val="11"/>
        <color rgb="FF000000"/>
        <rFont val="Calibri"/>
      </rPr>
      <t>Internal filesharing</t>
    </r>
    <r>
      <rPr>
        <sz val="11"/>
        <color rgb="FF000000"/>
        <rFont val="Calibri"/>
      </rPr>
      <t xml:space="preserve"> is set to </t>
    </r>
    <r>
      <rPr>
        <b/>
        <sz val="11"/>
        <color rgb="FF000000"/>
        <rFont val="Calibri"/>
      </rPr>
      <t>No files</t>
    </r>
  </si>
  <si>
    <r>
      <rPr>
        <b/>
        <sz val="11"/>
        <color rgb="FF000000"/>
        <rFont val="Calibri"/>
      </rPr>
      <t>Internal filesharing</t>
    </r>
    <r>
      <rPr>
        <sz val="11"/>
        <color rgb="FF000000"/>
        <rFont val="Calibri"/>
      </rPr>
      <t xml:space="preserve"> is </t>
    </r>
    <r>
      <rPr>
        <b/>
        <sz val="11"/>
        <color rgb="FF000000"/>
        <rFont val="Calibri"/>
      </rPr>
      <t>Allow all files</t>
    </r>
  </si>
  <si>
    <t>External Chat Settings</t>
  </si>
  <si>
    <t>3.1.4.2.1</t>
  </si>
  <si>
    <r>
      <rPr>
        <sz val="11"/>
        <rFont val="Calibri"/>
      </rPr>
      <t>Ensure Google Chat externally is restricted to allowed domains</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</si>
  <si>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Chat and classic Hangouts</t>
    </r>
    <r>
      <rPr>
        <sz val="11"/>
        <color rgb="FF000000"/>
        <rFont val="Calibri"/>
      </rPr>
      <t xml:space="preserve">
</t>
    </r>
    <r>
      <rPr>
        <sz val="11"/>
        <color rgb="FF000000"/>
        <rFont val="Calibri"/>
      </rPr>
      <t xml:space="preserve">- Select </t>
    </r>
    <r>
      <rPr>
        <b/>
        <sz val="11"/>
        <color rgb="FF000000"/>
        <rFont val="Calibri"/>
      </rPr>
      <t>External Chat Settings</t>
    </r>
    <r>
      <rPr>
        <sz val="11"/>
        <color rgb="FF000000"/>
        <rFont val="Calibri"/>
      </rPr>
      <t xml:space="preserve">
</t>
    </r>
    <r>
      <rPr>
        <sz val="11"/>
        <color rgb="FF000000"/>
        <rFont val="Calibri"/>
      </rPr>
      <t xml:space="preserve">- Select </t>
    </r>
    <r>
      <rPr>
        <b/>
        <sz val="11"/>
        <color rgb="FF000000"/>
        <rFont val="Calibri"/>
      </rPr>
      <t>Chat externally</t>
    </r>
    <r>
      <rPr>
        <sz val="11"/>
        <color rgb="FF000000"/>
        <rFont val="Calibri"/>
      </rPr>
      <t xml:space="preserve">
</t>
    </r>
    <r>
      <rPr>
        <sz val="11"/>
        <color rgb="FF000000"/>
        <rFont val="Calibri"/>
      </rPr>
      <t xml:space="preserve">- Set </t>
    </r>
    <r>
      <rPr>
        <b/>
        <sz val="11"/>
        <color rgb="FF000000"/>
        <rFont val="Calibri"/>
      </rPr>
      <t>Allow users to send messages outside &lt;company&gt;</t>
    </r>
    <r>
      <rPr>
        <sz val="11"/>
        <color rgb="FF000000"/>
        <rFont val="Calibri"/>
      </rPr>
      <t xml:space="preserve"> to </t>
    </r>
    <r>
      <rPr>
        <b/>
        <sz val="11"/>
        <color rgb="FF000000"/>
        <rFont val="Calibri"/>
      </rPr>
      <t>ON</t>
    </r>
    <r>
      <rPr>
        <sz val="11"/>
        <color rgb="FF000000"/>
        <rFont val="Calibri"/>
      </rPr>
      <t xml:space="preserve">
</t>
    </r>
    <r>
      <rPr>
        <sz val="11"/>
        <color rgb="FF000000"/>
        <rFont val="Calibri"/>
      </rPr>
      <t xml:space="preserve">- Set </t>
    </r>
    <r>
      <rPr>
        <b/>
        <sz val="11"/>
        <color rgb="FF000000"/>
        <rFont val="Calibri"/>
      </rPr>
      <t>Only allow this for allowlisted domains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</si>
  <si>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Control how users chat with people outside of your organization. If you allow your users to chat externally, you can also allow them to create and join spaces with people outside your organization.</t>
    </r>
  </si>
  <si>
    <r>
      <rPr>
        <sz val="11"/>
        <color rgb="FF000000"/>
        <rFont val="Calibri"/>
      </rPr>
      <t>Users will not be able to chat with users in any external domain, only approved domains. This will require some admin-level approval and allowlist maintenance.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</si>
  <si>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Chat and classic Hangouts</t>
    </r>
    <r>
      <rPr>
        <sz val="11"/>
        <color rgb="FF000000"/>
        <rFont val="Calibri"/>
      </rPr>
      <t xml:space="preserve">
</t>
    </r>
    <r>
      <rPr>
        <sz val="11"/>
        <color rgb="FF000000"/>
        <rFont val="Calibri"/>
      </rPr>
      <t xml:space="preserve">- Select </t>
    </r>
    <r>
      <rPr>
        <b/>
        <sz val="11"/>
        <color rgb="FF000000"/>
        <rFont val="Calibri"/>
      </rPr>
      <t>External Chat Settings</t>
    </r>
    <r>
      <rPr>
        <sz val="11"/>
        <color rgb="FF000000"/>
        <rFont val="Calibri"/>
      </rPr>
      <t xml:space="preserve">
</t>
    </r>
    <r>
      <rPr>
        <sz val="11"/>
        <color rgb="FF000000"/>
        <rFont val="Calibri"/>
      </rPr>
      <t xml:space="preserve">- Select </t>
    </r>
    <r>
      <rPr>
        <b/>
        <sz val="11"/>
        <color rgb="FF000000"/>
        <rFont val="Calibri"/>
      </rPr>
      <t>Chat externally</t>
    </r>
    <r>
      <rPr>
        <sz val="11"/>
        <color rgb="FF000000"/>
        <rFont val="Calibri"/>
      </rPr>
      <t xml:space="preserve">
</t>
    </r>
    <r>
      <rPr>
        <sz val="11"/>
        <color rgb="FF000000"/>
        <rFont val="Calibri"/>
      </rPr>
      <t xml:space="preserve">- Verify </t>
    </r>
    <r>
      <rPr>
        <b/>
        <sz val="11"/>
        <color rgb="FF000000"/>
        <rFont val="Calibri"/>
      </rPr>
      <t>Allow users to send messages outside &lt;company&gt;</t>
    </r>
    <r>
      <rPr>
        <sz val="11"/>
        <color rgb="FF000000"/>
        <rFont val="Calibri"/>
      </rPr>
      <t xml:space="preserve"> is </t>
    </r>
    <r>
      <rPr>
        <b/>
        <sz val="11"/>
        <color rgb="FF000000"/>
        <rFont val="Calibri"/>
      </rPr>
      <t>ON</t>
    </r>
    <r>
      <rPr>
        <sz val="11"/>
        <color rgb="FF000000"/>
        <rFont val="Calibri"/>
      </rPr>
      <t xml:space="preserve">
</t>
    </r>
    <r>
      <rPr>
        <sz val="11"/>
        <color rgb="FF000000"/>
        <rFont val="Calibri"/>
      </rPr>
      <t xml:space="preserve">- Verify </t>
    </r>
    <r>
      <rPr>
        <b/>
        <sz val="11"/>
        <color rgb="FF000000"/>
        <rFont val="Calibri"/>
      </rPr>
      <t>Only allow this for allowlisted domains</t>
    </r>
    <r>
      <rPr>
        <sz val="11"/>
        <color rgb="FF000000"/>
        <rFont val="Calibri"/>
      </rPr>
      <t xml:space="preserve"> is </t>
    </r>
    <r>
      <rPr>
        <b/>
        <sz val="11"/>
        <color rgb="FF000000"/>
        <rFont val="Calibri"/>
      </rPr>
      <t>checked</t>
    </r>
  </si>
  <si>
    <r>
      <rPr>
        <sz val="11"/>
        <color rgb="FF000000"/>
        <rFont val="Calibri"/>
      </rPr>
      <t xml:space="preserve">- </t>
    </r>
    <r>
      <rPr>
        <b/>
        <sz val="11"/>
        <color rgb="FF000000"/>
        <rFont val="Calibri"/>
      </rPr>
      <t>Allow users to send messages outside &lt;company&gt;</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 </t>
    </r>
    <r>
      <rPr>
        <b/>
        <sz val="11"/>
        <color rgb="FF000000"/>
        <rFont val="Calibri"/>
      </rPr>
      <t>Only allow this for allowlisted domains</t>
    </r>
    <r>
      <rPr>
        <sz val="11"/>
        <color rgb="FF000000"/>
        <rFont val="Calibri"/>
      </rPr>
      <t xml:space="preserve"> is </t>
    </r>
    <r>
      <rPr>
        <b/>
        <sz val="11"/>
        <color rgb="FF000000"/>
        <rFont val="Calibri"/>
      </rPr>
      <t>unchecked</t>
    </r>
  </si>
  <si>
    <t>External Spaces</t>
  </si>
  <si>
    <t>3.1.4.3.1</t>
  </si>
  <si>
    <r>
      <rPr>
        <sz val="11"/>
        <rFont val="Calibri"/>
      </rPr>
      <t>Ensure external spaces in Google Chat and Hangouts are restricted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</si>
  <si>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Chat and classic Hangouts</t>
    </r>
    <r>
      <rPr>
        <sz val="11"/>
        <color rgb="FF000000"/>
        <rFont val="Calibri"/>
      </rPr>
      <t xml:space="preserve">
</t>
    </r>
    <r>
      <rPr>
        <sz val="11"/>
        <color rgb="FF000000"/>
        <rFont val="Calibri"/>
      </rPr>
      <t xml:space="preserve">- Select </t>
    </r>
    <r>
      <rPr>
        <b/>
        <sz val="11"/>
        <color rgb="FF000000"/>
        <rFont val="Calibri"/>
      </rPr>
      <t>External Spaces</t>
    </r>
    <r>
      <rPr>
        <sz val="11"/>
        <color rgb="FF000000"/>
        <rFont val="Calibri"/>
      </rPr>
      <t xml:space="preserve">
</t>
    </r>
    <r>
      <rPr>
        <sz val="11"/>
        <color rgb="FF000000"/>
        <rFont val="Calibri"/>
      </rPr>
      <t xml:space="preserve">- Under </t>
    </r>
    <r>
      <rPr>
        <b/>
        <sz val="11"/>
        <color rgb="FF000000"/>
        <rFont val="Calibri"/>
      </rPr>
      <t>Setting</t>
    </r>
    <r>
      <rPr>
        <sz val="11"/>
        <color rgb="FF000000"/>
        <rFont val="Calibri"/>
      </rPr>
      <t xml:space="preserve">, set </t>
    </r>
    <r>
      <rPr>
        <b/>
        <sz val="11"/>
        <color rgb="FF000000"/>
        <rFont val="Calibri"/>
      </rPr>
      <t>Allow users at &lt;domain&gt; to create and join spaces with people outside their organization</t>
    </r>
    <r>
      <rPr>
        <sz val="11"/>
        <color rgb="FF000000"/>
        <rFont val="Calibri"/>
      </rPr>
      <t xml:space="preserve"> to </t>
    </r>
    <r>
      <rPr>
        <b/>
        <sz val="11"/>
        <color rgb="FF000000"/>
        <rFont val="Calibri"/>
      </rPr>
      <t>ON</t>
    </r>
    <r>
      <rPr>
        <sz val="11"/>
        <color rgb="FF000000"/>
        <rFont val="Calibri"/>
      </rPr>
      <t xml:space="preserve">
</t>
    </r>
    <r>
      <rPr>
        <sz val="11"/>
        <color rgb="FF000000"/>
        <rFont val="Calibri"/>
      </rPr>
      <t xml:space="preserve">- Set </t>
    </r>
    <r>
      <rPr>
        <b/>
        <sz val="11"/>
        <color rgb="FF000000"/>
        <rFont val="Calibri"/>
      </rPr>
      <t>Only allow users to add people from allowlisted domains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</si>
  <si>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Control whether users can create or join spaces within your organization that include external people outside of your organization.</t>
    </r>
  </si>
  <si>
    <r>
      <rPr>
        <sz val="11"/>
        <color rgb="FF000000"/>
        <rFont val="Calibri"/>
      </rPr>
      <t>Users with this setting turned off or who have editions that don't support external spaces can't create these spaces, but they can join existing spaces with external people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</si>
  <si>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Chat and classic Hangouts</t>
    </r>
    <r>
      <rPr>
        <sz val="11"/>
        <color rgb="FF000000"/>
        <rFont val="Calibri"/>
      </rPr>
      <t xml:space="preserve">
</t>
    </r>
    <r>
      <rPr>
        <sz val="11"/>
        <color rgb="FF000000"/>
        <rFont val="Calibri"/>
      </rPr>
      <t xml:space="preserve">- Select </t>
    </r>
    <r>
      <rPr>
        <b/>
        <sz val="11"/>
        <color rgb="FF000000"/>
        <rFont val="Calibri"/>
      </rPr>
      <t>External Spaces</t>
    </r>
    <r>
      <rPr>
        <sz val="11"/>
        <color rgb="FF000000"/>
        <rFont val="Calibri"/>
      </rPr>
      <t xml:space="preserve">
</t>
    </r>
    <r>
      <rPr>
        <sz val="11"/>
        <color rgb="FF000000"/>
        <rFont val="Calibri"/>
      </rPr>
      <t xml:space="preserve">- Under </t>
    </r>
    <r>
      <rPr>
        <b/>
        <sz val="11"/>
        <color rgb="FF000000"/>
        <rFont val="Calibri"/>
      </rPr>
      <t>Setting</t>
    </r>
    <r>
      <rPr>
        <sz val="11"/>
        <color rgb="FF000000"/>
        <rFont val="Calibri"/>
      </rPr>
      <t xml:space="preserve">, verify </t>
    </r>
    <r>
      <rPr>
        <b/>
        <sz val="11"/>
        <color rgb="FF000000"/>
        <rFont val="Calibri"/>
      </rPr>
      <t>Allow users at &lt;domain&gt; to create and join spaces with people outside their organization</t>
    </r>
    <r>
      <rPr>
        <sz val="11"/>
        <color rgb="FF000000"/>
        <rFont val="Calibri"/>
      </rPr>
      <t xml:space="preserve"> is </t>
    </r>
    <r>
      <rPr>
        <b/>
        <sz val="11"/>
        <color rgb="FF000000"/>
        <rFont val="Calibri"/>
      </rPr>
      <t>ON</t>
    </r>
    <r>
      <rPr>
        <sz val="11"/>
        <color rgb="FF000000"/>
        <rFont val="Calibri"/>
      </rPr>
      <t xml:space="preserve">
</t>
    </r>
    <r>
      <rPr>
        <sz val="11"/>
        <color rgb="FF000000"/>
        <rFont val="Calibri"/>
      </rPr>
      <t xml:space="preserve">- Verify </t>
    </r>
    <r>
      <rPr>
        <b/>
        <sz val="11"/>
        <color rgb="FF000000"/>
        <rFont val="Calibri"/>
      </rPr>
      <t>Only allow users to add people from allowlisted domains</t>
    </r>
    <r>
      <rPr>
        <sz val="11"/>
        <color rgb="FF000000"/>
        <rFont val="Calibri"/>
      </rPr>
      <t xml:space="preserve"> is </t>
    </r>
    <r>
      <rPr>
        <b/>
        <sz val="11"/>
        <color rgb="FF000000"/>
        <rFont val="Calibri"/>
      </rPr>
      <t>checked</t>
    </r>
  </si>
  <si>
    <r>
      <rPr>
        <sz val="11"/>
        <color rgb="FF000000"/>
        <rFont val="Calibri"/>
      </rPr>
      <t xml:space="preserve">- </t>
    </r>
    <r>
      <rPr>
        <b/>
        <sz val="11"/>
        <color rgb="FF000000"/>
        <rFont val="Calibri"/>
      </rPr>
      <t>Allow users at &lt;company&gt; to create and join spaces with people outside their organization</t>
    </r>
    <r>
      <rPr>
        <sz val="11"/>
        <color rgb="FF000000"/>
        <rFont val="Calibri"/>
      </rPr>
      <t xml:space="preserve"> is </t>
    </r>
    <r>
      <rPr>
        <b/>
        <sz val="11"/>
        <color rgb="FF000000"/>
        <rFont val="Calibri"/>
      </rPr>
      <t>ON</t>
    </r>
    <r>
      <rPr>
        <sz val="11"/>
        <color rgb="FF000000"/>
        <rFont val="Calibri"/>
      </rPr>
      <t xml:space="preserve">
</t>
    </r>
    <r>
      <rPr>
        <sz val="11"/>
        <color rgb="FF000000"/>
        <rFont val="Calibri"/>
      </rPr>
      <t xml:space="preserve">- </t>
    </r>
    <r>
      <rPr>
        <b/>
        <sz val="11"/>
        <color rgb="FF000000"/>
        <rFont val="Calibri"/>
      </rPr>
      <t>Only allow users to add people from allowlisted domains</t>
    </r>
    <r>
      <rPr>
        <sz val="11"/>
        <color rgb="FF000000"/>
        <rFont val="Calibri"/>
      </rPr>
      <t xml:space="preserve"> is </t>
    </r>
    <r>
      <rPr>
        <b/>
        <sz val="11"/>
        <color rgb="FF000000"/>
        <rFont val="Calibri"/>
      </rPr>
      <t>unchecked</t>
    </r>
  </si>
  <si>
    <t>Chat Apps</t>
  </si>
  <si>
    <t>3.1.4.4.1</t>
  </si>
  <si>
    <r>
      <rPr>
        <sz val="11"/>
        <rFont val="Calibri"/>
      </rPr>
      <t>Ensure allow users to install Chat apps is disabled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</si>
  <si>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Chat and classic Hangouts</t>
    </r>
    <r>
      <rPr>
        <sz val="11"/>
        <color rgb="FF000000"/>
        <rFont val="Calibri"/>
      </rPr>
      <t xml:space="preserve">
</t>
    </r>
    <r>
      <rPr>
        <sz val="11"/>
        <color rgb="FF000000"/>
        <rFont val="Calibri"/>
      </rPr>
      <t xml:space="preserve">- Select </t>
    </r>
    <r>
      <rPr>
        <b/>
        <sz val="11"/>
        <color rgb="FF000000"/>
        <rFont val="Calibri"/>
      </rPr>
      <t>Chat apps</t>
    </r>
    <r>
      <rPr>
        <sz val="11"/>
        <color rgb="FF000000"/>
        <rFont val="Calibri"/>
      </rPr>
      <t xml:space="preserve">
</t>
    </r>
    <r>
      <rPr>
        <sz val="11"/>
        <color rgb="FF000000"/>
        <rFont val="Calibri"/>
      </rPr>
      <t xml:space="preserve">- Under </t>
    </r>
    <r>
      <rPr>
        <b/>
        <sz val="11"/>
        <color rgb="FF000000"/>
        <rFont val="Calibri"/>
      </rPr>
      <t>Chat apps access settings</t>
    </r>
    <r>
      <rPr>
        <sz val="11"/>
        <color rgb="FF000000"/>
        <rFont val="Calibri"/>
      </rPr>
      <t xml:space="preserve">, set </t>
    </r>
    <r>
      <rPr>
        <b/>
        <sz val="11"/>
        <color rgb="FF000000"/>
        <rFont val="Calibri"/>
      </rPr>
      <t>Allow users to install Chat apps</t>
    </r>
    <r>
      <rPr>
        <sz val="11"/>
        <color rgb="FF000000"/>
        <rFont val="Calibri"/>
      </rPr>
      <t xml:space="preserve"> to </t>
    </r>
    <r>
      <rPr>
        <b/>
        <sz val="11"/>
        <color rgb="FF000000"/>
        <rFont val="Calibri"/>
      </rPr>
      <t>OFF</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</si>
  <si>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Control the use of Chat apps in spaces or direct messages to connect to services in Google Chat and look up information, schedule meetings, or complete tasks. Apps are accounts created by Google, users in your organization, or third parties.</t>
    </r>
  </si>
  <si>
    <r>
      <rPr>
        <sz val="11"/>
        <color rgb="FF000000"/>
        <rFont val="Calibri"/>
      </rPr>
      <t>By default users will not be able to install Chat apps.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</si>
  <si>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Chat and classic Hangouts</t>
    </r>
    <r>
      <rPr>
        <sz val="11"/>
        <color rgb="FF000000"/>
        <rFont val="Calibri"/>
      </rPr>
      <t xml:space="preserve">
</t>
    </r>
    <r>
      <rPr>
        <sz val="11"/>
        <color rgb="FF000000"/>
        <rFont val="Calibri"/>
      </rPr>
      <t xml:space="preserve">- Select </t>
    </r>
    <r>
      <rPr>
        <b/>
        <sz val="11"/>
        <color rgb="FF000000"/>
        <rFont val="Calibri"/>
      </rPr>
      <t>Chat apps</t>
    </r>
    <r>
      <rPr>
        <sz val="11"/>
        <color rgb="FF000000"/>
        <rFont val="Calibri"/>
      </rPr>
      <t xml:space="preserve">
</t>
    </r>
    <r>
      <rPr>
        <sz val="11"/>
        <color rgb="FF000000"/>
        <rFont val="Calibri"/>
      </rPr>
      <t xml:space="preserve">- Under </t>
    </r>
    <r>
      <rPr>
        <b/>
        <sz val="11"/>
        <color rgb="FF000000"/>
        <rFont val="Calibri"/>
      </rPr>
      <t>Chat apps access settings</t>
    </r>
    <r>
      <rPr>
        <sz val="11"/>
        <color rgb="FF000000"/>
        <rFont val="Calibri"/>
      </rPr>
      <t xml:space="preserve">, verify </t>
    </r>
    <r>
      <rPr>
        <b/>
        <sz val="11"/>
        <color rgb="FF000000"/>
        <rFont val="Calibri"/>
      </rPr>
      <t>Allow users to install Chat apps</t>
    </r>
    <r>
      <rPr>
        <sz val="11"/>
        <color rgb="FF000000"/>
        <rFont val="Calibri"/>
      </rPr>
      <t xml:space="preserve"> is </t>
    </r>
    <r>
      <rPr>
        <b/>
        <sz val="11"/>
        <color rgb="FF000000"/>
        <rFont val="Calibri"/>
      </rPr>
      <t>OFF</t>
    </r>
  </si>
  <si>
    <r>
      <rPr>
        <b/>
        <sz val="11"/>
        <color rgb="FF000000"/>
        <rFont val="Calibri"/>
      </rPr>
      <t>Allow users to install Chat apps</t>
    </r>
    <r>
      <rPr>
        <sz val="11"/>
        <color rgb="FF000000"/>
        <rFont val="Calibri"/>
      </rPr>
      <t xml:space="preserve"> is </t>
    </r>
    <r>
      <rPr>
        <b/>
        <sz val="11"/>
        <color rgb="FF000000"/>
        <rFont val="Calibri"/>
      </rPr>
      <t>ON</t>
    </r>
  </si>
  <si>
    <t>3.1.4.4.2</t>
  </si>
  <si>
    <r>
      <rPr>
        <sz val="11"/>
        <rFont val="Calibri"/>
      </rPr>
      <t>Ensure allow users to add and use incoming webhooks is disabled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</si>
  <si>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Chat and classic Hangouts</t>
    </r>
    <r>
      <rPr>
        <sz val="11"/>
        <color rgb="FF000000"/>
        <rFont val="Calibri"/>
      </rPr>
      <t xml:space="preserve">
</t>
    </r>
    <r>
      <rPr>
        <sz val="11"/>
        <color rgb="FF000000"/>
        <rFont val="Calibri"/>
      </rPr>
      <t xml:space="preserve">- Select </t>
    </r>
    <r>
      <rPr>
        <b/>
        <sz val="11"/>
        <color rgb="FF000000"/>
        <rFont val="Calibri"/>
      </rPr>
      <t>Chat apps</t>
    </r>
    <r>
      <rPr>
        <sz val="11"/>
        <color rgb="FF000000"/>
        <rFont val="Calibri"/>
      </rPr>
      <t xml:space="preserve">
</t>
    </r>
    <r>
      <rPr>
        <sz val="11"/>
        <color rgb="FF000000"/>
        <rFont val="Calibri"/>
      </rPr>
      <t xml:space="preserve">- Under </t>
    </r>
    <r>
      <rPr>
        <b/>
        <sz val="11"/>
        <color rgb="FF000000"/>
        <rFont val="Calibri"/>
      </rPr>
      <t>Chat apps access settings</t>
    </r>
    <r>
      <rPr>
        <sz val="11"/>
        <color rgb="FF000000"/>
        <rFont val="Calibri"/>
      </rPr>
      <t xml:space="preserve">, set </t>
    </r>
    <r>
      <rPr>
        <b/>
        <sz val="11"/>
        <color rgb="FF000000"/>
        <rFont val="Calibri"/>
      </rPr>
      <t>Allow users to add and use incoming webhooks</t>
    </r>
    <r>
      <rPr>
        <sz val="11"/>
        <color rgb="FF000000"/>
        <rFont val="Calibri"/>
      </rPr>
      <t xml:space="preserve"> to </t>
    </r>
    <r>
      <rPr>
        <b/>
        <sz val="11"/>
        <color rgb="FF000000"/>
        <rFont val="Calibri"/>
      </rPr>
      <t>OFF</t>
    </r>
  </si>
  <si>
    <r>
      <rPr>
        <sz val="11"/>
        <color rgb="FF000000"/>
        <rFont val="Calibri"/>
      </rPr>
      <t>Allow users to configure incoming webhooks and developers to call incoming webhooks to post content. Incoming webhooks let you send asynchronous messages into Google Chat from applications that aren't Chat apps.</t>
    </r>
  </si>
  <si>
    <r>
      <rPr>
        <sz val="11"/>
        <color rgb="FF000000"/>
        <rFont val="Calibri"/>
      </rPr>
      <t>By default users will have exposed webhooks.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</si>
  <si>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Chat and classic Hangouts</t>
    </r>
    <r>
      <rPr>
        <sz val="11"/>
        <color rgb="FF000000"/>
        <rFont val="Calibri"/>
      </rPr>
      <t xml:space="preserve">
</t>
    </r>
    <r>
      <rPr>
        <sz val="11"/>
        <color rgb="FF000000"/>
        <rFont val="Calibri"/>
      </rPr>
      <t xml:space="preserve">- Select </t>
    </r>
    <r>
      <rPr>
        <b/>
        <sz val="11"/>
        <color rgb="FF000000"/>
        <rFont val="Calibri"/>
      </rPr>
      <t>Chat apps</t>
    </r>
    <r>
      <rPr>
        <sz val="11"/>
        <color rgb="FF000000"/>
        <rFont val="Calibri"/>
      </rPr>
      <t xml:space="preserve">
</t>
    </r>
    <r>
      <rPr>
        <sz val="11"/>
        <color rgb="FF000000"/>
        <rFont val="Calibri"/>
      </rPr>
      <t xml:space="preserve">- Under </t>
    </r>
    <r>
      <rPr>
        <b/>
        <sz val="11"/>
        <color rgb="FF000000"/>
        <rFont val="Calibri"/>
      </rPr>
      <t>Chat apps access settings</t>
    </r>
    <r>
      <rPr>
        <sz val="11"/>
        <color rgb="FF000000"/>
        <rFont val="Calibri"/>
      </rPr>
      <t xml:space="preserve">, verify </t>
    </r>
    <r>
      <rPr>
        <b/>
        <sz val="11"/>
        <color rgb="FF000000"/>
        <rFont val="Calibri"/>
      </rPr>
      <t>Allow users to add and use incoming webhooks</t>
    </r>
    <r>
      <rPr>
        <sz val="11"/>
        <color rgb="FF000000"/>
        <rFont val="Calibri"/>
      </rPr>
      <t xml:space="preserve"> is </t>
    </r>
    <r>
      <rPr>
        <b/>
        <sz val="11"/>
        <color rgb="FF000000"/>
        <rFont val="Calibri"/>
      </rPr>
      <t>OFF</t>
    </r>
  </si>
  <si>
    <r>
      <rPr>
        <b/>
        <sz val="11"/>
        <color rgb="FF000000"/>
        <rFont val="Calibri"/>
      </rPr>
      <t>Allow users to add and use incoming webhooks</t>
    </r>
    <r>
      <rPr>
        <sz val="11"/>
        <color rgb="FF000000"/>
        <rFont val="Calibri"/>
      </rPr>
      <t xml:space="preserve"> is </t>
    </r>
    <r>
      <rPr>
        <b/>
        <sz val="11"/>
        <color rgb="FF000000"/>
        <rFont val="Calibri"/>
      </rPr>
      <t>ON</t>
    </r>
  </si>
  <si>
    <t>Groups for Business</t>
  </si>
  <si>
    <t>3.1.6.1</t>
  </si>
  <si>
    <r>
      <rPr>
        <sz val="11"/>
        <rFont val="Calibri"/>
      </rPr>
      <t>Ensure accessing groups from outside this organization is set to private</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</si>
  <si>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Groups for Business</t>
    </r>
    <r>
      <rPr>
        <sz val="11"/>
        <color rgb="FF000000"/>
        <rFont val="Calibri"/>
      </rPr>
      <t xml:space="preserve">
</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Set </t>
    </r>
    <r>
      <rPr>
        <b/>
        <sz val="11"/>
        <color rgb="FF000000"/>
        <rFont val="Calibri"/>
      </rPr>
      <t>Accessing groups from outside this organization</t>
    </r>
    <r>
      <rPr>
        <sz val="11"/>
        <color rgb="FF000000"/>
        <rFont val="Calibri"/>
      </rPr>
      <t xml:space="preserve"> to </t>
    </r>
    <r>
      <rPr>
        <b/>
        <sz val="11"/>
        <color rgb="FF000000"/>
        <rFont val="Calibri"/>
      </rPr>
      <t>Private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</si>
  <si>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Choose whether people outside your organization can access your groups. Group owners can further restrict access as needed.</t>
    </r>
  </si>
  <si>
    <r>
      <rPr>
        <sz val="11"/>
        <color rgb="FF000000"/>
        <rFont val="Calibri"/>
      </rPr>
      <t>No one outside your organization can view or search for your groups. External users can email the group if group settings allow.</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</si>
  <si>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Groups for Business</t>
    </r>
    <r>
      <rPr>
        <sz val="11"/>
        <color rgb="FF000000"/>
        <rFont val="Calibri"/>
      </rPr>
      <t xml:space="preserve">
</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Verify </t>
    </r>
    <r>
      <rPr>
        <b/>
        <sz val="11"/>
        <color rgb="FF000000"/>
        <rFont val="Calibri"/>
      </rPr>
      <t>Accessing groups from outside this organization</t>
    </r>
    <r>
      <rPr>
        <sz val="11"/>
        <color rgb="FF000000"/>
        <rFont val="Calibri"/>
      </rPr>
      <t xml:space="preserve"> is </t>
    </r>
    <r>
      <rPr>
        <b/>
        <sz val="11"/>
        <color rgb="FF000000"/>
        <rFont val="Calibri"/>
      </rPr>
      <t>Private</t>
    </r>
  </si>
  <si>
    <r>
      <rPr>
        <b/>
        <sz val="11"/>
        <color rgb="FF000000"/>
        <rFont val="Calibri"/>
      </rPr>
      <t>Accessing groups from outside this organization</t>
    </r>
    <r>
      <rPr>
        <sz val="11"/>
        <color rgb="FF000000"/>
        <rFont val="Calibri"/>
      </rPr>
      <t xml:space="preserve"> is </t>
    </r>
    <r>
      <rPr>
        <b/>
        <sz val="11"/>
        <color rgb="FF000000"/>
        <rFont val="Calibri"/>
      </rPr>
      <t>Private</t>
    </r>
  </si>
  <si>
    <t>3.1.6.2</t>
  </si>
  <si>
    <r>
      <rPr>
        <sz val="11"/>
        <rFont val="Calibri"/>
      </rPr>
      <t>Ensure creating groups is restricted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</si>
  <si>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Groups for Business</t>
    </r>
    <r>
      <rPr>
        <sz val="11"/>
        <color rgb="FF000000"/>
        <rFont val="Calibri"/>
      </rPr>
      <t xml:space="preserve">
</t>
    </r>
    <r>
      <rPr>
        <sz val="11"/>
        <color rgb="FF000000"/>
        <rFont val="Calibri"/>
      </rPr>
      <t xml:space="preserve">- Select </t>
    </r>
    <r>
      <rPr>
        <b/>
        <sz val="11"/>
        <color rgb="FF000000"/>
        <rFont val="Calibri"/>
      </rPr>
      <t>Creating groups</t>
    </r>
    <r>
      <rPr>
        <sz val="11"/>
        <color rgb="FF000000"/>
        <rFont val="Calibri"/>
      </rPr>
      <t xml:space="preserve">
</t>
    </r>
    <r>
      <rPr>
        <sz val="11"/>
        <color rgb="FF000000"/>
        <rFont val="Calibri"/>
      </rPr>
      <t xml:space="preserve">- Select </t>
    </r>
    <r>
      <rPr>
        <b/>
        <sz val="11"/>
        <color rgb="FF000000"/>
        <rFont val="Calibri"/>
      </rPr>
      <t>Only organization admins can create groups</t>
    </r>
    <r>
      <rPr>
        <sz val="11"/>
        <color rgb="FF000000"/>
        <rFont val="Calibri"/>
      </rPr>
      <t xml:space="preserve">
</t>
    </r>
    <r>
      <rPr>
        <sz val="11"/>
        <color rgb="FF000000"/>
        <rFont val="Calibri"/>
      </rPr>
      <t xml:space="preserve">- Set </t>
    </r>
    <r>
      <rPr>
        <b/>
        <sz val="11"/>
        <color rgb="FF000000"/>
        <rFont val="Calibri"/>
      </rPr>
      <t>Group owners can allow external members Organization admins can always add external members</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Set </t>
    </r>
    <r>
      <rPr>
        <b/>
        <sz val="11"/>
        <color rgb="FF000000"/>
        <rFont val="Calibri"/>
      </rPr>
      <t>Group owners can allow incoming email from outside the organization</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</si>
  <si>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Control who is allowed to create Groups in your organization and if they can have external members.</t>
    </r>
  </si>
  <si>
    <r>
      <rPr>
        <sz val="11"/>
        <color rgb="FF000000"/>
        <rFont val="Calibri"/>
      </rPr>
      <t>In a large organization, this may cause too much burden on administrators.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</si>
  <si>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Groups for Business</t>
    </r>
    <r>
      <rPr>
        <sz val="11"/>
        <color rgb="FF000000"/>
        <rFont val="Calibri"/>
      </rPr>
      <t xml:space="preserve">
</t>
    </r>
    <r>
      <rPr>
        <sz val="11"/>
        <color rgb="FF000000"/>
        <rFont val="Calibri"/>
      </rPr>
      <t xml:space="preserve">- Select </t>
    </r>
    <r>
      <rPr>
        <b/>
        <sz val="11"/>
        <color rgb="FF000000"/>
        <rFont val="Calibri"/>
      </rPr>
      <t>Creating groups</t>
    </r>
    <r>
      <rPr>
        <sz val="11"/>
        <color rgb="FF000000"/>
        <rFont val="Calibri"/>
      </rPr>
      <t xml:space="preserve">
</t>
    </r>
    <r>
      <rPr>
        <sz val="11"/>
        <color rgb="FF000000"/>
        <rFont val="Calibri"/>
      </rPr>
      <t xml:space="preserve">- Verify </t>
    </r>
    <r>
      <rPr>
        <b/>
        <sz val="11"/>
        <color rgb="FF000000"/>
        <rFont val="Calibri"/>
      </rPr>
      <t>Only organization admins can create groups</t>
    </r>
    <r>
      <rPr>
        <sz val="11"/>
        <color rgb="FF000000"/>
        <rFont val="Calibri"/>
      </rPr>
      <t xml:space="preserve"> is </t>
    </r>
    <r>
      <rPr>
        <b/>
        <sz val="11"/>
        <color rgb="FF000000"/>
        <rFont val="Calibri"/>
      </rPr>
      <t>selected</t>
    </r>
    <r>
      <rPr>
        <sz val="11"/>
        <color rgb="FF000000"/>
        <rFont val="Calibri"/>
      </rPr>
      <t xml:space="preserve">
</t>
    </r>
    <r>
      <rPr>
        <sz val="11"/>
        <color rgb="FF000000"/>
        <rFont val="Calibri"/>
      </rPr>
      <t xml:space="preserve">- Verify </t>
    </r>
    <r>
      <rPr>
        <b/>
        <sz val="11"/>
        <color rgb="FF000000"/>
        <rFont val="Calibri"/>
      </rPr>
      <t>Group owners can allow external members Organization admins can always add external members</t>
    </r>
    <r>
      <rPr>
        <sz val="11"/>
        <color rgb="FF000000"/>
        <rFont val="Calibri"/>
      </rPr>
      <t xml:space="preserve"> is </t>
    </r>
    <r>
      <rPr>
        <b/>
        <sz val="11"/>
        <color rgb="FF000000"/>
        <rFont val="Calibri"/>
      </rPr>
      <t>unchecked</t>
    </r>
    <r>
      <rPr>
        <sz val="11"/>
        <color rgb="FF000000"/>
        <rFont val="Calibri"/>
      </rPr>
      <t xml:space="preserve">
</t>
    </r>
    <r>
      <rPr>
        <sz val="11"/>
        <color rgb="FF000000"/>
        <rFont val="Calibri"/>
      </rPr>
      <t xml:space="preserve">- Verify </t>
    </r>
    <r>
      <rPr>
        <b/>
        <sz val="11"/>
        <color rgb="FF000000"/>
        <rFont val="Calibri"/>
      </rPr>
      <t>Group owners can allow incoming email from outside the organization</t>
    </r>
    <r>
      <rPr>
        <sz val="11"/>
        <color rgb="FF000000"/>
        <rFont val="Calibri"/>
      </rPr>
      <t xml:space="preserve"> is </t>
    </r>
    <r>
      <rPr>
        <b/>
        <sz val="11"/>
        <color rgb="FF000000"/>
        <rFont val="Calibri"/>
      </rPr>
      <t>unchecked</t>
    </r>
  </si>
  <si>
    <r>
      <rPr>
        <sz val="11"/>
        <color rgb="FF000000"/>
        <rFont val="Calibri"/>
      </rPr>
      <t xml:space="preserve">- </t>
    </r>
    <r>
      <rPr>
        <b/>
        <sz val="11"/>
        <color rgb="FF000000"/>
        <rFont val="Calibri"/>
      </rPr>
      <t>Anyone in the organization can create groups</t>
    </r>
    <r>
      <rPr>
        <sz val="11"/>
        <color rgb="FF000000"/>
        <rFont val="Calibri"/>
      </rPr>
      <t xml:space="preserve"> is </t>
    </r>
    <r>
      <rPr>
        <b/>
        <sz val="11"/>
        <color rgb="FF000000"/>
        <rFont val="Calibri"/>
      </rPr>
      <t>selected</t>
    </r>
    <r>
      <rPr>
        <sz val="11"/>
        <color rgb="FF000000"/>
        <rFont val="Calibri"/>
      </rPr>
      <t xml:space="preserve">
</t>
    </r>
    <r>
      <rPr>
        <sz val="11"/>
        <color rgb="FF000000"/>
        <rFont val="Calibri"/>
      </rPr>
      <t xml:space="preserve">- </t>
    </r>
    <r>
      <rPr>
        <b/>
        <sz val="11"/>
        <color rgb="FF000000"/>
        <rFont val="Calibri"/>
      </rPr>
      <t>Group owners can allow external members Organization admins can always add external members</t>
    </r>
    <r>
      <rPr>
        <sz val="11"/>
        <color rgb="FF000000"/>
        <rFont val="Calibri"/>
      </rPr>
      <t xml:space="preserve"> is </t>
    </r>
    <r>
      <rPr>
        <b/>
        <sz val="11"/>
        <color rgb="FF000000"/>
        <rFont val="Calibri"/>
      </rPr>
      <t>unchecked</t>
    </r>
    <r>
      <rPr>
        <sz val="11"/>
        <color rgb="FF000000"/>
        <rFont val="Calibri"/>
      </rPr>
      <t xml:space="preserve">
</t>
    </r>
    <r>
      <rPr>
        <sz val="11"/>
        <color rgb="FF000000"/>
        <rFont val="Calibri"/>
      </rPr>
      <t xml:space="preserve">- </t>
    </r>
    <r>
      <rPr>
        <b/>
        <sz val="11"/>
        <color rgb="FF000000"/>
        <rFont val="Calibri"/>
      </rPr>
      <t>Group owners can allow incoming email from outside the organization</t>
    </r>
    <r>
      <rPr>
        <sz val="11"/>
        <color rgb="FF000000"/>
        <rFont val="Calibri"/>
      </rPr>
      <t xml:space="preserve"> is </t>
    </r>
    <r>
      <rPr>
        <b/>
        <sz val="11"/>
        <color rgb="FF000000"/>
        <rFont val="Calibri"/>
      </rPr>
      <t>unchecked</t>
    </r>
  </si>
  <si>
    <t>3.1.6.3</t>
  </si>
  <si>
    <r>
      <rPr>
        <sz val="11"/>
        <rFont val="Calibri"/>
      </rPr>
      <t>Ensure default for permission to view conversations is restricted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</si>
  <si>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Groups for Business</t>
    </r>
    <r>
      <rPr>
        <sz val="11"/>
        <color rgb="FF000000"/>
        <rFont val="Calibri"/>
      </rPr>
      <t xml:space="preserve">
</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Set </t>
    </r>
    <r>
      <rPr>
        <b/>
        <sz val="11"/>
        <color rgb="FF000000"/>
        <rFont val="Calibri"/>
      </rPr>
      <t>Default for permission to view conversations</t>
    </r>
    <r>
      <rPr>
        <sz val="11"/>
        <color rgb="FF000000"/>
        <rFont val="Calibri"/>
      </rPr>
      <t xml:space="preserve"> to </t>
    </r>
    <r>
      <rPr>
        <b/>
        <sz val="11"/>
        <color rgb="FF000000"/>
        <rFont val="Calibri"/>
      </rPr>
      <t>All group members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</si>
  <si>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By default, only allow group members to view group conversations.</t>
    </r>
  </si>
  <si>
    <r>
      <rPr>
        <sz val="11"/>
        <color rgb="FF000000"/>
        <rFont val="Calibri"/>
      </rPr>
      <t>No practical impact, since Group members can view conversations in the Group.</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</si>
  <si>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Groups for Business</t>
    </r>
    <r>
      <rPr>
        <sz val="11"/>
        <color rgb="FF000000"/>
        <rFont val="Calibri"/>
      </rPr>
      <t xml:space="preserve">
</t>
    </r>
    <r>
      <rPr>
        <sz val="11"/>
        <color rgb="FF000000"/>
        <rFont val="Calibri"/>
      </rPr>
      <t xml:space="preserve">- Select </t>
    </r>
    <r>
      <rPr>
        <b/>
        <sz val="11"/>
        <color rgb="FF000000"/>
        <rFont val="Calibri"/>
      </rPr>
      <t>Sharing options</t>
    </r>
    <r>
      <rPr>
        <sz val="11"/>
        <color rgb="FF000000"/>
        <rFont val="Calibri"/>
      </rPr>
      <t xml:space="preserve">
</t>
    </r>
    <r>
      <rPr>
        <sz val="11"/>
        <color rgb="FF000000"/>
        <rFont val="Calibri"/>
      </rPr>
      <t xml:space="preserve">- Verify </t>
    </r>
    <r>
      <rPr>
        <b/>
        <sz val="11"/>
        <color rgb="FF000000"/>
        <rFont val="Calibri"/>
      </rPr>
      <t>Default for permission to view conversations</t>
    </r>
    <r>
      <rPr>
        <sz val="11"/>
        <color rgb="FF000000"/>
        <rFont val="Calibri"/>
      </rPr>
      <t xml:space="preserve"> is </t>
    </r>
    <r>
      <rPr>
        <b/>
        <sz val="11"/>
        <color rgb="FF000000"/>
        <rFont val="Calibri"/>
      </rPr>
      <t>All group members</t>
    </r>
  </si>
  <si>
    <r>
      <rPr>
        <b/>
        <sz val="11"/>
        <color rgb="FF000000"/>
        <rFont val="Calibri"/>
      </rPr>
      <t>Default for permission to view conversations</t>
    </r>
    <r>
      <rPr>
        <sz val="11"/>
        <color rgb="FF000000"/>
        <rFont val="Calibri"/>
      </rPr>
      <t xml:space="preserve"> is </t>
    </r>
    <r>
      <rPr>
        <b/>
        <sz val="11"/>
        <color rgb="FF000000"/>
        <rFont val="Calibri"/>
      </rPr>
      <t>All organization users</t>
    </r>
  </si>
  <si>
    <t>Sites</t>
  </si>
  <si>
    <t>3.1.7.1</t>
  </si>
  <si>
    <r>
      <rPr>
        <sz val="11"/>
        <rFont val="Calibri"/>
      </rPr>
      <t>Ensure service status for Google Sites is set to off</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</si>
  <si>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Sites</t>
    </r>
    <r>
      <rPr>
        <sz val="11"/>
        <color rgb="FF000000"/>
        <rFont val="Calibri"/>
      </rPr>
      <t xml:space="preserve">
</t>
    </r>
    <r>
      <rPr>
        <sz val="11"/>
        <color rgb="FF000000"/>
        <rFont val="Calibri"/>
      </rPr>
      <t xml:space="preserve">- Select </t>
    </r>
    <r>
      <rPr>
        <b/>
        <sz val="11"/>
        <color rgb="FF000000"/>
        <rFont val="Calibri"/>
      </rPr>
      <t>Service status</t>
    </r>
    <r>
      <rPr>
        <sz val="11"/>
        <color rgb="FF000000"/>
        <rFont val="Calibri"/>
      </rPr>
      <t xml:space="preserve">
</t>
    </r>
    <r>
      <rPr>
        <sz val="11"/>
        <color rgb="FF000000"/>
        <rFont val="Calibri"/>
      </rPr>
      <t xml:space="preserve">- Set </t>
    </r>
    <r>
      <rPr>
        <b/>
        <sz val="11"/>
        <color rgb="FF000000"/>
        <rFont val="Calibri"/>
      </rPr>
      <t>Service status</t>
    </r>
    <r>
      <rPr>
        <sz val="11"/>
        <color rgb="FF000000"/>
        <rFont val="Calibri"/>
      </rPr>
      <t xml:space="preserve"> to </t>
    </r>
    <r>
      <rPr>
        <b/>
        <sz val="11"/>
        <color rgb="FF000000"/>
        <rFont val="Calibri"/>
      </rPr>
      <t>OFF for everyone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</si>
  <si>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By default turn off Google Sites for all users.</t>
    </r>
  </si>
  <si>
    <r>
      <rPr>
        <sz val="11"/>
        <color rgb="FF000000"/>
        <rFont val="Calibri"/>
      </rPr>
      <t>Users will not be have access to Google Sites.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</si>
  <si>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xml:space="preserve">- Select </t>
    </r>
    <r>
      <rPr>
        <b/>
        <sz val="11"/>
        <color rgb="FF000000"/>
        <rFont val="Calibri"/>
      </rPr>
      <t>Sites</t>
    </r>
    <r>
      <rPr>
        <sz val="11"/>
        <color rgb="FF000000"/>
        <rFont val="Calibri"/>
      </rPr>
      <t xml:space="preserve">
</t>
    </r>
    <r>
      <rPr>
        <sz val="11"/>
        <color rgb="FF000000"/>
        <rFont val="Calibri"/>
      </rPr>
      <t xml:space="preserve">- Select </t>
    </r>
    <r>
      <rPr>
        <b/>
        <sz val="11"/>
        <color rgb="FF000000"/>
        <rFont val="Calibri"/>
      </rPr>
      <t>Service status</t>
    </r>
    <r>
      <rPr>
        <sz val="11"/>
        <color rgb="FF000000"/>
        <rFont val="Calibri"/>
      </rPr>
      <t xml:space="preserve">
</t>
    </r>
    <r>
      <rPr>
        <sz val="11"/>
        <color rgb="FF000000"/>
        <rFont val="Calibri"/>
      </rPr>
      <t xml:space="preserve">- Verify </t>
    </r>
    <r>
      <rPr>
        <b/>
        <sz val="11"/>
        <color rgb="FF000000"/>
        <rFont val="Calibri"/>
      </rPr>
      <t>Service status</t>
    </r>
    <r>
      <rPr>
        <sz val="11"/>
        <color rgb="FF000000"/>
        <rFont val="Calibri"/>
      </rPr>
      <t xml:space="preserve"> is </t>
    </r>
    <r>
      <rPr>
        <b/>
        <sz val="11"/>
        <color rgb="FF000000"/>
        <rFont val="Calibri"/>
      </rPr>
      <t>OFF for everyone</t>
    </r>
  </si>
  <si>
    <r>
      <rPr>
        <b/>
        <sz val="11"/>
        <color rgb="FF000000"/>
        <rFont val="Calibri"/>
      </rPr>
      <t>Service status</t>
    </r>
    <r>
      <rPr>
        <sz val="11"/>
        <color rgb="FF000000"/>
        <rFont val="Calibri"/>
      </rPr>
      <t xml:space="preserve"> is </t>
    </r>
    <r>
      <rPr>
        <b/>
        <sz val="11"/>
        <color rgb="FF000000"/>
        <rFont val="Calibri"/>
      </rPr>
      <t>ON for everyone</t>
    </r>
  </si>
  <si>
    <t>Additional Google services</t>
  </si>
  <si>
    <t>3.1.8.1</t>
  </si>
  <si>
    <r>
      <rPr>
        <sz val="11"/>
        <rFont val="Calibri"/>
      </rPr>
      <t>Ensure access to external Google Groups is OFF for Everyone</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</si>
  <si>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Select `Additional Google services</t>
    </r>
    <r>
      <rPr>
        <sz val="11"/>
        <color rgb="FF000000"/>
        <rFont val="Calibri"/>
      </rPr>
      <t xml:space="preserve">
</t>
    </r>
    <r>
      <rPr>
        <sz val="11"/>
        <color rgb="FF000000"/>
        <rFont val="Calibri"/>
      </rPr>
      <t xml:space="preserve">- Scroll down to </t>
    </r>
    <r>
      <rPr>
        <b/>
        <sz val="11"/>
        <color rgb="FF000000"/>
        <rFont val="Calibri"/>
      </rPr>
      <t>Google Groups</t>
    </r>
    <r>
      <rPr>
        <sz val="11"/>
        <color rgb="FF000000"/>
        <rFont val="Calibri"/>
      </rPr>
      <t xml:space="preserve">
</t>
    </r>
    <r>
      <rPr>
        <sz val="11"/>
        <color rgb="FF000000"/>
        <rFont val="Calibri"/>
      </rPr>
      <t xml:space="preserve">- Set it to </t>
    </r>
    <r>
      <rPr>
        <b/>
        <sz val="11"/>
        <color rgb="FF000000"/>
        <rFont val="Calibri"/>
      </rPr>
      <t>OFF for everyone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</si>
  <si>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Control whether users in your organization can access external groups from their Google Workspace account. External groups are created outside your organization and might include a public community group or a group for a club a user belongs to.</t>
    </r>
    <r>
      <rPr>
        <sz val="11"/>
        <color rgb="FF000000"/>
        <rFont val="Calibri"/>
      </rPr>
      <t xml:space="preserve">
</t>
    </r>
    <r>
      <rPr>
        <sz val="11"/>
        <color rgb="FF000000"/>
        <rFont val="Calibri"/>
      </rPr>
      <t>Control access to external groups by turning on or off the Google Groups additional service — a legacy service in your Admin console that does only one thing: It allows or blocks users from accessing external groups from their Google Workspace account.</t>
    </r>
    <r>
      <rPr>
        <sz val="11"/>
        <color rgb="FF000000"/>
        <rFont val="Calibri"/>
      </rPr>
      <t xml:space="preserve">
</t>
    </r>
    <r>
      <rPr>
        <b/>
        <sz val="11"/>
        <color rgb="FF000000"/>
        <rFont val="Calibri"/>
      </rPr>
      <t>NOTE:</t>
    </r>
    <r>
      <rPr>
        <sz val="11"/>
        <color rgb="FF000000"/>
        <rFont val="Calibri"/>
      </rPr>
      <t xml:space="preserve"> This service has no effect on your organization's internal groups.</t>
    </r>
  </si>
  <si>
    <r>
      <rPr>
        <sz val="11"/>
        <color rgb="FF000000"/>
        <rFont val="Calibri"/>
      </rPr>
      <t>Users can't access external groups from their Google Workspace account. However, they do continue to receive email digests from groups they're already subscribed to when you turn off the service.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</si>
  <si>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t>
    </r>
    <r>
      <rPr>
        <sz val="11"/>
        <color rgb="FF000000"/>
        <rFont val="Calibri"/>
      </rPr>
      <t xml:space="preserve">
</t>
    </r>
    <r>
      <rPr>
        <sz val="11"/>
        <color rgb="FF000000"/>
        <rFont val="Calibri"/>
      </rPr>
      <t>- Select `Additional Google services</t>
    </r>
    <r>
      <rPr>
        <sz val="11"/>
        <color rgb="FF000000"/>
        <rFont val="Calibri"/>
      </rPr>
      <t xml:space="preserve">
</t>
    </r>
    <r>
      <rPr>
        <sz val="11"/>
        <color rgb="FF000000"/>
        <rFont val="Calibri"/>
      </rPr>
      <t xml:space="preserve">- Scroll down to </t>
    </r>
    <r>
      <rPr>
        <b/>
        <sz val="11"/>
        <color rgb="FF000000"/>
        <rFont val="Calibri"/>
      </rPr>
      <t>Google Groups</t>
    </r>
    <r>
      <rPr>
        <sz val="11"/>
        <color rgb="FF000000"/>
        <rFont val="Calibri"/>
      </rPr>
      <t xml:space="preserve">
</t>
    </r>
    <r>
      <rPr>
        <sz val="11"/>
        <color rgb="FF000000"/>
        <rFont val="Calibri"/>
      </rPr>
      <t xml:space="preserve">- Verify it is </t>
    </r>
    <r>
      <rPr>
        <b/>
        <sz val="11"/>
        <color rgb="FF000000"/>
        <rFont val="Calibri"/>
      </rPr>
      <t>OFF for everyone</t>
    </r>
  </si>
  <si>
    <r>
      <rPr>
        <b/>
        <sz val="11"/>
        <color rgb="FF000000"/>
        <rFont val="Calibri"/>
      </rPr>
      <t>Google Groups</t>
    </r>
    <r>
      <rPr>
        <sz val="11"/>
        <color rgb="FF000000"/>
        <rFont val="Calibri"/>
      </rPr>
      <t xml:space="preserve"> is </t>
    </r>
    <r>
      <rPr>
        <b/>
        <sz val="11"/>
        <color rgb="FF000000"/>
        <rFont val="Calibri"/>
      </rPr>
      <t>ON for Everyone</t>
    </r>
  </si>
  <si>
    <t>Settings</t>
  </si>
  <si>
    <t>3.1.9.1.1</t>
  </si>
  <si>
    <r>
      <rPr>
        <sz val="11"/>
        <rFont val="Calibri"/>
      </rPr>
      <t>Ensure users access to Google Workspace Marketplace apps is restricted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</si>
  <si>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 Marketplace apps</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Manage Google Workspace Marketplace allowlist access</t>
    </r>
    <r>
      <rPr>
        <sz val="11"/>
        <color rgb="FF000000"/>
        <rFont val="Calibri"/>
      </rPr>
      <t xml:space="preserve">, set </t>
    </r>
    <r>
      <rPr>
        <b/>
        <sz val="11"/>
        <color rgb="FF000000"/>
        <rFont val="Calibri"/>
      </rPr>
      <t>Settings to install third-party Google Workspace Marketplace apps:</t>
    </r>
    <r>
      <rPr>
        <sz val="11"/>
        <color rgb="FF000000"/>
        <rFont val="Calibri"/>
      </rPr>
      <t xml:space="preserve"> to </t>
    </r>
    <r>
      <rPr>
        <b/>
        <sz val="11"/>
        <color rgb="FF000000"/>
        <rFont val="Calibri"/>
      </rPr>
      <t>Allow users to install and run only selected apps from the Marketplace</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</si>
  <si>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Restrict what Google Marketplace apps a user can install.</t>
    </r>
  </si>
  <si>
    <r>
      <rPr>
        <sz val="11"/>
        <color rgb="FF000000"/>
        <rFont val="Calibri"/>
      </rPr>
      <t>Users can only install approved Google Marketplace apps. This list will have to be created and maintained.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</si>
  <si>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Apps</t>
    </r>
    <r>
      <rPr>
        <sz val="11"/>
        <color rgb="FF000000"/>
        <rFont val="Calibri"/>
      </rPr>
      <t xml:space="preserve">
</t>
    </r>
    <r>
      <rPr>
        <sz val="11"/>
        <color rgb="FF000000"/>
        <rFont val="Calibri"/>
      </rPr>
      <t xml:space="preserve">- Select </t>
    </r>
    <r>
      <rPr>
        <b/>
        <sz val="11"/>
        <color rgb="FF000000"/>
        <rFont val="Calibri"/>
      </rPr>
      <t>Google Workspace Marketplace apps</t>
    </r>
    <r>
      <rPr>
        <sz val="11"/>
        <color rgb="FF000000"/>
        <rFont val="Calibri"/>
      </rPr>
      <t xml:space="preserve">
</t>
    </r>
    <r>
      <rPr>
        <sz val="11"/>
        <color rgb="FF000000"/>
        <rFont val="Calibri"/>
      </rPr>
      <t xml:space="preserve">- Select </t>
    </r>
    <r>
      <rPr>
        <b/>
        <sz val="11"/>
        <color rgb="FF000000"/>
        <rFont val="Calibri"/>
      </rPr>
      <t>Settings</t>
    </r>
    <r>
      <rPr>
        <sz val="11"/>
        <color rgb="FF000000"/>
        <rFont val="Calibri"/>
      </rPr>
      <t xml:space="preserve">
</t>
    </r>
    <r>
      <rPr>
        <sz val="11"/>
        <color rgb="FF000000"/>
        <rFont val="Calibri"/>
      </rPr>
      <t xml:space="preserve">- Under </t>
    </r>
    <r>
      <rPr>
        <b/>
        <sz val="11"/>
        <color rgb="FF000000"/>
        <rFont val="Calibri"/>
      </rPr>
      <t>Manage Google Workspace Marketplace allowlist access</t>
    </r>
    <r>
      <rPr>
        <sz val="11"/>
        <color rgb="FF000000"/>
        <rFont val="Calibri"/>
      </rPr>
      <t xml:space="preserve">, verify </t>
    </r>
    <r>
      <rPr>
        <b/>
        <sz val="11"/>
        <color rgb="FF000000"/>
        <rFont val="Calibri"/>
      </rPr>
      <t>Settings to install third-party Google Workspace Marketplace apps:</t>
    </r>
    <r>
      <rPr>
        <sz val="11"/>
        <color rgb="FF000000"/>
        <rFont val="Calibri"/>
      </rPr>
      <t xml:space="preserve"> is set to </t>
    </r>
    <r>
      <rPr>
        <b/>
        <sz val="11"/>
        <color rgb="FF000000"/>
        <rFont val="Calibri"/>
      </rPr>
      <t>Allow users to install and run only selected apps from the Marketplace</t>
    </r>
  </si>
  <si>
    <r>
      <rPr>
        <b/>
        <sz val="11"/>
        <color rgb="FF000000"/>
        <rFont val="Calibri"/>
      </rPr>
      <t>Settings to install third-party Google Workspace Marketplace apps:</t>
    </r>
    <r>
      <rPr>
        <sz val="11"/>
        <color rgb="FF000000"/>
        <rFont val="Calibri"/>
      </rPr>
      <t xml:space="preserve"> is </t>
    </r>
    <r>
      <rPr>
        <b/>
        <sz val="11"/>
        <color rgb="FF000000"/>
        <rFont val="Calibri"/>
      </rPr>
      <t>Allow users to install and run any app from the Marketplace</t>
    </r>
  </si>
  <si>
    <t>2-Step Verification</t>
  </si>
  <si>
    <t>4.1.1.1</t>
  </si>
  <si>
    <r>
      <rPr>
        <sz val="11"/>
        <rFont val="Calibri"/>
      </rPr>
      <t>Ensure 2-Step Verification (Multi-Factor Authentication) is enforced for all users in administrative roles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</si>
  <si>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Go to </t>
    </r>
    <r>
      <rPr>
        <b/>
        <sz val="11"/>
        <color rgb="FF000000"/>
        <rFont val="Calibri"/>
      </rPr>
      <t>Security</t>
    </r>
    <r>
      <rPr>
        <sz val="11"/>
        <color rgb="FF000000"/>
        <rFont val="Calibri"/>
      </rPr>
      <t xml:space="preserve"> and click on </t>
    </r>
    <r>
      <rPr>
        <b/>
        <sz val="11"/>
        <color rgb="FF000000"/>
        <rFont val="Calibri"/>
      </rPr>
      <t>2-Step Verification</t>
    </r>
    <r>
      <rPr>
        <sz val="11"/>
        <color rgb="FF000000"/>
        <rFont val="Calibri"/>
      </rPr>
      <t xml:space="preserve">
</t>
    </r>
    <r>
      <rPr>
        <sz val="11"/>
        <color rgb="FF000000"/>
        <rFont val="Calibri"/>
      </rPr>
      <t xml:space="preserve">- Select the appropriate group with </t>
    </r>
    <r>
      <rPr>
        <b/>
        <sz val="11"/>
        <color rgb="FF000000"/>
        <rFont val="Calibri"/>
      </rPr>
      <t>ALL ADMIN ROLES</t>
    </r>
    <r>
      <rPr>
        <sz val="11"/>
        <color rgb="FF000000"/>
        <rFont val="Calibri"/>
      </rPr>
      <t xml:space="preserve"> -- Create this group if needed</t>
    </r>
    <r>
      <rPr>
        <sz val="11"/>
        <color rgb="FF000000"/>
        <rFont val="Calibri"/>
      </rPr>
      <t xml:space="preserve">
</t>
    </r>
    <r>
      <rPr>
        <sz val="11"/>
        <color rgb="FF000000"/>
        <rFont val="Calibri"/>
      </rPr>
      <t xml:space="preserve">- Under </t>
    </r>
    <r>
      <rPr>
        <b/>
        <sz val="11"/>
        <color rgb="FF000000"/>
        <rFont val="Calibri"/>
      </rPr>
      <t>Authentication</t>
    </r>
    <r>
      <rPr>
        <sz val="11"/>
        <color rgb="FF000000"/>
        <rFont val="Calibri"/>
      </rPr>
      <t xml:space="preserve">, set </t>
    </r>
    <r>
      <rPr>
        <b/>
        <sz val="11"/>
        <color rgb="FF000000"/>
        <rFont val="Calibri"/>
      </rPr>
      <t>Allow users to turn on 2-Step Verification</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Set </t>
    </r>
    <r>
      <rPr>
        <b/>
        <sz val="11"/>
        <color rgb="FF000000"/>
        <rFont val="Calibri"/>
      </rPr>
      <t>Enforcement</t>
    </r>
    <r>
      <rPr>
        <sz val="11"/>
        <color rgb="FF000000"/>
        <rFont val="Calibri"/>
      </rPr>
      <t xml:space="preserve"> to </t>
    </r>
    <r>
      <rPr>
        <b/>
        <sz val="11"/>
        <color rgb="FF000000"/>
        <rFont val="Calibri"/>
      </rPr>
      <t>On</t>
    </r>
    <r>
      <rPr>
        <sz val="11"/>
        <color rgb="FF000000"/>
        <rFont val="Calibri"/>
      </rPr>
      <t xml:space="preserve">
</t>
    </r>
    <r>
      <rPr>
        <sz val="11"/>
        <color rgb="FF000000"/>
        <rFont val="Calibri"/>
      </rPr>
      <t xml:space="preserve">- Set </t>
    </r>
    <r>
      <rPr>
        <b/>
        <sz val="11"/>
        <color rgb="FF000000"/>
        <rFont val="Calibri"/>
      </rPr>
      <t>New user enrollment period</t>
    </r>
    <r>
      <rPr>
        <sz val="11"/>
        <color rgb="FF000000"/>
        <rFont val="Calibri"/>
      </rPr>
      <t xml:space="preserve"> is set to </t>
    </r>
    <r>
      <rPr>
        <b/>
        <sz val="11"/>
        <color rgb="FF000000"/>
        <rFont val="Calibri"/>
      </rPr>
      <t>2 weeks</t>
    </r>
    <r>
      <rPr>
        <sz val="11"/>
        <color rgb="FF000000"/>
        <rFont val="Calibri"/>
      </rPr>
      <t xml:space="preserve">
</t>
    </r>
    <r>
      <rPr>
        <sz val="11"/>
        <color rgb="FF000000"/>
        <rFont val="Calibri"/>
      </rPr>
      <t xml:space="preserve">- Under </t>
    </r>
    <r>
      <rPr>
        <b/>
        <sz val="11"/>
        <color rgb="FF000000"/>
        <rFont val="Calibri"/>
      </rPr>
      <t>Frequency</t>
    </r>
    <r>
      <rPr>
        <sz val="11"/>
        <color rgb="FF000000"/>
        <rFont val="Calibri"/>
      </rPr>
      <t xml:space="preserve">, set </t>
    </r>
    <r>
      <rPr>
        <b/>
        <sz val="11"/>
        <color rgb="FF000000"/>
        <rFont val="Calibri"/>
      </rPr>
      <t>Allow user to trust device</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Under </t>
    </r>
    <r>
      <rPr>
        <b/>
        <sz val="11"/>
        <color rgb="FF000000"/>
        <rFont val="Calibri"/>
      </rPr>
      <t>Methods</t>
    </r>
    <r>
      <rPr>
        <sz val="11"/>
        <color rgb="FF000000"/>
        <rFont val="Calibri"/>
      </rPr>
      <t xml:space="preserve">, set </t>
    </r>
    <r>
      <rPr>
        <b/>
        <sz val="11"/>
        <color rgb="FF000000"/>
        <rFont val="Calibri"/>
      </rPr>
      <t>Any except verification codes via text, phone call</t>
    </r>
    <r>
      <rPr>
        <sz val="11"/>
        <color rgb="FF000000"/>
        <rFont val="Calibri"/>
      </rPr>
      <t xml:space="preserve"> to </t>
    </r>
    <r>
      <rPr>
        <b/>
        <sz val="11"/>
        <color rgb="FF000000"/>
        <rFont val="Calibri"/>
      </rPr>
      <t>selected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</si>
  <si>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Enforce 2-Step Verification (Multi-Factor Authentication) for all users assigned administrative roles. These include roles such as:</t>
    </r>
    <r>
      <rPr>
        <sz val="11"/>
        <color rgb="FF000000"/>
        <rFont val="Calibri"/>
      </rPr>
      <t xml:space="preserve">
</t>
    </r>
    <r>
      <rPr>
        <sz val="11"/>
        <color rgb="FF000000"/>
        <rFont val="Calibri"/>
      </rPr>
      <t>- Help Desk Admin</t>
    </r>
    <r>
      <rPr>
        <sz val="11"/>
        <color rgb="FF000000"/>
        <rFont val="Calibri"/>
      </rPr>
      <t xml:space="preserve">
</t>
    </r>
    <r>
      <rPr>
        <sz val="11"/>
        <color rgb="FF000000"/>
        <rFont val="Calibri"/>
      </rPr>
      <t>- Groups Admin</t>
    </r>
    <r>
      <rPr>
        <sz val="11"/>
        <color rgb="FF000000"/>
        <rFont val="Calibri"/>
      </rPr>
      <t xml:space="preserve">
</t>
    </r>
    <r>
      <rPr>
        <sz val="11"/>
        <color rgb="FF000000"/>
        <rFont val="Calibri"/>
      </rPr>
      <t>- Super Admin</t>
    </r>
    <r>
      <rPr>
        <sz val="11"/>
        <color rgb="FF000000"/>
        <rFont val="Calibri"/>
      </rPr>
      <t xml:space="preserve">
</t>
    </r>
    <r>
      <rPr>
        <sz val="11"/>
        <color rgb="FF000000"/>
        <rFont val="Calibri"/>
      </rPr>
      <t>- Services Admin</t>
    </r>
    <r>
      <rPr>
        <sz val="11"/>
        <color rgb="FF000000"/>
        <rFont val="Calibri"/>
      </rPr>
      <t xml:space="preserve">
</t>
    </r>
    <r>
      <rPr>
        <sz val="11"/>
        <color rgb="FF000000"/>
        <rFont val="Calibri"/>
      </rPr>
      <t>- User Management Admin</t>
    </r>
    <r>
      <rPr>
        <sz val="11"/>
        <color rgb="FF000000"/>
        <rFont val="Calibri"/>
      </rPr>
      <t xml:space="preserve">
</t>
    </r>
    <r>
      <rPr>
        <sz val="11"/>
        <color rgb="FF000000"/>
        <rFont val="Calibri"/>
      </rPr>
      <t>- Mobile Admin</t>
    </r>
    <r>
      <rPr>
        <sz val="11"/>
        <color rgb="FF000000"/>
        <rFont val="Calibri"/>
      </rPr>
      <t xml:space="preserve">
</t>
    </r>
    <r>
      <rPr>
        <sz val="11"/>
        <color rgb="FF000000"/>
        <rFont val="Calibri"/>
      </rPr>
      <t>- Android Admin</t>
    </r>
    <r>
      <rPr>
        <sz val="11"/>
        <color rgb="FF000000"/>
        <rFont val="Calibri"/>
      </rPr>
      <t xml:space="preserve">
</t>
    </r>
    <r>
      <rPr>
        <sz val="11"/>
        <color rgb="FF000000"/>
        <rFont val="Calibri"/>
      </rPr>
      <t>- Custom Admin Roles</t>
    </r>
  </si>
  <si>
    <r>
      <rPr>
        <sz val="11"/>
        <color rgb="FF000000"/>
        <rFont val="Calibri"/>
      </rPr>
      <t>Implementation of 2-Step Verification (multi-factor authentication) for all users in administrative roles will necessitate a change to user routine. All users in administrative roles will be required to enroll in 2-Step Verification using using phone, SMS, or an authentication application. After enrollment, use of 2-Step Verification will be required for future access to the environment.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</si>
  <si>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Go to </t>
    </r>
    <r>
      <rPr>
        <b/>
        <sz val="11"/>
        <color rgb="FF000000"/>
        <rFont val="Calibri"/>
      </rPr>
      <t>Security</t>
    </r>
    <r>
      <rPr>
        <sz val="11"/>
        <color rgb="FF000000"/>
        <rFont val="Calibri"/>
      </rPr>
      <t xml:space="preserve"> and click on </t>
    </r>
    <r>
      <rPr>
        <b/>
        <sz val="11"/>
        <color rgb="FF000000"/>
        <rFont val="Calibri"/>
      </rPr>
      <t>2-Step Verification</t>
    </r>
    <r>
      <rPr>
        <sz val="11"/>
        <color rgb="FF000000"/>
        <rFont val="Calibri"/>
      </rPr>
      <t xml:space="preserve">
</t>
    </r>
    <r>
      <rPr>
        <sz val="11"/>
        <color rgb="FF000000"/>
        <rFont val="Calibri"/>
      </rPr>
      <t xml:space="preserve">- Select the appropriate group with </t>
    </r>
    <r>
      <rPr>
        <b/>
        <sz val="11"/>
        <color rgb="FF000000"/>
        <rFont val="Calibri"/>
      </rPr>
      <t>ALL ADMIN ROLES</t>
    </r>
    <r>
      <rPr>
        <sz val="11"/>
        <color rgb="FF000000"/>
        <rFont val="Calibri"/>
      </rPr>
      <t xml:space="preserve"> -- Create this group if needed</t>
    </r>
    <r>
      <rPr>
        <sz val="11"/>
        <color rgb="FF000000"/>
        <rFont val="Calibri"/>
      </rPr>
      <t xml:space="preserve">
</t>
    </r>
    <r>
      <rPr>
        <sz val="11"/>
        <color rgb="FF000000"/>
        <rFont val="Calibri"/>
      </rPr>
      <t xml:space="preserve">- Under </t>
    </r>
    <r>
      <rPr>
        <b/>
        <sz val="11"/>
        <color rgb="FF000000"/>
        <rFont val="Calibri"/>
      </rPr>
      <t>Authentication</t>
    </r>
    <r>
      <rPr>
        <sz val="11"/>
        <color rgb="FF000000"/>
        <rFont val="Calibri"/>
      </rPr>
      <t xml:space="preserve">, ensure </t>
    </r>
    <r>
      <rPr>
        <b/>
        <sz val="11"/>
        <color rgb="FF000000"/>
        <rFont val="Calibri"/>
      </rPr>
      <t>Allow users to turn on 2-Step Verification</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Ensure </t>
    </r>
    <r>
      <rPr>
        <b/>
        <sz val="11"/>
        <color rgb="FF000000"/>
        <rFont val="Calibri"/>
      </rPr>
      <t>Enforcement</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 Ensure </t>
    </r>
    <r>
      <rPr>
        <b/>
        <sz val="11"/>
        <color rgb="FF000000"/>
        <rFont val="Calibri"/>
      </rPr>
      <t>New user enrollment period</t>
    </r>
    <r>
      <rPr>
        <sz val="11"/>
        <color rgb="FF000000"/>
        <rFont val="Calibri"/>
      </rPr>
      <t xml:space="preserve"> is set to </t>
    </r>
    <r>
      <rPr>
        <b/>
        <sz val="11"/>
        <color rgb="FF000000"/>
        <rFont val="Calibri"/>
      </rPr>
      <t>2 weeks</t>
    </r>
    <r>
      <rPr>
        <sz val="11"/>
        <color rgb="FF000000"/>
        <rFont val="Calibri"/>
      </rPr>
      <t xml:space="preserve">
</t>
    </r>
    <r>
      <rPr>
        <sz val="11"/>
        <color rgb="FF000000"/>
        <rFont val="Calibri"/>
      </rPr>
      <t xml:space="preserve">- Under </t>
    </r>
    <r>
      <rPr>
        <b/>
        <sz val="11"/>
        <color rgb="FF000000"/>
        <rFont val="Calibri"/>
      </rPr>
      <t>Frequency</t>
    </r>
    <r>
      <rPr>
        <sz val="11"/>
        <color rgb="FF000000"/>
        <rFont val="Calibri"/>
      </rPr>
      <t xml:space="preserve">, ensure </t>
    </r>
    <r>
      <rPr>
        <b/>
        <sz val="11"/>
        <color rgb="FF000000"/>
        <rFont val="Calibri"/>
      </rPr>
      <t>Allow user to trust device</t>
    </r>
    <r>
      <rPr>
        <sz val="11"/>
        <color rgb="FF000000"/>
        <rFont val="Calibri"/>
      </rPr>
      <t xml:space="preserve"> is </t>
    </r>
    <r>
      <rPr>
        <b/>
        <sz val="11"/>
        <color rgb="FF000000"/>
        <rFont val="Calibri"/>
      </rPr>
      <t>unchecked</t>
    </r>
    <r>
      <rPr>
        <sz val="11"/>
        <color rgb="FF000000"/>
        <rFont val="Calibri"/>
      </rPr>
      <t xml:space="preserve">
</t>
    </r>
    <r>
      <rPr>
        <sz val="11"/>
        <color rgb="FF000000"/>
        <rFont val="Calibri"/>
      </rPr>
      <t xml:space="preserve">- Under </t>
    </r>
    <r>
      <rPr>
        <b/>
        <sz val="11"/>
        <color rgb="FF000000"/>
        <rFont val="Calibri"/>
      </rPr>
      <t>Methods</t>
    </r>
    <r>
      <rPr>
        <sz val="11"/>
        <color rgb="FF000000"/>
        <rFont val="Calibri"/>
      </rPr>
      <t xml:space="preserve">, ensure </t>
    </r>
    <r>
      <rPr>
        <b/>
        <sz val="11"/>
        <color rgb="FF000000"/>
        <rFont val="Calibri"/>
      </rPr>
      <t>Any except verification codes via text, phone call</t>
    </r>
    <r>
      <rPr>
        <sz val="11"/>
        <color rgb="FF000000"/>
        <rFont val="Calibri"/>
      </rPr>
      <t xml:space="preserve"> is </t>
    </r>
    <r>
      <rPr>
        <b/>
        <sz val="11"/>
        <color rgb="FF000000"/>
        <rFont val="Calibri"/>
      </rPr>
      <t>selected</t>
    </r>
  </si>
  <si>
    <r>
      <rPr>
        <sz val="11"/>
        <color rgb="FF000000"/>
        <rFont val="Calibri"/>
      </rPr>
      <t xml:space="preserve">- </t>
    </r>
    <r>
      <rPr>
        <b/>
        <sz val="11"/>
        <color rgb="FF000000"/>
        <rFont val="Calibri"/>
      </rPr>
      <t>Allow users to turn on 2-Step Verification</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t>
    </r>
    <r>
      <rPr>
        <b/>
        <sz val="11"/>
        <color rgb="FF000000"/>
        <rFont val="Calibri"/>
      </rPr>
      <t>Enforcement</t>
    </r>
    <r>
      <rPr>
        <sz val="11"/>
        <color rgb="FF000000"/>
        <rFont val="Calibri"/>
      </rPr>
      <t xml:space="preserve"> is </t>
    </r>
    <r>
      <rPr>
        <b/>
        <sz val="11"/>
        <color rgb="FF000000"/>
        <rFont val="Calibri"/>
      </rPr>
      <t>Off</t>
    </r>
    <r>
      <rPr>
        <sz val="11"/>
        <color rgb="FF000000"/>
        <rFont val="Calibri"/>
      </rPr>
      <t xml:space="preserve">
</t>
    </r>
    <r>
      <rPr>
        <sz val="11"/>
        <color rgb="FF000000"/>
        <rFont val="Calibri"/>
      </rPr>
      <t xml:space="preserve">- </t>
    </r>
    <r>
      <rPr>
        <b/>
        <sz val="11"/>
        <color rgb="FF000000"/>
        <rFont val="Calibri"/>
      </rPr>
      <t>New user enrollment period</t>
    </r>
    <r>
      <rPr>
        <sz val="11"/>
        <color rgb="FF000000"/>
        <rFont val="Calibri"/>
      </rPr>
      <t xml:space="preserve"> is </t>
    </r>
    <r>
      <rPr>
        <b/>
        <sz val="11"/>
        <color rgb="FF000000"/>
        <rFont val="Calibri"/>
      </rPr>
      <t>None</t>
    </r>
    <r>
      <rPr>
        <sz val="11"/>
        <color rgb="FF000000"/>
        <rFont val="Calibri"/>
      </rPr>
      <t xml:space="preserve">
</t>
    </r>
    <r>
      <rPr>
        <sz val="11"/>
        <color rgb="FF000000"/>
        <rFont val="Calibri"/>
      </rPr>
      <t xml:space="preserve">- </t>
    </r>
    <r>
      <rPr>
        <b/>
        <sz val="11"/>
        <color rgb="FF000000"/>
        <rFont val="Calibri"/>
      </rPr>
      <t>Frequency</t>
    </r>
    <r>
      <rPr>
        <sz val="11"/>
        <color rgb="FF000000"/>
        <rFont val="Calibri"/>
      </rPr>
      <t xml:space="preserve"> - </t>
    </r>
    <r>
      <rPr>
        <b/>
        <sz val="11"/>
        <color rgb="FF000000"/>
        <rFont val="Calibri"/>
      </rPr>
      <t>Allow user to trust device</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t>
    </r>
    <r>
      <rPr>
        <b/>
        <sz val="11"/>
        <color rgb="FF000000"/>
        <rFont val="Calibri"/>
      </rPr>
      <t>Methods</t>
    </r>
    <r>
      <rPr>
        <sz val="11"/>
        <color rgb="FF000000"/>
        <rFont val="Calibri"/>
      </rPr>
      <t xml:space="preserve"> is </t>
    </r>
    <r>
      <rPr>
        <b/>
        <sz val="11"/>
        <color rgb="FF000000"/>
        <rFont val="Calibri"/>
      </rPr>
      <t>Any</t>
    </r>
  </si>
  <si>
    <t>4.1.1.2</t>
  </si>
  <si>
    <r>
      <rPr>
        <sz val="11"/>
        <rFont val="Calibri"/>
      </rPr>
      <t>Ensure hardware security keys are used for all users in administrative roles and other high-value accounts</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</si>
  <si>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Go to </t>
    </r>
    <r>
      <rPr>
        <b/>
        <sz val="11"/>
        <color rgb="FF000000"/>
        <rFont val="Calibri"/>
      </rPr>
      <t>Security</t>
    </r>
    <r>
      <rPr>
        <sz val="11"/>
        <color rgb="FF000000"/>
        <rFont val="Calibri"/>
      </rPr>
      <t xml:space="preserve"> and click on </t>
    </r>
    <r>
      <rPr>
        <b/>
        <sz val="11"/>
        <color rgb="FF000000"/>
        <rFont val="Calibri"/>
      </rPr>
      <t>Authentication</t>
    </r>
    <r>
      <rPr>
        <sz val="11"/>
        <color rgb="FF000000"/>
        <rFont val="Calibri"/>
      </rPr>
      <t xml:space="preserve">
</t>
    </r>
    <r>
      <rPr>
        <sz val="11"/>
        <color rgb="FF000000"/>
        <rFont val="Calibri"/>
      </rPr>
      <t xml:space="preserve">- Under </t>
    </r>
    <r>
      <rPr>
        <b/>
        <sz val="11"/>
        <color rgb="FF000000"/>
        <rFont val="Calibri"/>
      </rPr>
      <t>Authentication</t>
    </r>
    <r>
      <rPr>
        <sz val="11"/>
        <color rgb="FF000000"/>
        <rFont val="Calibri"/>
      </rPr>
      <t xml:space="preserve">, select </t>
    </r>
    <r>
      <rPr>
        <b/>
        <sz val="11"/>
        <color rgb="FF000000"/>
        <rFont val="Calibri"/>
      </rPr>
      <t>2-Step Verification</t>
    </r>
    <r>
      <rPr>
        <sz val="11"/>
        <color rgb="FF000000"/>
        <rFont val="Calibri"/>
      </rPr>
      <t xml:space="preserve">
</t>
    </r>
    <r>
      <rPr>
        <sz val="11"/>
        <color rgb="FF000000"/>
        <rFont val="Calibri"/>
      </rPr>
      <t xml:space="preserve">- Select the option to </t>
    </r>
    <r>
      <rPr>
        <b/>
        <sz val="11"/>
        <color rgb="FF000000"/>
        <rFont val="Calibri"/>
      </rPr>
      <t>Allow users to turn on 2-Step Verification</t>
    </r>
    <r>
      <rPr>
        <sz val="11"/>
        <color rgb="FF000000"/>
        <rFont val="Calibri"/>
      </rPr>
      <t xml:space="preserve">
</t>
    </r>
    <r>
      <rPr>
        <sz val="11"/>
        <color rgb="FF000000"/>
        <rFont val="Calibri"/>
      </rPr>
      <t xml:space="preserve">- Under </t>
    </r>
    <r>
      <rPr>
        <b/>
        <sz val="11"/>
        <color rgb="FF000000"/>
        <rFont val="Calibri"/>
      </rPr>
      <t>Enforcement</t>
    </r>
    <r>
      <rPr>
        <sz val="11"/>
        <color rgb="FF000000"/>
        <rFont val="Calibri"/>
      </rPr>
      <t xml:space="preserve">, enable either </t>
    </r>
    <r>
      <rPr>
        <b/>
        <sz val="11"/>
        <color rgb="FF000000"/>
        <rFont val="Calibri"/>
      </rPr>
      <t>'On'</t>
    </r>
    <r>
      <rPr>
        <sz val="11"/>
        <color rgb="FF000000"/>
        <rFont val="Calibri"/>
      </rPr>
      <t xml:space="preserve"> or else </t>
    </r>
    <r>
      <rPr>
        <b/>
        <sz val="11"/>
        <color rgb="FF000000"/>
        <rFont val="Calibri"/>
      </rPr>
      <t>'On from'</t>
    </r>
    <r>
      <rPr>
        <sz val="11"/>
        <color rgb="FF000000"/>
        <rFont val="Calibri"/>
      </rPr>
      <t xml:space="preserve"> and configure a valid date</t>
    </r>
    <r>
      <rPr>
        <sz val="11"/>
        <color rgb="FF000000"/>
        <rFont val="Calibri"/>
      </rPr>
      <t xml:space="preserve">
</t>
    </r>
    <r>
      <rPr>
        <sz val="11"/>
        <color rgb="FF000000"/>
        <rFont val="Calibri"/>
      </rPr>
      <t xml:space="preserve">- Under </t>
    </r>
    <r>
      <rPr>
        <b/>
        <sz val="11"/>
        <color rgb="FF000000"/>
        <rFont val="Calibri"/>
      </rPr>
      <t>Methods</t>
    </r>
    <r>
      <rPr>
        <sz val="11"/>
        <color rgb="FF000000"/>
        <rFont val="Calibri"/>
      </rPr>
      <t xml:space="preserve">, select </t>
    </r>
    <r>
      <rPr>
        <b/>
        <sz val="11"/>
        <color rgb="FF000000"/>
        <rFont val="Calibri"/>
      </rPr>
      <t>Only security key</t>
    </r>
    <r>
      <rPr>
        <sz val="11"/>
        <color rgb="FF000000"/>
        <rFont val="Calibri"/>
      </rPr>
      <t xml:space="preserve"> to force the use of a security key</t>
    </r>
    <r>
      <rPr>
        <sz val="11"/>
        <color rgb="FF000000"/>
        <rFont val="Calibri"/>
      </rPr>
      <t xml:space="preserve">
</t>
    </r>
    <r>
      <rPr>
        <sz val="11"/>
        <color rgb="FF000000"/>
        <rFont val="Calibri"/>
      </rPr>
      <t xml:space="preserve">- Under </t>
    </r>
    <r>
      <rPr>
        <b/>
        <sz val="11"/>
        <color rgb="FF000000"/>
        <rFont val="Calibri"/>
      </rPr>
      <t>2-Step Verification policy suspension grace period</t>
    </r>
    <r>
      <rPr>
        <sz val="11"/>
        <color rgb="FF000000"/>
        <rFont val="Calibri"/>
      </rPr>
      <t xml:space="preserve">, select </t>
    </r>
    <r>
      <rPr>
        <b/>
        <sz val="11"/>
        <color rgb="FF000000"/>
        <rFont val="Calibri"/>
      </rPr>
      <t>1 day</t>
    </r>
    <r>
      <rPr>
        <sz val="11"/>
        <color rgb="FF000000"/>
        <rFont val="Calibri"/>
      </rPr>
      <t xml:space="preserve">
</t>
    </r>
    <r>
      <rPr>
        <sz val="11"/>
        <color rgb="FF000000"/>
        <rFont val="Calibri"/>
      </rPr>
      <t xml:space="preserve">- Under </t>
    </r>
    <r>
      <rPr>
        <b/>
        <sz val="11"/>
        <color rgb="FF000000"/>
        <rFont val="Calibri"/>
      </rPr>
      <t>Security codes</t>
    </r>
    <r>
      <rPr>
        <sz val="11"/>
        <color rgb="FF000000"/>
        <rFont val="Calibri"/>
      </rPr>
      <t xml:space="preserve">, select </t>
    </r>
    <r>
      <rPr>
        <b/>
        <sz val="11"/>
        <color rgb="FF000000"/>
        <rFont val="Calibri"/>
      </rPr>
      <t>Don't allow users to generate security codes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</si>
  <si>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A hardware security key connects to a user's device using USB (A &amp; C), Lightning, NFC, or Bluetooth connection. Also, many Android phones and Apple iPhones have built-in security keys accessible via Bluetooth and that can be assigned to a Google Workspace account.</t>
    </r>
    <r>
      <rPr>
        <sz val="11"/>
        <color rgb="FF000000"/>
        <rFont val="Calibri"/>
      </rPr>
      <t xml:space="preserve">
</t>
    </r>
    <r>
      <rPr>
        <sz val="11"/>
        <color rgb="FF000000"/>
        <rFont val="Calibri"/>
      </rPr>
      <t>The purpose of a physical security key is to provide an additional security layer to high value accounts; in the event of a compromise of a user's credentials (username and password) without the associated security key, the authentication process cannot be successfully completed.</t>
    </r>
  </si>
  <si>
    <r>
      <rPr>
        <sz val="11"/>
        <color rgb="FF000000"/>
        <rFont val="Calibri"/>
      </rPr>
      <t>Users with hardware security keys enabled will need to have physical access to the hardware key in order complete the authentication process and this will force users to adopt a practice of making sure that the physical key is available to them at any point in time that they need to be able to log in.</t>
    </r>
    <r>
      <rPr>
        <sz val="11"/>
        <color rgb="FF000000"/>
        <rFont val="Calibri"/>
      </rPr>
      <t xml:space="preserve">
</t>
    </r>
    <r>
      <rPr>
        <sz val="11"/>
        <color rgb="FF000000"/>
        <rFont val="Calibri"/>
      </rPr>
      <t>If a hardware security key is lost or stolen, the impacted user can gain access to their Google account by using a backup MFA process and then remove the lost/stolen key and add another one.</t>
    </r>
    <r>
      <rPr>
        <sz val="11"/>
        <color rgb="FF000000"/>
        <rFont val="Calibri"/>
      </rPr>
      <t xml:space="preserve">
</t>
    </r>
    <r>
      <rPr>
        <sz val="11"/>
        <color rgb="FF000000"/>
        <rFont val="Calibri"/>
      </rPr>
      <t>If a hardware security key is stolen, the user's account is not automatically compromised as the hardware key works in conjunction with the user's account credentials (username &amp; password).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</si>
  <si>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Go to </t>
    </r>
    <r>
      <rPr>
        <b/>
        <sz val="11"/>
        <color rgb="FF000000"/>
        <rFont val="Calibri"/>
      </rPr>
      <t>Security</t>
    </r>
    <r>
      <rPr>
        <sz val="11"/>
        <color rgb="FF000000"/>
        <rFont val="Calibri"/>
      </rPr>
      <t xml:space="preserve"> and click on </t>
    </r>
    <r>
      <rPr>
        <b/>
        <sz val="11"/>
        <color rgb="FF000000"/>
        <rFont val="Calibri"/>
      </rPr>
      <t>Authentication</t>
    </r>
    <r>
      <rPr>
        <sz val="11"/>
        <color rgb="FF000000"/>
        <rFont val="Calibri"/>
      </rPr>
      <t xml:space="preserve">
</t>
    </r>
    <r>
      <rPr>
        <sz val="11"/>
        <color rgb="FF000000"/>
        <rFont val="Calibri"/>
      </rPr>
      <t xml:space="preserve">- Under </t>
    </r>
    <r>
      <rPr>
        <b/>
        <sz val="11"/>
        <color rgb="FF000000"/>
        <rFont val="Calibri"/>
      </rPr>
      <t>Authentication</t>
    </r>
    <r>
      <rPr>
        <sz val="11"/>
        <color rgb="FF000000"/>
        <rFont val="Calibri"/>
      </rPr>
      <t xml:space="preserve">, select </t>
    </r>
    <r>
      <rPr>
        <b/>
        <sz val="11"/>
        <color rgb="FF000000"/>
        <rFont val="Calibri"/>
      </rPr>
      <t>2-Step Verification</t>
    </r>
    <r>
      <rPr>
        <sz val="11"/>
        <color rgb="FF000000"/>
        <rFont val="Calibri"/>
      </rPr>
      <t xml:space="preserve">
</t>
    </r>
    <r>
      <rPr>
        <sz val="11"/>
        <color rgb="FF000000"/>
        <rFont val="Calibri"/>
      </rPr>
      <t xml:space="preserve">- Ensure the option to </t>
    </r>
    <r>
      <rPr>
        <b/>
        <sz val="11"/>
        <color rgb="FF000000"/>
        <rFont val="Calibri"/>
      </rPr>
      <t>Allow users to turn on 2-Step Verification</t>
    </r>
    <r>
      <rPr>
        <sz val="11"/>
        <color rgb="FF000000"/>
        <rFont val="Calibri"/>
      </rPr>
      <t xml:space="preserve"> is checked</t>
    </r>
    <r>
      <rPr>
        <sz val="11"/>
        <color rgb="FF000000"/>
        <rFont val="Calibri"/>
      </rPr>
      <t xml:space="preserve">
</t>
    </r>
    <r>
      <rPr>
        <sz val="11"/>
        <color rgb="FF000000"/>
        <rFont val="Calibri"/>
      </rPr>
      <t xml:space="preserve">- Ensure that the </t>
    </r>
    <r>
      <rPr>
        <b/>
        <sz val="11"/>
        <color rgb="FF000000"/>
        <rFont val="Calibri"/>
      </rPr>
      <t>Enforcement</t>
    </r>
    <r>
      <rPr>
        <sz val="11"/>
        <color rgb="FF000000"/>
        <rFont val="Calibri"/>
      </rPr>
      <t xml:space="preserve"> option is set to either </t>
    </r>
    <r>
      <rPr>
        <b/>
        <sz val="11"/>
        <color rgb="FF000000"/>
        <rFont val="Calibri"/>
      </rPr>
      <t>'On'</t>
    </r>
    <r>
      <rPr>
        <sz val="11"/>
        <color rgb="FF000000"/>
        <rFont val="Calibri"/>
      </rPr>
      <t xml:space="preserve"> or </t>
    </r>
    <r>
      <rPr>
        <b/>
        <sz val="11"/>
        <color rgb="FF000000"/>
        <rFont val="Calibri"/>
      </rPr>
      <t>'On from'</t>
    </r>
    <r>
      <rPr>
        <sz val="11"/>
        <color rgb="FF000000"/>
        <rFont val="Calibri"/>
      </rPr>
      <t xml:space="preserve"> with a valid date present</t>
    </r>
    <r>
      <rPr>
        <sz val="11"/>
        <color rgb="FF000000"/>
        <rFont val="Calibri"/>
      </rPr>
      <t xml:space="preserve">
</t>
    </r>
    <r>
      <rPr>
        <sz val="11"/>
        <color rgb="FF000000"/>
        <rFont val="Calibri"/>
      </rPr>
      <t xml:space="preserve">- Under </t>
    </r>
    <r>
      <rPr>
        <b/>
        <sz val="11"/>
        <color rgb="FF000000"/>
        <rFont val="Calibri"/>
      </rPr>
      <t>Methods</t>
    </r>
    <r>
      <rPr>
        <sz val="11"/>
        <color rgb="FF000000"/>
        <rFont val="Calibri"/>
      </rPr>
      <t xml:space="preserve"> ensure that </t>
    </r>
    <r>
      <rPr>
        <b/>
        <sz val="11"/>
        <color rgb="FF000000"/>
        <rFont val="Calibri"/>
      </rPr>
      <t>Only security key</t>
    </r>
    <r>
      <rPr>
        <sz val="11"/>
        <color rgb="FF000000"/>
        <rFont val="Calibri"/>
      </rPr>
      <t xml:space="preserve"> is selected</t>
    </r>
    <r>
      <rPr>
        <sz val="11"/>
        <color rgb="FF000000"/>
        <rFont val="Calibri"/>
      </rPr>
      <t xml:space="preserve">
</t>
    </r>
    <r>
      <rPr>
        <sz val="11"/>
        <color rgb="FF000000"/>
        <rFont val="Calibri"/>
      </rPr>
      <t xml:space="preserve">- Under </t>
    </r>
    <r>
      <rPr>
        <b/>
        <sz val="11"/>
        <color rgb="FF000000"/>
        <rFont val="Calibri"/>
      </rPr>
      <t>2-Step Verification policy suspension grace period</t>
    </r>
    <r>
      <rPr>
        <sz val="11"/>
        <color rgb="FF000000"/>
        <rFont val="Calibri"/>
      </rPr>
      <t xml:space="preserve"> ensure that </t>
    </r>
    <r>
      <rPr>
        <b/>
        <sz val="11"/>
        <color rgb="FF000000"/>
        <rFont val="Calibri"/>
      </rPr>
      <t>1 day</t>
    </r>
    <r>
      <rPr>
        <sz val="11"/>
        <color rgb="FF000000"/>
        <rFont val="Calibri"/>
      </rPr>
      <t xml:space="preserve"> is selected</t>
    </r>
    <r>
      <rPr>
        <sz val="11"/>
        <color rgb="FF000000"/>
        <rFont val="Calibri"/>
      </rPr>
      <t xml:space="preserve">
</t>
    </r>
    <r>
      <rPr>
        <sz val="11"/>
        <color rgb="FF000000"/>
        <rFont val="Calibri"/>
      </rPr>
      <t xml:space="preserve">- Under </t>
    </r>
    <r>
      <rPr>
        <b/>
        <sz val="11"/>
        <color rgb="FF000000"/>
        <rFont val="Calibri"/>
      </rPr>
      <t>Security codes</t>
    </r>
    <r>
      <rPr>
        <sz val="11"/>
        <color rgb="FF000000"/>
        <rFont val="Calibri"/>
      </rPr>
      <t xml:space="preserve"> ensure that </t>
    </r>
    <r>
      <rPr>
        <b/>
        <sz val="11"/>
        <color rgb="FF000000"/>
        <rFont val="Calibri"/>
      </rPr>
      <t>Don't allow users to generate security codes</t>
    </r>
    <r>
      <rPr>
        <sz val="11"/>
        <color rgb="FF000000"/>
        <rFont val="Calibri"/>
      </rPr>
      <t xml:space="preserve"> is selected</t>
    </r>
  </si>
  <si>
    <t>4.1.1.3</t>
  </si>
  <si>
    <r>
      <rPr>
        <sz val="11"/>
        <rFont val="Calibri"/>
      </rPr>
      <t>Ensure 2-Step Verification (Multi-Factor Authentication) is enforced for all users</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</si>
  <si>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2-Step Verification</t>
    </r>
    <r>
      <rPr>
        <sz val="11"/>
        <color rgb="FF000000"/>
        <rFont val="Calibri"/>
      </rPr>
      <t xml:space="preserve">
</t>
    </r>
    <r>
      <rPr>
        <sz val="11"/>
        <color rgb="FF000000"/>
        <rFont val="Calibri"/>
      </rPr>
      <t xml:space="preserve">- Under </t>
    </r>
    <r>
      <rPr>
        <b/>
        <sz val="11"/>
        <color rgb="FF000000"/>
        <rFont val="Calibri"/>
      </rPr>
      <t>Authentication</t>
    </r>
    <r>
      <rPr>
        <sz val="11"/>
        <color rgb="FF000000"/>
        <rFont val="Calibri"/>
      </rPr>
      <t xml:space="preserve">, </t>
    </r>
    <r>
      <rPr>
        <b/>
        <sz val="11"/>
        <color rgb="FF000000"/>
        <rFont val="Calibri"/>
      </rPr>
      <t>check</t>
    </r>
    <r>
      <rPr>
        <sz val="11"/>
        <color rgb="FF000000"/>
        <rFont val="Calibri"/>
      </rPr>
      <t xml:space="preserve"> - </t>
    </r>
    <r>
      <rPr>
        <b/>
        <sz val="11"/>
        <color rgb="FF000000"/>
        <rFont val="Calibri"/>
      </rPr>
      <t>Allow users to turn on 2-Step Verification</t>
    </r>
    <r>
      <rPr>
        <sz val="11"/>
        <color rgb="FF000000"/>
        <rFont val="Calibri"/>
      </rPr>
      <t xml:space="preserve">
</t>
    </r>
    <r>
      <rPr>
        <sz val="11"/>
        <color rgb="FF000000"/>
        <rFont val="Calibri"/>
      </rPr>
      <t xml:space="preserve">- Set </t>
    </r>
    <r>
      <rPr>
        <b/>
        <sz val="11"/>
        <color rgb="FF000000"/>
        <rFont val="Calibri"/>
      </rPr>
      <t>Enforcement</t>
    </r>
    <r>
      <rPr>
        <sz val="11"/>
        <color rgb="FF000000"/>
        <rFont val="Calibri"/>
      </rPr>
      <t xml:space="preserve"> to </t>
    </r>
    <r>
      <rPr>
        <b/>
        <sz val="11"/>
        <color rgb="FF000000"/>
        <rFont val="Calibri"/>
      </rPr>
      <t>On</t>
    </r>
    <r>
      <rPr>
        <sz val="11"/>
        <color rgb="FF000000"/>
        <rFont val="Calibri"/>
      </rPr>
      <t xml:space="preserve">
</t>
    </r>
    <r>
      <rPr>
        <sz val="11"/>
        <color rgb="FF000000"/>
        <rFont val="Calibri"/>
      </rPr>
      <t xml:space="preserve">- Set </t>
    </r>
    <r>
      <rPr>
        <b/>
        <sz val="11"/>
        <color rgb="FF000000"/>
        <rFont val="Calibri"/>
      </rPr>
      <t>New user enrollment period</t>
    </r>
    <r>
      <rPr>
        <sz val="11"/>
        <color rgb="FF000000"/>
        <rFont val="Calibri"/>
      </rPr>
      <t xml:space="preserve"> to </t>
    </r>
    <r>
      <rPr>
        <b/>
        <sz val="11"/>
        <color rgb="FF000000"/>
        <rFont val="Calibri"/>
      </rPr>
      <t>2 weeks</t>
    </r>
    <r>
      <rPr>
        <sz val="11"/>
        <color rgb="FF000000"/>
        <rFont val="Calibri"/>
      </rPr>
      <t xml:space="preserve">
</t>
    </r>
    <r>
      <rPr>
        <sz val="11"/>
        <color rgb="FF000000"/>
        <rFont val="Calibri"/>
      </rPr>
      <t xml:space="preserve">- Under </t>
    </r>
    <r>
      <rPr>
        <b/>
        <sz val="11"/>
        <color rgb="FF000000"/>
        <rFont val="Calibri"/>
      </rPr>
      <t>Frequency</t>
    </r>
    <r>
      <rPr>
        <sz val="11"/>
        <color rgb="FF000000"/>
        <rFont val="Calibri"/>
      </rPr>
      <t xml:space="preserve">, </t>
    </r>
    <r>
      <rPr>
        <b/>
        <sz val="11"/>
        <color rgb="FF000000"/>
        <rFont val="Calibri"/>
      </rPr>
      <t>uncheck</t>
    </r>
    <r>
      <rPr>
        <sz val="11"/>
        <color rgb="FF000000"/>
        <rFont val="Calibri"/>
      </rPr>
      <t xml:space="preserve"> - </t>
    </r>
    <r>
      <rPr>
        <b/>
        <sz val="11"/>
        <color rgb="FF000000"/>
        <rFont val="Calibri"/>
      </rPr>
      <t>Allow user to trust device</t>
    </r>
    <r>
      <rPr>
        <sz val="11"/>
        <color rgb="FF000000"/>
        <rFont val="Calibri"/>
      </rPr>
      <t xml:space="preserve">
</t>
    </r>
    <r>
      <rPr>
        <sz val="11"/>
        <color rgb="FF000000"/>
        <rFont val="Calibri"/>
      </rPr>
      <t xml:space="preserve">- Under </t>
    </r>
    <r>
      <rPr>
        <b/>
        <sz val="11"/>
        <color rgb="FF000000"/>
        <rFont val="Calibri"/>
      </rPr>
      <t>Methods</t>
    </r>
    <r>
      <rPr>
        <sz val="11"/>
        <color rgb="FF000000"/>
        <rFont val="Calibri"/>
      </rPr>
      <t xml:space="preserve">, </t>
    </r>
    <r>
      <rPr>
        <b/>
        <sz val="11"/>
        <color rgb="FF000000"/>
        <rFont val="Calibri"/>
      </rPr>
      <t>select</t>
    </r>
    <r>
      <rPr>
        <sz val="11"/>
        <color rgb="FF000000"/>
        <rFont val="Calibri"/>
      </rPr>
      <t xml:space="preserve"> - </t>
    </r>
    <r>
      <rPr>
        <b/>
        <sz val="11"/>
        <color rgb="FF000000"/>
        <rFont val="Calibri"/>
      </rPr>
      <t>Any except verification codes via text, phone call</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</si>
  <si>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Enforce 2-Step Verification (Multi-Factor Authentication) for all users.</t>
    </r>
  </si>
  <si>
    <r>
      <rPr>
        <sz val="11"/>
        <color rgb="FF000000"/>
        <rFont val="Calibri"/>
      </rPr>
      <t>Implementation of 2-Step Verification (multi-factor authentication) for all users will necessitate a change to user routine. All users will be required to enroll in 2-Step Verification using using phone, SMS, or an authentication application. After enrollment, use of 2-Step Verification will be required for future access to the environment.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</si>
  <si>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2-Step Verification</t>
    </r>
    <r>
      <rPr>
        <sz val="11"/>
        <color rgb="FF000000"/>
        <rFont val="Calibri"/>
      </rPr>
      <t xml:space="preserve">
</t>
    </r>
    <r>
      <rPr>
        <sz val="11"/>
        <color rgb="FF000000"/>
        <rFont val="Calibri"/>
      </rPr>
      <t xml:space="preserve">- Under </t>
    </r>
    <r>
      <rPr>
        <b/>
        <sz val="11"/>
        <color rgb="FF000000"/>
        <rFont val="Calibri"/>
      </rPr>
      <t>Authentication</t>
    </r>
    <r>
      <rPr>
        <sz val="11"/>
        <color rgb="FF000000"/>
        <rFont val="Calibri"/>
      </rPr>
      <t xml:space="preserve">, ensure </t>
    </r>
    <r>
      <rPr>
        <b/>
        <sz val="11"/>
        <color rgb="FF000000"/>
        <rFont val="Calibri"/>
      </rPr>
      <t>Allow users to turn on 2-Step Verification</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Ensure </t>
    </r>
    <r>
      <rPr>
        <b/>
        <sz val="11"/>
        <color rgb="FF000000"/>
        <rFont val="Calibri"/>
      </rPr>
      <t>Enforcement</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 Ensure </t>
    </r>
    <r>
      <rPr>
        <b/>
        <sz val="11"/>
        <color rgb="FF000000"/>
        <rFont val="Calibri"/>
      </rPr>
      <t>New user enrollment period</t>
    </r>
    <r>
      <rPr>
        <sz val="11"/>
        <color rgb="FF000000"/>
        <rFont val="Calibri"/>
      </rPr>
      <t xml:space="preserve"> is set to </t>
    </r>
    <r>
      <rPr>
        <b/>
        <sz val="11"/>
        <color rgb="FF000000"/>
        <rFont val="Calibri"/>
      </rPr>
      <t>2 weeks</t>
    </r>
    <r>
      <rPr>
        <sz val="11"/>
        <color rgb="FF000000"/>
        <rFont val="Calibri"/>
      </rPr>
      <t xml:space="preserve">
</t>
    </r>
    <r>
      <rPr>
        <sz val="11"/>
        <color rgb="FF000000"/>
        <rFont val="Calibri"/>
      </rPr>
      <t xml:space="preserve">- Under </t>
    </r>
    <r>
      <rPr>
        <b/>
        <sz val="11"/>
        <color rgb="FF000000"/>
        <rFont val="Calibri"/>
      </rPr>
      <t>Frequency</t>
    </r>
    <r>
      <rPr>
        <sz val="11"/>
        <color rgb="FF000000"/>
        <rFont val="Calibri"/>
      </rPr>
      <t xml:space="preserve">, ensure </t>
    </r>
    <r>
      <rPr>
        <b/>
        <sz val="11"/>
        <color rgb="FF000000"/>
        <rFont val="Calibri"/>
      </rPr>
      <t>Allow user to trust device</t>
    </r>
    <r>
      <rPr>
        <sz val="11"/>
        <color rgb="FF000000"/>
        <rFont val="Calibri"/>
      </rPr>
      <t xml:space="preserve"> is </t>
    </r>
    <r>
      <rPr>
        <b/>
        <sz val="11"/>
        <color rgb="FF000000"/>
        <rFont val="Calibri"/>
      </rPr>
      <t>not checked</t>
    </r>
    <r>
      <rPr>
        <sz val="11"/>
        <color rgb="FF000000"/>
        <rFont val="Calibri"/>
      </rPr>
      <t xml:space="preserve">
</t>
    </r>
    <r>
      <rPr>
        <sz val="11"/>
        <color rgb="FF000000"/>
        <rFont val="Calibri"/>
      </rPr>
      <t xml:space="preserve">- Under </t>
    </r>
    <r>
      <rPr>
        <b/>
        <sz val="11"/>
        <color rgb="FF000000"/>
        <rFont val="Calibri"/>
      </rPr>
      <t>Methods</t>
    </r>
    <r>
      <rPr>
        <sz val="11"/>
        <color rgb="FF000000"/>
        <rFont val="Calibri"/>
      </rPr>
      <t xml:space="preserve">, ensure </t>
    </r>
    <r>
      <rPr>
        <b/>
        <sz val="11"/>
        <color rgb="FF000000"/>
        <rFont val="Calibri"/>
      </rPr>
      <t>Any except verification codes via text, phone call</t>
    </r>
    <r>
      <rPr>
        <sz val="11"/>
        <color rgb="FF000000"/>
        <rFont val="Calibri"/>
      </rPr>
      <t xml:space="preserve"> is </t>
    </r>
    <r>
      <rPr>
        <b/>
        <sz val="11"/>
        <color rgb="FF000000"/>
        <rFont val="Calibri"/>
      </rPr>
      <t>selected</t>
    </r>
  </si>
  <si>
    <t>Account Recovery</t>
  </si>
  <si>
    <t>4.1.2.1</t>
  </si>
  <si>
    <r>
      <rPr>
        <sz val="11"/>
        <rFont val="Calibri"/>
      </rPr>
      <t>Ensure Super Admin account recovery is disabled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</si>
  <si>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Account recovery</t>
    </r>
    <r>
      <rPr>
        <sz val="11"/>
        <color rgb="FF000000"/>
        <rFont val="Calibri"/>
      </rPr>
      <t xml:space="preserve"> select </t>
    </r>
    <r>
      <rPr>
        <b/>
        <sz val="11"/>
        <color rgb="FF000000"/>
        <rFont val="Calibri"/>
      </rPr>
      <t>Super admin account recovery</t>
    </r>
    <r>
      <rPr>
        <sz val="11"/>
        <color rgb="FF000000"/>
        <rFont val="Calibri"/>
      </rPr>
      <t>.</t>
    </r>
    <r>
      <rPr>
        <sz val="11"/>
        <color rgb="FF000000"/>
        <rFont val="Calibri"/>
      </rPr>
      <t xml:space="preserve">
</t>
    </r>
    <r>
      <rPr>
        <sz val="11"/>
        <color rgb="FF000000"/>
        <rFont val="Calibri"/>
      </rPr>
      <t xml:space="preserve">- Set </t>
    </r>
    <r>
      <rPr>
        <b/>
        <sz val="11"/>
        <color rgb="FF000000"/>
        <rFont val="Calibri"/>
      </rPr>
      <t>Allow super admins to recover their account</t>
    </r>
    <r>
      <rPr>
        <sz val="11"/>
        <color rgb="FF000000"/>
        <rFont val="Calibri"/>
      </rPr>
      <t xml:space="preserve"> to </t>
    </r>
    <r>
      <rPr>
        <b/>
        <sz val="11"/>
        <color rgb="FF000000"/>
        <rFont val="Calibri"/>
      </rPr>
      <t xml:space="preserve">unchecked </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</si>
  <si>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option allows Super Admin users to recover access to their accounts if their password has been forgotten.</t>
    </r>
    <r>
      <rPr>
        <sz val="11"/>
        <color rgb="FF000000"/>
        <rFont val="Calibri"/>
      </rPr>
      <t xml:space="preserve">
</t>
    </r>
    <r>
      <rPr>
        <sz val="11"/>
        <color rgb="FF000000"/>
        <rFont val="Calibri"/>
      </rPr>
      <t xml:space="preserve">The option is not available if either </t>
    </r>
    <r>
      <rPr>
        <i/>
        <sz val="11"/>
        <color rgb="FF000000"/>
        <rFont val="Calibri"/>
      </rPr>
      <t>Single Sign On</t>
    </r>
    <r>
      <rPr>
        <sz val="11"/>
        <color rgb="FF000000"/>
        <rFont val="Calibri"/>
      </rPr>
      <t xml:space="preserve"> or </t>
    </r>
    <r>
      <rPr>
        <i/>
        <sz val="11"/>
        <color rgb="FF000000"/>
        <rFont val="Calibri"/>
      </rPr>
      <t>Password Sync</t>
    </r>
    <r>
      <rPr>
        <sz val="11"/>
        <color rgb="FF000000"/>
        <rFont val="Calibri"/>
      </rPr>
      <t xml:space="preserve"> is in use.</t>
    </r>
  </si>
  <si>
    <r>
      <rPr>
        <sz val="11"/>
        <color rgb="FF000000"/>
        <rFont val="Calibri"/>
      </rPr>
      <t>The potential impact to Super Admins being allowed to recover their accounts includes:</t>
    </r>
    <r>
      <rPr>
        <sz val="11"/>
        <color rgb="FF000000"/>
        <rFont val="Calibri"/>
      </rPr>
      <t xml:space="preserve">
</t>
    </r>
    <r>
      <rPr>
        <sz val="11"/>
        <color rgb="FF000000"/>
        <rFont val="Calibri"/>
      </rPr>
      <t>- The Super Admins are now empowered to reset their passwords.</t>
    </r>
    <r>
      <rPr>
        <sz val="11"/>
        <color rgb="FF000000"/>
        <rFont val="Calibri"/>
      </rPr>
      <t xml:space="preserve">
</t>
    </r>
    <r>
      <rPr>
        <sz val="11"/>
        <color rgb="FF000000"/>
        <rFont val="Calibri"/>
      </rPr>
      <t>- The Super Admins will no longer need to call a helpdesk or open a support ticket to regain access to their account.</t>
    </r>
    <r>
      <rPr>
        <sz val="11"/>
        <color rgb="FF000000"/>
        <rFont val="Calibri"/>
      </rPr>
      <t xml:space="preserve">
</t>
    </r>
    <r>
      <rPr>
        <sz val="11"/>
        <color rgb="FF000000"/>
        <rFont val="Calibri"/>
      </rPr>
      <t>An organization that allows users to recover their account will realize less time spent by administrative staff working on these tasks.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</si>
  <si>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Authentication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Account recovery</t>
    </r>
    <r>
      <rPr>
        <sz val="11"/>
        <color rgb="FF000000"/>
        <rFont val="Calibri"/>
      </rPr>
      <t xml:space="preserve"> select </t>
    </r>
    <r>
      <rPr>
        <b/>
        <sz val="11"/>
        <color rgb="FF000000"/>
        <rFont val="Calibri"/>
      </rPr>
      <t>Super admin account recovery</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Allow super admins to recover their account</t>
    </r>
    <r>
      <rPr>
        <sz val="11"/>
        <color rgb="FF000000"/>
        <rFont val="Calibri"/>
      </rPr>
      <t xml:space="preserve"> is </t>
    </r>
    <r>
      <rPr>
        <b/>
        <sz val="11"/>
        <color rgb="FF000000"/>
        <rFont val="Calibri"/>
      </rPr>
      <t>unchecked</t>
    </r>
    <r>
      <rPr>
        <sz val="11"/>
        <color rgb="FF000000"/>
        <rFont val="Calibri"/>
      </rPr>
      <t>.</t>
    </r>
  </si>
  <si>
    <r>
      <rPr>
        <b/>
        <sz val="11"/>
        <color rgb="FF000000"/>
        <rFont val="Calibri"/>
      </rPr>
      <t>Allow super admins to recover their account</t>
    </r>
    <r>
      <rPr>
        <sz val="11"/>
        <color rgb="FF000000"/>
        <rFont val="Calibri"/>
      </rPr>
      <t xml:space="preserve"> is </t>
    </r>
    <r>
      <rPr>
        <b/>
        <sz val="11"/>
        <color rgb="FF000000"/>
        <rFont val="Calibri"/>
      </rPr>
      <t>OFF</t>
    </r>
  </si>
  <si>
    <t>4.1.2.2</t>
  </si>
  <si>
    <r>
      <rPr>
        <sz val="11"/>
        <rFont val="Calibri"/>
      </rPr>
      <t>Ensure User account recovery is enabled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</si>
  <si>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User account recovery</t>
    </r>
    <r>
      <rPr>
        <sz val="11"/>
        <color rgb="FF000000"/>
        <rFont val="Calibri"/>
      </rPr>
      <t xml:space="preserve">
</t>
    </r>
    <r>
      <rPr>
        <sz val="11"/>
        <color rgb="FF000000"/>
        <rFont val="Calibri"/>
      </rPr>
      <t>- Select either the pencil icon or the setting itself.</t>
    </r>
    <r>
      <rPr>
        <sz val="11"/>
        <color rgb="FF000000"/>
        <rFont val="Calibri"/>
      </rPr>
      <t xml:space="preserve">
</t>
    </r>
    <r>
      <rPr>
        <sz val="11"/>
        <color rgb="FF000000"/>
        <rFont val="Calibri"/>
      </rPr>
      <t xml:space="preserve">- Set </t>
    </r>
    <r>
      <rPr>
        <b/>
        <sz val="11"/>
        <color rgb="FF000000"/>
        <rFont val="Calibri"/>
      </rPr>
      <t>Allow users and non-super admins to recover their account</t>
    </r>
    <r>
      <rPr>
        <sz val="11"/>
        <color rgb="FF000000"/>
        <rFont val="Calibri"/>
      </rPr>
      <t xml:space="preserve"> to checked.</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t>
    </r>
  </si>
  <si>
    <r>
      <rPr>
        <sz val="11"/>
        <color rgb="FF000000"/>
        <rFont val="Calibri"/>
      </rPr>
      <t>This option allows non-Super Admin users to recover access to their accounts if their password has been forgotten.</t>
    </r>
    <r>
      <rPr>
        <sz val="11"/>
        <color rgb="FF000000"/>
        <rFont val="Calibri"/>
      </rPr>
      <t xml:space="preserve">
</t>
    </r>
    <r>
      <rPr>
        <sz val="11"/>
        <color rgb="FF000000"/>
        <rFont val="Calibri"/>
      </rPr>
      <t xml:space="preserve">The option is not available if either </t>
    </r>
    <r>
      <rPr>
        <i/>
        <sz val="11"/>
        <color rgb="FF000000"/>
        <rFont val="Calibri"/>
      </rPr>
      <t>Single Sign On</t>
    </r>
    <r>
      <rPr>
        <sz val="11"/>
        <color rgb="FF000000"/>
        <rFont val="Calibri"/>
      </rPr>
      <t xml:space="preserve"> or </t>
    </r>
    <r>
      <rPr>
        <i/>
        <sz val="11"/>
        <color rgb="FF000000"/>
        <rFont val="Calibri"/>
      </rPr>
      <t>Password Sync</t>
    </r>
    <r>
      <rPr>
        <sz val="11"/>
        <color rgb="FF000000"/>
        <rFont val="Calibri"/>
      </rPr>
      <t xml:space="preserve"> is in use.</t>
    </r>
  </si>
  <si>
    <r>
      <rPr>
        <sz val="11"/>
        <color rgb="FF000000"/>
        <rFont val="Calibri"/>
      </rPr>
      <t>The potential impact to users being allowed to recover their accounts includes:</t>
    </r>
    <r>
      <rPr>
        <sz val="11"/>
        <color rgb="FF000000"/>
        <rFont val="Calibri"/>
      </rPr>
      <t xml:space="preserve">
</t>
    </r>
    <r>
      <rPr>
        <sz val="11"/>
        <color rgb="FF000000"/>
        <rFont val="Calibri"/>
      </rPr>
      <t>- The user is now empowered to reset their passwords.</t>
    </r>
    <r>
      <rPr>
        <sz val="11"/>
        <color rgb="FF000000"/>
        <rFont val="Calibri"/>
      </rPr>
      <t xml:space="preserve">
</t>
    </r>
    <r>
      <rPr>
        <sz val="11"/>
        <color rgb="FF000000"/>
        <rFont val="Calibri"/>
      </rPr>
      <t>- The user will no longer need to call a helpdesk or open a support ticket to regain access to their account.</t>
    </r>
    <r>
      <rPr>
        <sz val="11"/>
        <color rgb="FF000000"/>
        <rFont val="Calibri"/>
      </rPr>
      <t xml:space="preserve">
</t>
    </r>
    <r>
      <rPr>
        <sz val="11"/>
        <color rgb="FF000000"/>
        <rFont val="Calibri"/>
      </rPr>
      <t>An organization that allows users to recover their account will realize less time spent by administrative staff working on these tasks.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</si>
  <si>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User account recovery</t>
    </r>
    <r>
      <rPr>
        <sz val="11"/>
        <color rgb="FF000000"/>
        <rFont val="Calibri"/>
      </rPr>
      <t xml:space="preserve">
</t>
    </r>
    <r>
      <rPr>
        <sz val="11"/>
        <color rgb="FF000000"/>
        <rFont val="Calibri"/>
      </rPr>
      <t xml:space="preserve">- Verify </t>
    </r>
    <r>
      <rPr>
        <b/>
        <sz val="11"/>
        <color rgb="FF000000"/>
        <rFont val="Calibri"/>
      </rPr>
      <t>Allow users and non-super admins to recover their account</t>
    </r>
    <r>
      <rPr>
        <sz val="11"/>
        <color rgb="FF000000"/>
        <rFont val="Calibri"/>
      </rPr>
      <t xml:space="preserve"> is checked.</t>
    </r>
  </si>
  <si>
    <r>
      <rPr>
        <b/>
        <sz val="11"/>
        <color rgb="FF000000"/>
        <rFont val="Calibri"/>
      </rPr>
      <t>Allow users and non-super admins to recover their account</t>
    </r>
    <r>
      <rPr>
        <sz val="11"/>
        <color rgb="FF000000"/>
        <rFont val="Calibri"/>
      </rPr>
      <t xml:space="preserve"> is </t>
    </r>
    <r>
      <rPr>
        <b/>
        <sz val="11"/>
        <color rgb="FF000000"/>
        <rFont val="Calibri"/>
      </rPr>
      <t>OFF</t>
    </r>
  </si>
  <si>
    <t>Advanced Protection Program</t>
  </si>
  <si>
    <t>4.1.3.1</t>
  </si>
  <si>
    <r>
      <rPr>
        <sz val="11"/>
        <rFont val="Calibri"/>
      </rPr>
      <t>Ensure Advanced Protection Program is configured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</si>
  <si>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Advanced Protection Program</t>
    </r>
    <r>
      <rPr>
        <sz val="11"/>
        <color rgb="FF000000"/>
        <rFont val="Calibri"/>
      </rPr>
      <t xml:space="preserve">
</t>
    </r>
    <r>
      <rPr>
        <sz val="11"/>
        <color rgb="FF000000"/>
        <rFont val="Calibri"/>
      </rPr>
      <t xml:space="preserve">- Under </t>
    </r>
    <r>
      <rPr>
        <b/>
        <sz val="11"/>
        <color rgb="FF000000"/>
        <rFont val="Calibri"/>
      </rPr>
      <t>Enrollment - Allow users to enroll in the Advanced Protection Program</t>
    </r>
    <r>
      <rPr>
        <sz val="11"/>
        <color rgb="FF000000"/>
        <rFont val="Calibri"/>
      </rPr>
      <t xml:space="preserve">, set </t>
    </r>
    <r>
      <rPr>
        <b/>
        <sz val="11"/>
        <color rgb="FF000000"/>
        <rFont val="Calibri"/>
      </rPr>
      <t>Enable user enrollment</t>
    </r>
    <r>
      <rPr>
        <sz val="11"/>
        <color rgb="FF000000"/>
        <rFont val="Calibri"/>
      </rPr>
      <t xml:space="preserve"> to </t>
    </r>
    <r>
      <rPr>
        <b/>
        <sz val="11"/>
        <color rgb="FF000000"/>
        <rFont val="Calibri"/>
      </rPr>
      <t>selected</t>
    </r>
    <r>
      <rPr>
        <sz val="11"/>
        <color rgb="FF000000"/>
        <rFont val="Calibri"/>
      </rPr>
      <t xml:space="preserve"> for the desired organizational unit or group</t>
    </r>
    <r>
      <rPr>
        <sz val="11"/>
        <color rgb="FF000000"/>
        <rFont val="Calibri"/>
      </rPr>
      <t xml:space="preserve">
</t>
    </r>
    <r>
      <rPr>
        <sz val="11"/>
        <color rgb="FF000000"/>
        <rFont val="Calibri"/>
      </rPr>
      <t xml:space="preserve">- Under </t>
    </r>
    <r>
      <rPr>
        <b/>
        <sz val="11"/>
        <color rgb="FF000000"/>
        <rFont val="Calibri"/>
      </rPr>
      <t>Security Codes</t>
    </r>
    <r>
      <rPr>
        <sz val="11"/>
        <color rgb="FF000000"/>
        <rFont val="Calibri"/>
      </rPr>
      <t xml:space="preserve">, set </t>
    </r>
    <r>
      <rPr>
        <b/>
        <sz val="11"/>
        <color rgb="FF000000"/>
        <rFont val="Calibri"/>
      </rPr>
      <t>Do not allow users to generate security codes</t>
    </r>
    <r>
      <rPr>
        <sz val="11"/>
        <color rgb="FF000000"/>
        <rFont val="Calibri"/>
      </rPr>
      <t xml:space="preserve"> to </t>
    </r>
    <r>
      <rPr>
        <b/>
        <sz val="11"/>
        <color rgb="FF000000"/>
        <rFont val="Calibri"/>
      </rPr>
      <t>selected</t>
    </r>
    <r>
      <rPr>
        <sz val="11"/>
        <color rgb="FF000000"/>
        <rFont val="Calibri"/>
      </rPr>
      <t xml:space="preserve"> for the desired organizational unit or group</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</si>
  <si>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Enable Google's Advanced Protection Platform for all users and prevent the use of security codes where applicable.</t>
    </r>
  </si>
  <si>
    <r>
      <rPr>
        <b/>
        <sz val="11"/>
        <color rgb="FF000000"/>
        <rFont val="Calibri"/>
      </rPr>
      <t>User Impact</t>
    </r>
    <r>
      <rPr>
        <sz val="11"/>
        <color rgb="FF000000"/>
        <rFont val="Calibri"/>
      </rPr>
      <t xml:space="preserve">
</t>
    </r>
    <r>
      <rPr>
        <sz val="11"/>
        <color rgb="FF000000"/>
        <rFont val="Calibri"/>
      </rPr>
      <t>- You need your security key when you sign in for the first time on a computer, browser, or device. If you stay signed in, you may not be asked to use your security key the next time you log in.</t>
    </r>
    <r>
      <rPr>
        <sz val="11"/>
        <color rgb="FF000000"/>
        <rFont val="Calibri"/>
      </rPr>
      <t xml:space="preserve">
</t>
    </r>
    <r>
      <rPr>
        <sz val="11"/>
        <color rgb="FF000000"/>
        <rFont val="Calibri"/>
      </rPr>
      <t>- Limits third-party app access to your data, puts stronger checks on suspicious downloads, and tightens account recovery security to help prevent unauthorized access.</t>
    </r>
    <r>
      <rPr>
        <sz val="11"/>
        <color rgb="FF000000"/>
        <rFont val="Calibri"/>
      </rPr>
      <t xml:space="preserve">
</t>
    </r>
    <r>
      <rPr>
        <b/>
        <sz val="11"/>
        <color rgb="FF000000"/>
        <rFont val="Calibri"/>
      </rPr>
      <t>Security Keys - 2 Required</t>
    </r>
    <r>
      <rPr>
        <sz val="11"/>
        <color rgb="FF000000"/>
        <rFont val="Calibri"/>
      </rPr>
      <t xml:space="preserve">
</t>
    </r>
    <r>
      <rPr>
        <sz val="11"/>
        <color rgb="FF000000"/>
        <rFont val="Calibri"/>
      </rPr>
      <t>- Android: With an Android 7.0+ phone, you can enroll in a few taps by registering your phone’s built-in security key.</t>
    </r>
    <r>
      <rPr>
        <sz val="11"/>
        <color rgb="FF000000"/>
        <rFont val="Calibri"/>
      </rPr>
      <t xml:space="preserve">
</t>
    </r>
    <r>
      <rPr>
        <sz val="11"/>
        <color rgb="FF000000"/>
        <rFont val="Calibri"/>
      </rPr>
      <t xml:space="preserve">- iPhone: If you have an iPhone running iOS 10.0+, install the </t>
    </r>
    <r>
      <rPr>
        <b/>
        <sz val="11"/>
        <color rgb="FF000000"/>
        <rFont val="Calibri"/>
      </rPr>
      <t>Google Smart Lock</t>
    </r>
    <r>
      <rPr>
        <sz val="11"/>
        <color rgb="FF000000"/>
        <rFont val="Calibri"/>
      </rPr>
      <t xml:space="preserve"> app to register your security key first, then enroll.</t>
    </r>
    <r>
      <rPr>
        <sz val="11"/>
        <color rgb="FF000000"/>
        <rFont val="Calibri"/>
      </rPr>
      <t xml:space="preserve">
</t>
    </r>
    <r>
      <rPr>
        <sz val="11"/>
        <color rgb="FF000000"/>
        <rFont val="Calibri"/>
      </rPr>
      <t>- Two security keys are required for added assurance. If one key is lost or damaged, users can use the second key to regain account access.</t>
    </r>
    <r>
      <rPr>
        <sz val="11"/>
        <color rgb="FF000000"/>
        <rFont val="Calibri"/>
      </rPr>
      <t xml:space="preserve">
</t>
    </r>
    <r>
      <rPr>
        <b/>
        <sz val="11"/>
        <color rgb="FF000000"/>
        <rFont val="Calibri"/>
      </rPr>
      <t>Third-Party iDP</t>
    </r>
    <r>
      <rPr>
        <sz val="11"/>
        <color rgb="FF000000"/>
        <rFont val="Calibri"/>
      </rPr>
      <t xml:space="preserve">
</t>
    </r>
    <r>
      <rPr>
        <sz val="11"/>
        <color rgb="FF000000"/>
        <rFont val="Calibri"/>
      </rPr>
      <t>- You can use the Advanced Protection Program with accounts that federate from an IdP using SAML. When users with these accounts enroll in the Advanced Protection Program, we’ll require security key use after the user signs in on the IdP. Note that SAML users can select Remember the device to avoid challenges on a browser or device.</t>
    </r>
    <r>
      <rPr>
        <sz val="11"/>
        <color rgb="FF000000"/>
        <rFont val="Calibri"/>
      </rPr>
      <t xml:space="preserve">
</t>
    </r>
    <r>
      <rPr>
        <b/>
        <sz val="11"/>
        <color rgb="FF000000"/>
        <rFont val="Calibri"/>
      </rPr>
      <t>Security Codes</t>
    </r>
    <r>
      <rPr>
        <sz val="11"/>
        <color rgb="FF000000"/>
        <rFont val="Calibri"/>
      </rPr>
      <t xml:space="preserve">
</t>
    </r>
    <r>
      <rPr>
        <sz val="11"/>
        <color rgb="FF000000"/>
        <rFont val="Calibri"/>
      </rPr>
      <t>- Before allowing users to generate security codes, carefully evaluate if your organization needs them. Using security keys with security codes increases the risk of phishing. However, if your organization has important workflows where security keys can’t be used directly, enabling security codes for those situations may help improve your security posture overall.</t>
    </r>
    <r>
      <rPr>
        <sz val="11"/>
        <color rgb="FF000000"/>
        <rFont val="Calibri"/>
      </rPr>
      <t xml:space="preserve">
</t>
    </r>
    <r>
      <rPr>
        <b/>
        <sz val="11"/>
        <color rgb="FF000000"/>
        <rFont val="Calibri"/>
      </rPr>
      <t>Using 'Sign in with Google' with other apps and services</t>
    </r>
    <r>
      <rPr>
        <sz val="11"/>
        <color rgb="FF000000"/>
        <rFont val="Calibri"/>
      </rPr>
      <t xml:space="preserve">
</t>
    </r>
    <r>
      <rPr>
        <sz val="11"/>
        <color rgb="FF000000"/>
        <rFont val="Calibri"/>
      </rPr>
      <t>- You can still sign into apps and services with Google. If they request access to your Gmail or Drive data, access is denied.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</si>
  <si>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Advanced Protection Program</t>
    </r>
    <r>
      <rPr>
        <sz val="11"/>
        <color rgb="FF000000"/>
        <rFont val="Calibri"/>
      </rPr>
      <t xml:space="preserve">
</t>
    </r>
    <r>
      <rPr>
        <sz val="11"/>
        <color rgb="FF000000"/>
        <rFont val="Calibri"/>
      </rPr>
      <t xml:space="preserve">- Under </t>
    </r>
    <r>
      <rPr>
        <b/>
        <sz val="11"/>
        <color rgb="FF000000"/>
        <rFont val="Calibri"/>
      </rPr>
      <t>Enrollment - Allow users to enroll in the Advanced Protection Program</t>
    </r>
    <r>
      <rPr>
        <sz val="11"/>
        <color rgb="FF000000"/>
        <rFont val="Calibri"/>
      </rPr>
      <t xml:space="preserve">, ensure </t>
    </r>
    <r>
      <rPr>
        <b/>
        <sz val="11"/>
        <color rgb="FF000000"/>
        <rFont val="Calibri"/>
      </rPr>
      <t>Enable user enrollment</t>
    </r>
    <r>
      <rPr>
        <sz val="11"/>
        <color rgb="FF000000"/>
        <rFont val="Calibri"/>
      </rPr>
      <t xml:space="preserve"> is </t>
    </r>
    <r>
      <rPr>
        <b/>
        <sz val="11"/>
        <color rgb="FF000000"/>
        <rFont val="Calibri"/>
      </rPr>
      <t>selected</t>
    </r>
    <r>
      <rPr>
        <sz val="11"/>
        <color rgb="FF000000"/>
        <rFont val="Calibri"/>
      </rPr>
      <t xml:space="preserve"> for the desired organizational unit or group</t>
    </r>
    <r>
      <rPr>
        <sz val="11"/>
        <color rgb="FF000000"/>
        <rFont val="Calibri"/>
      </rPr>
      <t xml:space="preserve">
</t>
    </r>
    <r>
      <rPr>
        <sz val="11"/>
        <color rgb="FF000000"/>
        <rFont val="Calibri"/>
      </rPr>
      <t xml:space="preserve">- Under </t>
    </r>
    <r>
      <rPr>
        <b/>
        <sz val="11"/>
        <color rgb="FF000000"/>
        <rFont val="Calibri"/>
      </rPr>
      <t>Security Codes</t>
    </r>
    <r>
      <rPr>
        <sz val="11"/>
        <color rgb="FF000000"/>
        <rFont val="Calibri"/>
      </rPr>
      <t xml:space="preserve">, ensure </t>
    </r>
    <r>
      <rPr>
        <b/>
        <sz val="11"/>
        <color rgb="FF000000"/>
        <rFont val="Calibri"/>
      </rPr>
      <t>Do not allow users to generate security codes</t>
    </r>
    <r>
      <rPr>
        <sz val="11"/>
        <color rgb="FF000000"/>
        <rFont val="Calibri"/>
      </rPr>
      <t xml:space="preserve"> is </t>
    </r>
    <r>
      <rPr>
        <b/>
        <sz val="11"/>
        <color rgb="FF000000"/>
        <rFont val="Calibri"/>
      </rPr>
      <t>selected</t>
    </r>
    <r>
      <rPr>
        <sz val="11"/>
        <color rgb="FF000000"/>
        <rFont val="Calibri"/>
      </rPr>
      <t xml:space="preserve"> for the desired organizational unit or group</t>
    </r>
  </si>
  <si>
    <r>
      <rPr>
        <sz val="11"/>
        <color rgb="FF000000"/>
        <rFont val="Calibri"/>
      </rPr>
      <t xml:space="preserve">- </t>
    </r>
    <r>
      <rPr>
        <b/>
        <sz val="11"/>
        <color rgb="FF000000"/>
        <rFont val="Calibri"/>
      </rPr>
      <t>Allow users to enroll in the Advanced Protection Platform</t>
    </r>
    <r>
      <rPr>
        <sz val="11"/>
        <color rgb="FF000000"/>
        <rFont val="Calibri"/>
      </rPr>
      <t xml:space="preserve"> is </t>
    </r>
    <r>
      <rPr>
        <b/>
        <sz val="11"/>
        <color rgb="FF000000"/>
        <rFont val="Calibri"/>
      </rPr>
      <t>selected</t>
    </r>
    <r>
      <rPr>
        <sz val="11"/>
        <color rgb="FF000000"/>
        <rFont val="Calibri"/>
      </rPr>
      <t xml:space="preserve">
</t>
    </r>
    <r>
      <rPr>
        <sz val="11"/>
        <color rgb="FF000000"/>
        <rFont val="Calibri"/>
      </rPr>
      <t xml:space="preserve">- </t>
    </r>
    <r>
      <rPr>
        <b/>
        <sz val="11"/>
        <color rgb="FF000000"/>
        <rFont val="Calibri"/>
      </rPr>
      <t>Security codes</t>
    </r>
    <r>
      <rPr>
        <sz val="11"/>
        <color rgb="FF000000"/>
        <rFont val="Calibri"/>
      </rPr>
      <t xml:space="preserve"> is </t>
    </r>
    <r>
      <rPr>
        <b/>
        <sz val="11"/>
        <color rgb="FF000000"/>
        <rFont val="Calibri"/>
      </rPr>
      <t>Allow security codes without remote access</t>
    </r>
  </si>
  <si>
    <t>Login Challenges</t>
  </si>
  <si>
    <t>4.1.4.1</t>
  </si>
  <si>
    <r>
      <rPr>
        <sz val="11"/>
        <rFont val="Calibri"/>
      </rPr>
      <t>Ensure login challenges are enforced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</si>
  <si>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Login Challenges</t>
    </r>
    <r>
      <rPr>
        <sz val="11"/>
        <color rgb="FF000000"/>
        <rFont val="Calibri"/>
      </rPr>
      <t xml:space="preserve">
</t>
    </r>
    <r>
      <rPr>
        <sz val="11"/>
        <color rgb="FF000000"/>
        <rFont val="Calibri"/>
      </rPr>
      <t xml:space="preserve">- Under </t>
    </r>
    <r>
      <rPr>
        <b/>
        <sz val="11"/>
        <color rgb="FF000000"/>
        <rFont val="Calibri"/>
      </rPr>
      <t>Post-SSO verification</t>
    </r>
    <r>
      <rPr>
        <sz val="11"/>
        <color rgb="FF000000"/>
        <rFont val="Calibri"/>
      </rPr>
      <t xml:space="preserve">, set </t>
    </r>
    <r>
      <rPr>
        <b/>
        <sz val="11"/>
        <color rgb="FF000000"/>
        <rFont val="Calibri"/>
      </rPr>
      <t>Logins using SSO are subject to additional verifications (if appropriate) and 2-Step Verification (if configured)</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Select </t>
    </r>
    <r>
      <rPr>
        <b/>
        <sz val="11"/>
        <color rgb="FF000000"/>
        <rFont val="Calibri"/>
      </rPr>
      <t>Save</t>
    </r>
    <r>
      <rPr>
        <sz val="11"/>
        <color rgb="FF000000"/>
        <rFont val="Calibri"/>
      </rPr>
      <t xml:space="preserve">
</t>
    </r>
    <r>
      <rPr>
        <sz val="11"/>
        <color rgb="FF000000"/>
        <rFont val="Calibri"/>
      </rPr>
      <t xml:space="preserve">- Under </t>
    </r>
    <r>
      <rPr>
        <b/>
        <sz val="11"/>
        <color rgb="FF000000"/>
        <rFont val="Calibri"/>
      </rPr>
      <t>Login challenges</t>
    </r>
    <r>
      <rPr>
        <sz val="11"/>
        <color rgb="FF000000"/>
        <rFont val="Calibri"/>
      </rPr>
      <t xml:space="preserve">, set </t>
    </r>
    <r>
      <rPr>
        <b/>
        <sz val="11"/>
        <color rgb="FF000000"/>
        <rFont val="Calibri"/>
      </rPr>
      <t>Use employee ID to keep my users more secure</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</si>
  <si>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Configure Google Workspace to verify a user's identity post-sso.</t>
    </r>
  </si>
  <si>
    <r>
      <rPr>
        <sz val="11"/>
        <color rgb="FF000000"/>
        <rFont val="Calibri"/>
      </rPr>
      <t>The potential impact associated with implementation of this setting is dependent upon the existing 2-Step Verification (2SV) polices.</t>
    </r>
    <r>
      <rPr>
        <sz val="11"/>
        <color rgb="FF000000"/>
        <rFont val="Calibri"/>
      </rPr>
      <t xml:space="preserve">
</t>
    </r>
    <r>
      <rPr>
        <sz val="11"/>
        <color rgb="FF000000"/>
        <rFont val="Calibri"/>
      </rPr>
      <t>- If you have existing 2SV policies, such as 2SV enforcement, those policies apply immediately.</t>
    </r>
    <r>
      <rPr>
        <sz val="11"/>
        <color rgb="FF000000"/>
        <rFont val="Calibri"/>
      </rPr>
      <t xml:space="preserve">
</t>
    </r>
    <r>
      <rPr>
        <sz val="11"/>
        <color rgb="FF000000"/>
        <rFont val="Calibri"/>
      </rPr>
      <t>- Users affected by the new policy and who are enrolled in 2SV get a 2SV challenge at sign-in.</t>
    </r>
    <r>
      <rPr>
        <sz val="11"/>
        <color rgb="FF000000"/>
        <rFont val="Calibri"/>
      </rPr>
      <t xml:space="preserve">
</t>
    </r>
    <r>
      <rPr>
        <sz val="11"/>
        <color rgb="FF000000"/>
        <rFont val="Calibri"/>
      </rPr>
      <t>- Based on Google sign-in risk analysis, users might see risk-based challenges at sign-in.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</si>
  <si>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Login Challenges</t>
    </r>
    <r>
      <rPr>
        <sz val="11"/>
        <color rgb="FF000000"/>
        <rFont val="Calibri"/>
      </rPr>
      <t xml:space="preserve">
</t>
    </r>
    <r>
      <rPr>
        <sz val="11"/>
        <color rgb="FF000000"/>
        <rFont val="Calibri"/>
      </rPr>
      <t xml:space="preserve">- Under </t>
    </r>
    <r>
      <rPr>
        <b/>
        <sz val="11"/>
        <color rgb="FF000000"/>
        <rFont val="Calibri"/>
      </rPr>
      <t>Post-SSO verification</t>
    </r>
    <r>
      <rPr>
        <sz val="11"/>
        <color rgb="FF000000"/>
        <rFont val="Calibri"/>
      </rPr>
      <t xml:space="preserve">, ensure </t>
    </r>
    <r>
      <rPr>
        <b/>
        <sz val="11"/>
        <color rgb="FF000000"/>
        <rFont val="Calibri"/>
      </rPr>
      <t>Logins using SSO are subject to additional verifications (if appropriate) and 2-Step Verification (if configured)</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Under </t>
    </r>
    <r>
      <rPr>
        <b/>
        <sz val="11"/>
        <color rgb="FF000000"/>
        <rFont val="Calibri"/>
      </rPr>
      <t>Login challenges</t>
    </r>
    <r>
      <rPr>
        <sz val="11"/>
        <color rgb="FF000000"/>
        <rFont val="Calibri"/>
      </rPr>
      <t xml:space="preserve">, ensure </t>
    </r>
    <r>
      <rPr>
        <b/>
        <sz val="11"/>
        <color rgb="FF000000"/>
        <rFont val="Calibri"/>
      </rPr>
      <t>Use employee ID to keep my users more secure</t>
    </r>
    <r>
      <rPr>
        <sz val="11"/>
        <color rgb="FF000000"/>
        <rFont val="Calibri"/>
      </rPr>
      <t xml:space="preserve"> is </t>
    </r>
    <r>
      <rPr>
        <b/>
        <sz val="11"/>
        <color rgb="FF000000"/>
        <rFont val="Calibri"/>
      </rPr>
      <t>unchecked</t>
    </r>
  </si>
  <si>
    <r>
      <rPr>
        <sz val="11"/>
        <color rgb="FF000000"/>
        <rFont val="Calibri"/>
      </rPr>
      <t xml:space="preserve">- </t>
    </r>
    <r>
      <rPr>
        <b/>
        <sz val="11"/>
        <color rgb="FF000000"/>
        <rFont val="Calibri"/>
      </rPr>
      <t>Post-SSO verification</t>
    </r>
    <r>
      <rPr>
        <sz val="11"/>
        <color rgb="FF000000"/>
        <rFont val="Calibri"/>
      </rPr>
      <t xml:space="preserve"> is </t>
    </r>
    <r>
      <rPr>
        <b/>
        <sz val="11"/>
        <color rgb="FF000000"/>
        <rFont val="Calibri"/>
      </rPr>
      <t>Logins using SSO bypass additional verifications</t>
    </r>
    <r>
      <rPr>
        <sz val="11"/>
        <color rgb="FF000000"/>
        <rFont val="Calibri"/>
      </rPr>
      <t xml:space="preserve">
</t>
    </r>
    <r>
      <rPr>
        <sz val="11"/>
        <color rgb="FF000000"/>
        <rFont val="Calibri"/>
      </rPr>
      <t xml:space="preserve">- </t>
    </r>
    <r>
      <rPr>
        <b/>
        <sz val="11"/>
        <color rgb="FF000000"/>
        <rFont val="Calibri"/>
      </rPr>
      <t>Use employee ID to keep my users more secure</t>
    </r>
    <r>
      <rPr>
        <sz val="11"/>
        <color rgb="FF000000"/>
        <rFont val="Calibri"/>
      </rPr>
      <t xml:space="preserve"> is </t>
    </r>
    <r>
      <rPr>
        <b/>
        <sz val="11"/>
        <color rgb="FF000000"/>
        <rFont val="Calibri"/>
      </rPr>
      <t>unchecked</t>
    </r>
  </si>
  <si>
    <t>Password Management</t>
  </si>
  <si>
    <t>4.1.5.1</t>
  </si>
  <si>
    <r>
      <rPr>
        <sz val="11"/>
        <rFont val="Calibri"/>
      </rPr>
      <t>Ensure password policy is configured for enhanced security</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</si>
  <si>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Password management</t>
    </r>
    <r>
      <rPr>
        <sz val="11"/>
        <color rgb="FF000000"/>
        <rFont val="Calibri"/>
      </rPr>
      <t xml:space="preserve">
</t>
    </r>
    <r>
      <rPr>
        <sz val="11"/>
        <color rgb="FF000000"/>
        <rFont val="Calibri"/>
      </rPr>
      <t xml:space="preserve">- Under </t>
    </r>
    <r>
      <rPr>
        <b/>
        <sz val="11"/>
        <color rgb="FF000000"/>
        <rFont val="Calibri"/>
      </rPr>
      <t>Strength</t>
    </r>
    <r>
      <rPr>
        <sz val="11"/>
        <color rgb="FF000000"/>
        <rFont val="Calibri"/>
      </rPr>
      <t xml:space="preserve">, set </t>
    </r>
    <r>
      <rPr>
        <b/>
        <sz val="11"/>
        <color rgb="FF000000"/>
        <rFont val="Calibri"/>
      </rPr>
      <t>Enforce strong passwords</t>
    </r>
    <r>
      <rPr>
        <sz val="11"/>
        <color rgb="FF000000"/>
        <rFont val="Calibri"/>
      </rPr>
      <t xml:space="preserve"> to </t>
    </r>
    <r>
      <rPr>
        <b/>
        <sz val="11"/>
        <color rgb="FF000000"/>
        <rFont val="Calibri"/>
      </rPr>
      <t>checked</t>
    </r>
    <r>
      <rPr>
        <sz val="11"/>
        <color rgb="FF000000"/>
        <rFont val="Calibri"/>
      </rPr>
      <t xml:space="preserve">
</t>
    </r>
    <r>
      <rPr>
        <sz val="11"/>
        <color rgb="FF000000"/>
        <rFont val="Calibri"/>
      </rPr>
      <t xml:space="preserve">- Under </t>
    </r>
    <r>
      <rPr>
        <b/>
        <sz val="11"/>
        <color rgb="FF000000"/>
        <rFont val="Calibri"/>
      </rPr>
      <t>Length</t>
    </r>
    <r>
      <rPr>
        <sz val="11"/>
        <color rgb="FF000000"/>
        <rFont val="Calibri"/>
      </rPr>
      <t xml:space="preserve">, set </t>
    </r>
    <r>
      <rPr>
        <b/>
        <sz val="11"/>
        <color rgb="FF000000"/>
        <rFont val="Calibri"/>
      </rPr>
      <t>Minimum Length</t>
    </r>
    <r>
      <rPr>
        <sz val="11"/>
        <color rgb="FF000000"/>
        <rFont val="Calibri"/>
      </rPr>
      <t xml:space="preserve"> to </t>
    </r>
    <r>
      <rPr>
        <b/>
        <sz val="11"/>
        <color rgb="FF000000"/>
        <rFont val="Calibri"/>
      </rPr>
      <t>14</t>
    </r>
    <r>
      <rPr>
        <sz val="11"/>
        <color rgb="FF000000"/>
        <rFont val="Calibri"/>
      </rPr>
      <t xml:space="preserve"> or greater</t>
    </r>
    <r>
      <rPr>
        <sz val="11"/>
        <color rgb="FF000000"/>
        <rFont val="Calibri"/>
      </rPr>
      <t xml:space="preserve">
</t>
    </r>
    <r>
      <rPr>
        <sz val="11"/>
        <color rgb="FF000000"/>
        <rFont val="Calibri"/>
      </rPr>
      <t xml:space="preserve">- Under </t>
    </r>
    <r>
      <rPr>
        <b/>
        <sz val="11"/>
        <color rgb="FF000000"/>
        <rFont val="Calibri"/>
      </rPr>
      <t>Strength and Length enforcement</t>
    </r>
    <r>
      <rPr>
        <sz val="11"/>
        <color rgb="FF000000"/>
        <rFont val="Calibri"/>
      </rPr>
      <t xml:space="preserve">, set </t>
    </r>
    <r>
      <rPr>
        <b/>
        <sz val="11"/>
        <color rgb="FF000000"/>
        <rFont val="Calibri"/>
      </rPr>
      <t>Enforce password policy at next sign-in</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Under </t>
    </r>
    <r>
      <rPr>
        <b/>
        <sz val="11"/>
        <color rgb="FF000000"/>
        <rFont val="Calibri"/>
      </rPr>
      <t>Reuse</t>
    </r>
    <r>
      <rPr>
        <sz val="11"/>
        <color rgb="FF000000"/>
        <rFont val="Calibri"/>
      </rPr>
      <t xml:space="preserve">, set </t>
    </r>
    <r>
      <rPr>
        <b/>
        <sz val="11"/>
        <color rgb="FF000000"/>
        <rFont val="Calibri"/>
      </rPr>
      <t>Allow password reuse</t>
    </r>
    <r>
      <rPr>
        <sz val="11"/>
        <color rgb="FF000000"/>
        <rFont val="Calibri"/>
      </rPr>
      <t xml:space="preserve"> to </t>
    </r>
    <r>
      <rPr>
        <b/>
        <sz val="11"/>
        <color rgb="FF000000"/>
        <rFont val="Calibri"/>
      </rPr>
      <t>unchecked</t>
    </r>
    <r>
      <rPr>
        <sz val="11"/>
        <color rgb="FF000000"/>
        <rFont val="Calibri"/>
      </rPr>
      <t xml:space="preserve">
</t>
    </r>
    <r>
      <rPr>
        <sz val="11"/>
        <color rgb="FF000000"/>
        <rFont val="Calibri"/>
      </rPr>
      <t xml:space="preserve">- Under </t>
    </r>
    <r>
      <rPr>
        <b/>
        <sz val="11"/>
        <color rgb="FF000000"/>
        <rFont val="Calibri"/>
      </rPr>
      <t>Expiration</t>
    </r>
    <r>
      <rPr>
        <sz val="11"/>
        <color rgb="FF000000"/>
        <rFont val="Calibri"/>
      </rPr>
      <t xml:space="preserve">, set </t>
    </r>
    <r>
      <rPr>
        <b/>
        <sz val="11"/>
        <color rgb="FF000000"/>
        <rFont val="Calibri"/>
      </rPr>
      <t>Password reset frequency</t>
    </r>
    <r>
      <rPr>
        <sz val="11"/>
        <color rgb="FF000000"/>
        <rFont val="Calibri"/>
      </rPr>
      <t xml:space="preserve"> to </t>
    </r>
    <r>
      <rPr>
        <b/>
        <sz val="11"/>
        <color rgb="FF000000"/>
        <rFont val="Calibri"/>
      </rPr>
      <t>365 Days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</si>
  <si>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Configure Google Workspace Password Policy with a more secure length and is enforced upon next sign-in to protect against the use of common password attacks.</t>
    </r>
  </si>
  <si>
    <r>
      <rPr>
        <sz val="11"/>
        <color rgb="FF000000"/>
        <rFont val="Calibri"/>
      </rPr>
      <t>The potential impact associated with implementation of this setting is dependent upon the existing password policies in place in the environment. For environments that have strong password policies in place, the impact will be minimal. For organizations that do not have strong password policies in place, enhancing the password policy may require users to change passwords, and adhere to more stringent requirements than they have been accustomed to.</t>
    </r>
    <r>
      <rPr>
        <sz val="11"/>
        <color rgb="FF000000"/>
        <rFont val="Calibri"/>
      </rPr>
      <t xml:space="preserve">
</t>
    </r>
    <r>
      <rPr>
        <sz val="11"/>
        <color rgb="FF000000"/>
        <rFont val="Calibri"/>
      </rPr>
      <t>Configuring passwords to expire at a 1 year mark ensures that users are not forced to change passwords so often that easily discerned patterns are used in the creation of the passwords. The day-to-day impact on users will be that they have to manage fewer passwords changing on a frequent basis.</t>
    </r>
    <r>
      <rPr>
        <sz val="11"/>
        <color rgb="FF000000"/>
        <rFont val="Calibri"/>
      </rPr>
      <t xml:space="preserve">
</t>
    </r>
    <r>
      <rPr>
        <b/>
        <sz val="11"/>
        <color rgb="FF000000"/>
        <rFont val="Calibri"/>
      </rPr>
      <t>NOTE:</t>
    </r>
    <r>
      <rPr>
        <sz val="11"/>
        <color rgb="FF000000"/>
        <rFont val="Calibri"/>
      </rPr>
      <t>Password should be changed immediately on any indication of system compromise, when a user role changes, and when a user leaves the organization.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</si>
  <si>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Password management</t>
    </r>
    <r>
      <rPr>
        <sz val="11"/>
        <color rgb="FF000000"/>
        <rFont val="Calibri"/>
      </rPr>
      <t xml:space="preserve">
</t>
    </r>
    <r>
      <rPr>
        <sz val="11"/>
        <color rgb="FF000000"/>
        <rFont val="Calibri"/>
      </rPr>
      <t xml:space="preserve">- Under </t>
    </r>
    <r>
      <rPr>
        <b/>
        <sz val="11"/>
        <color rgb="FF000000"/>
        <rFont val="Calibri"/>
      </rPr>
      <t>Strength</t>
    </r>
    <r>
      <rPr>
        <sz val="11"/>
        <color rgb="FF000000"/>
        <rFont val="Calibri"/>
      </rPr>
      <t xml:space="preserve">, ensure </t>
    </r>
    <r>
      <rPr>
        <b/>
        <sz val="11"/>
        <color rgb="FF000000"/>
        <rFont val="Calibri"/>
      </rPr>
      <t>Enforce strong passwords</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Under </t>
    </r>
    <r>
      <rPr>
        <b/>
        <sz val="11"/>
        <color rgb="FF000000"/>
        <rFont val="Calibri"/>
      </rPr>
      <t>Length</t>
    </r>
    <r>
      <rPr>
        <sz val="11"/>
        <color rgb="FF000000"/>
        <rFont val="Calibri"/>
      </rPr>
      <t xml:space="preserve">, ensure </t>
    </r>
    <r>
      <rPr>
        <b/>
        <sz val="11"/>
        <color rgb="FF000000"/>
        <rFont val="Calibri"/>
      </rPr>
      <t>Minimum Length</t>
    </r>
    <r>
      <rPr>
        <sz val="11"/>
        <color rgb="FF000000"/>
        <rFont val="Calibri"/>
      </rPr>
      <t xml:space="preserve"> is set to </t>
    </r>
    <r>
      <rPr>
        <b/>
        <sz val="11"/>
        <color rgb="FF000000"/>
        <rFont val="Calibri"/>
      </rPr>
      <t>14</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Strength and Length enforcement</t>
    </r>
    <r>
      <rPr>
        <sz val="11"/>
        <color rgb="FF000000"/>
        <rFont val="Calibri"/>
      </rPr>
      <t xml:space="preserve">, ensure </t>
    </r>
    <r>
      <rPr>
        <b/>
        <sz val="11"/>
        <color rgb="FF000000"/>
        <rFont val="Calibri"/>
      </rPr>
      <t>Enforce password policy at next sign-in</t>
    </r>
    <r>
      <rPr>
        <sz val="11"/>
        <color rgb="FF000000"/>
        <rFont val="Calibri"/>
      </rPr>
      <t xml:space="preserve"> is set to </t>
    </r>
    <r>
      <rPr>
        <b/>
        <sz val="11"/>
        <color rgb="FF000000"/>
        <rFont val="Calibri"/>
      </rPr>
      <t>checked</t>
    </r>
    <r>
      <rPr>
        <sz val="11"/>
        <color rgb="FF000000"/>
        <rFont val="Calibri"/>
      </rPr>
      <t xml:space="preserve">
</t>
    </r>
    <r>
      <rPr>
        <sz val="11"/>
        <color rgb="FF000000"/>
        <rFont val="Calibri"/>
      </rPr>
      <t xml:space="preserve">- Under </t>
    </r>
    <r>
      <rPr>
        <b/>
        <sz val="11"/>
        <color rgb="FF000000"/>
        <rFont val="Calibri"/>
      </rPr>
      <t>Reuse</t>
    </r>
    <r>
      <rPr>
        <sz val="11"/>
        <color rgb="FF000000"/>
        <rFont val="Calibri"/>
      </rPr>
      <t xml:space="preserve">, ensure </t>
    </r>
    <r>
      <rPr>
        <b/>
        <sz val="11"/>
        <color rgb="FF000000"/>
        <rFont val="Calibri"/>
      </rPr>
      <t>Allow password reuse</t>
    </r>
    <r>
      <rPr>
        <sz val="11"/>
        <color rgb="FF000000"/>
        <rFont val="Calibri"/>
      </rPr>
      <t xml:space="preserve"> is </t>
    </r>
    <r>
      <rPr>
        <b/>
        <sz val="11"/>
        <color rgb="FF000000"/>
        <rFont val="Calibri"/>
      </rPr>
      <t>unchecked</t>
    </r>
    <r>
      <rPr>
        <sz val="11"/>
        <color rgb="FF000000"/>
        <rFont val="Calibri"/>
      </rPr>
      <t xml:space="preserve">
</t>
    </r>
    <r>
      <rPr>
        <sz val="11"/>
        <color rgb="FF000000"/>
        <rFont val="Calibri"/>
      </rPr>
      <t xml:space="preserve">- Under </t>
    </r>
    <r>
      <rPr>
        <b/>
        <sz val="11"/>
        <color rgb="FF000000"/>
        <rFont val="Calibri"/>
      </rPr>
      <t>Expiration</t>
    </r>
    <r>
      <rPr>
        <sz val="11"/>
        <color rgb="FF000000"/>
        <rFont val="Calibri"/>
      </rPr>
      <t xml:space="preserve">, ensure </t>
    </r>
    <r>
      <rPr>
        <b/>
        <sz val="11"/>
        <color rgb="FF000000"/>
        <rFont val="Calibri"/>
      </rPr>
      <t>Password reset frequency</t>
    </r>
    <r>
      <rPr>
        <sz val="11"/>
        <color rgb="FF000000"/>
        <rFont val="Calibri"/>
      </rPr>
      <t xml:space="preserve"> is set to </t>
    </r>
    <r>
      <rPr>
        <b/>
        <sz val="11"/>
        <color rgb="FF000000"/>
        <rFont val="Calibri"/>
      </rPr>
      <t>365 Days</t>
    </r>
  </si>
  <si>
    <r>
      <rPr>
        <sz val="11"/>
        <color rgb="FF000000"/>
        <rFont val="Calibri"/>
      </rPr>
      <t xml:space="preserve">- </t>
    </r>
    <r>
      <rPr>
        <b/>
        <sz val="11"/>
        <color rgb="FF000000"/>
        <rFont val="Calibri"/>
      </rPr>
      <t>Enforce strong password</t>
    </r>
    <r>
      <rPr>
        <sz val="11"/>
        <color rgb="FF000000"/>
        <rFont val="Calibri"/>
      </rPr>
      <t xml:space="preserve"> is </t>
    </r>
    <r>
      <rPr>
        <b/>
        <sz val="11"/>
        <color rgb="FF000000"/>
        <rFont val="Calibri"/>
      </rPr>
      <t>checked</t>
    </r>
    <r>
      <rPr>
        <sz val="11"/>
        <color rgb="FF000000"/>
        <rFont val="Calibri"/>
      </rPr>
      <t xml:space="preserve">
</t>
    </r>
    <r>
      <rPr>
        <sz val="11"/>
        <color rgb="FF000000"/>
        <rFont val="Calibri"/>
      </rPr>
      <t xml:space="preserve">- </t>
    </r>
    <r>
      <rPr>
        <b/>
        <sz val="11"/>
        <color rgb="FF000000"/>
        <rFont val="Calibri"/>
      </rPr>
      <t>Minimum length</t>
    </r>
    <r>
      <rPr>
        <sz val="11"/>
        <color rgb="FF000000"/>
        <rFont val="Calibri"/>
      </rPr>
      <t xml:space="preserve"> is </t>
    </r>
    <r>
      <rPr>
        <b/>
        <sz val="11"/>
        <color rgb="FF000000"/>
        <rFont val="Calibri"/>
      </rPr>
      <t>8</t>
    </r>
    <r>
      <rPr>
        <sz val="11"/>
        <color rgb="FF000000"/>
        <rFont val="Calibri"/>
      </rPr>
      <t xml:space="preserve">
</t>
    </r>
    <r>
      <rPr>
        <sz val="11"/>
        <color rgb="FF000000"/>
        <rFont val="Calibri"/>
      </rPr>
      <t xml:space="preserve">- </t>
    </r>
    <r>
      <rPr>
        <b/>
        <sz val="11"/>
        <color rgb="FF000000"/>
        <rFont val="Calibri"/>
      </rPr>
      <t>Maximum length</t>
    </r>
    <r>
      <rPr>
        <sz val="11"/>
        <color rgb="FF000000"/>
        <rFont val="Calibri"/>
      </rPr>
      <t xml:space="preserve"> is </t>
    </r>
    <r>
      <rPr>
        <b/>
        <sz val="11"/>
        <color rgb="FF000000"/>
        <rFont val="Calibri"/>
      </rPr>
      <t>100</t>
    </r>
    <r>
      <rPr>
        <sz val="11"/>
        <color rgb="FF000000"/>
        <rFont val="Calibri"/>
      </rPr>
      <t xml:space="preserve">
</t>
    </r>
    <r>
      <rPr>
        <sz val="11"/>
        <color rgb="FF000000"/>
        <rFont val="Calibri"/>
      </rPr>
      <t xml:space="preserve">- </t>
    </r>
    <r>
      <rPr>
        <b/>
        <sz val="11"/>
        <color rgb="FF000000"/>
        <rFont val="Calibri"/>
      </rPr>
      <t>Enforce password policy at next sign-in</t>
    </r>
    <r>
      <rPr>
        <sz val="11"/>
        <color rgb="FF000000"/>
        <rFont val="Calibri"/>
      </rPr>
      <t xml:space="preserve"> is </t>
    </r>
    <r>
      <rPr>
        <b/>
        <sz val="11"/>
        <color rgb="FF000000"/>
        <rFont val="Calibri"/>
      </rPr>
      <t>not checked</t>
    </r>
    <r>
      <rPr>
        <sz val="11"/>
        <color rgb="FF000000"/>
        <rFont val="Calibri"/>
      </rPr>
      <t xml:space="preserve">
</t>
    </r>
    <r>
      <rPr>
        <sz val="11"/>
        <color rgb="FF000000"/>
        <rFont val="Calibri"/>
      </rPr>
      <t xml:space="preserve">- </t>
    </r>
    <r>
      <rPr>
        <b/>
        <sz val="11"/>
        <color rgb="FF000000"/>
        <rFont val="Calibri"/>
      </rPr>
      <t>Allow password reuse</t>
    </r>
    <r>
      <rPr>
        <sz val="11"/>
        <color rgb="FF000000"/>
        <rFont val="Calibri"/>
      </rPr>
      <t xml:space="preserve"> is </t>
    </r>
    <r>
      <rPr>
        <b/>
        <sz val="11"/>
        <color rgb="FF000000"/>
        <rFont val="Calibri"/>
      </rPr>
      <t>not checked</t>
    </r>
    <r>
      <rPr>
        <sz val="11"/>
        <color rgb="FF000000"/>
        <rFont val="Calibri"/>
      </rPr>
      <t xml:space="preserve">
</t>
    </r>
    <r>
      <rPr>
        <sz val="11"/>
        <color rgb="FF000000"/>
        <rFont val="Calibri"/>
      </rPr>
      <t xml:space="preserve">- </t>
    </r>
    <r>
      <rPr>
        <b/>
        <sz val="11"/>
        <color rgb="FF000000"/>
        <rFont val="Calibri"/>
      </rPr>
      <t>Expiration</t>
    </r>
    <r>
      <rPr>
        <sz val="11"/>
        <color rgb="FF000000"/>
        <rFont val="Calibri"/>
      </rPr>
      <t xml:space="preserve"> is </t>
    </r>
    <r>
      <rPr>
        <b/>
        <sz val="11"/>
        <color rgb="FF000000"/>
        <rFont val="Calibri"/>
      </rPr>
      <t>Never expires</t>
    </r>
  </si>
  <si>
    <t>API Controls</t>
  </si>
  <si>
    <t>4.2.1.1</t>
  </si>
  <si>
    <r>
      <rPr>
        <sz val="11"/>
        <rFont val="Calibri"/>
      </rPr>
      <t>Ensure application access to Google services is restricted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</si>
  <si>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API Controls</t>
    </r>
    <r>
      <rPr>
        <sz val="11"/>
        <color rgb="FF000000"/>
        <rFont val="Calibri"/>
      </rPr>
      <t xml:space="preserve">, then select </t>
    </r>
    <r>
      <rPr>
        <b/>
        <sz val="11"/>
        <color rgb="FF000000"/>
        <rFont val="Calibri"/>
      </rPr>
      <t>App access control</t>
    </r>
    <r>
      <rPr>
        <sz val="11"/>
        <color rgb="FF000000"/>
        <rFont val="Calibri"/>
      </rPr>
      <t xml:space="preserve">
</t>
    </r>
    <r>
      <rPr>
        <sz val="11"/>
        <color rgb="FF000000"/>
        <rFont val="Calibri"/>
      </rPr>
      <t xml:space="preserve">- Under </t>
    </r>
    <r>
      <rPr>
        <b/>
        <sz val="11"/>
        <color rgb="FF000000"/>
        <rFont val="Calibri"/>
      </rPr>
      <t>Overview</t>
    </r>
    <r>
      <rPr>
        <sz val="11"/>
        <color rgb="FF000000"/>
        <rFont val="Calibri"/>
      </rPr>
      <t xml:space="preserve">, select </t>
    </r>
    <r>
      <rPr>
        <b/>
        <sz val="11"/>
        <color rgb="FF000000"/>
        <rFont val="Calibri"/>
      </rPr>
      <t>MANAGE GOOGLE SERVICES</t>
    </r>
    <r>
      <rPr>
        <sz val="11"/>
        <color rgb="FF000000"/>
        <rFont val="Calibri"/>
      </rPr>
      <t xml:space="preserve">
</t>
    </r>
    <r>
      <rPr>
        <sz val="11"/>
        <color rgb="FF000000"/>
        <rFont val="Calibri"/>
      </rPr>
      <t xml:space="preserve">- Select </t>
    </r>
    <r>
      <rPr>
        <b/>
        <sz val="11"/>
        <color rgb="FF000000"/>
        <rFont val="Calibri"/>
      </rPr>
      <t>ALL</t>
    </r>
    <r>
      <rPr>
        <sz val="11"/>
        <color rgb="FF000000"/>
        <rFont val="Calibri"/>
      </rPr>
      <t xml:space="preserve"> applicable Google Services</t>
    </r>
    <r>
      <rPr>
        <sz val="11"/>
        <color rgb="FF000000"/>
        <rFont val="Calibri"/>
      </rPr>
      <t xml:space="preserve">
</t>
    </r>
    <r>
      <rPr>
        <sz val="11"/>
        <color rgb="FF000000"/>
        <rFont val="Calibri"/>
      </rPr>
      <t xml:space="preserve">- Click </t>
    </r>
    <r>
      <rPr>
        <b/>
        <sz val="11"/>
        <color rgb="FF000000"/>
        <rFont val="Calibri"/>
      </rPr>
      <t>Change access</t>
    </r>
    <r>
      <rPr>
        <sz val="11"/>
        <color rgb="FF000000"/>
        <rFont val="Calibri"/>
      </rPr>
      <t xml:space="preserve">
</t>
    </r>
    <r>
      <rPr>
        <sz val="11"/>
        <color rgb="FF000000"/>
        <rFont val="Calibri"/>
      </rPr>
      <t xml:space="preserve">- Select </t>
    </r>
    <r>
      <rPr>
        <b/>
        <sz val="11"/>
        <color rgb="FF000000"/>
        <rFont val="Calibri"/>
      </rPr>
      <t>Restricted: Only trusted apps can access a service</t>
    </r>
  </si>
  <si>
    <r>
      <rPr>
        <sz val="11"/>
        <color rgb="FF000000"/>
        <rFont val="Calibri"/>
      </rPr>
      <t>Prevent unrestricted application access to Google services.</t>
    </r>
  </si>
  <si>
    <r>
      <rPr>
        <sz val="11"/>
        <color rgb="FF000000"/>
        <rFont val="Calibri"/>
      </rPr>
      <t>The potential impact associated with implementation of this setting is that any previously installed apps that you haven’t trusted stop working and tokens are revoked. When a user tries to install an app that has a restricted scope, they’re notified that it’s blocked.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</si>
  <si>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API Controls</t>
    </r>
    <r>
      <rPr>
        <sz val="11"/>
        <color rgb="FF000000"/>
        <rFont val="Calibri"/>
      </rPr>
      <t xml:space="preserve">, then select </t>
    </r>
    <r>
      <rPr>
        <b/>
        <sz val="11"/>
        <color rgb="FF000000"/>
        <rFont val="Calibri"/>
      </rPr>
      <t>App access control</t>
    </r>
    <r>
      <rPr>
        <sz val="11"/>
        <color rgb="FF000000"/>
        <rFont val="Calibri"/>
      </rPr>
      <t xml:space="preserve">
</t>
    </r>
    <r>
      <rPr>
        <sz val="11"/>
        <color rgb="FF000000"/>
        <rFont val="Calibri"/>
      </rPr>
      <t xml:space="preserve">- Under </t>
    </r>
    <r>
      <rPr>
        <b/>
        <sz val="11"/>
        <color rgb="FF000000"/>
        <rFont val="Calibri"/>
      </rPr>
      <t>Overview</t>
    </r>
    <r>
      <rPr>
        <sz val="11"/>
        <color rgb="FF000000"/>
        <rFont val="Calibri"/>
      </rPr>
      <t xml:space="preserve">, select </t>
    </r>
    <r>
      <rPr>
        <b/>
        <sz val="11"/>
        <color rgb="FF000000"/>
        <rFont val="Calibri"/>
      </rPr>
      <t>MANAGE GOOGLE SERVICES</t>
    </r>
    <r>
      <rPr>
        <sz val="11"/>
        <color rgb="FF000000"/>
        <rFont val="Calibri"/>
      </rPr>
      <t xml:space="preserve">
</t>
    </r>
    <r>
      <rPr>
        <sz val="11"/>
        <color rgb="FF000000"/>
        <rFont val="Calibri"/>
      </rPr>
      <t xml:space="preserve">- Ensure </t>
    </r>
    <r>
      <rPr>
        <b/>
        <sz val="11"/>
        <color rgb="FF000000"/>
        <rFont val="Calibri"/>
      </rPr>
      <t>ALL</t>
    </r>
    <r>
      <rPr>
        <sz val="11"/>
        <color rgb="FF000000"/>
        <rFont val="Calibri"/>
      </rPr>
      <t xml:space="preserve"> applicable Google Services have </t>
    </r>
    <r>
      <rPr>
        <b/>
        <sz val="11"/>
        <color rgb="FF000000"/>
        <rFont val="Calibri"/>
      </rPr>
      <t>Restricted</t>
    </r>
    <r>
      <rPr>
        <sz val="11"/>
        <color rgb="FF000000"/>
        <rFont val="Calibri"/>
      </rPr>
      <t xml:space="preserve"> in the </t>
    </r>
    <r>
      <rPr>
        <b/>
        <sz val="11"/>
        <color rgb="FF000000"/>
        <rFont val="Calibri"/>
      </rPr>
      <t>Access</t>
    </r>
    <r>
      <rPr>
        <sz val="11"/>
        <color rgb="FF000000"/>
        <rFont val="Calibri"/>
      </rPr>
      <t xml:space="preserve"> column</t>
    </r>
  </si>
  <si>
    <r>
      <rPr>
        <b/>
        <sz val="11"/>
        <color rgb="FF000000"/>
        <rFont val="Calibri"/>
      </rPr>
      <t>Access</t>
    </r>
    <r>
      <rPr>
        <sz val="11"/>
        <color rgb="FF000000"/>
        <rFont val="Calibri"/>
      </rPr>
      <t xml:space="preserve"> is </t>
    </r>
    <r>
      <rPr>
        <b/>
        <sz val="11"/>
        <color rgb="FF000000"/>
        <rFont val="Calibri"/>
      </rPr>
      <t>Unrestricted</t>
    </r>
  </si>
  <si>
    <t>4.2.1.2</t>
  </si>
  <si>
    <r>
      <rPr>
        <sz val="11"/>
        <rFont val="Calibri"/>
      </rPr>
      <t>Review third-party applications periodically</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</si>
  <si>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API Controls</t>
    </r>
    <r>
      <rPr>
        <sz val="11"/>
        <color rgb="FF000000"/>
        <rFont val="Calibri"/>
      </rPr>
      <t xml:space="preserve">, then select </t>
    </r>
    <r>
      <rPr>
        <b/>
        <sz val="11"/>
        <color rgb="FF000000"/>
        <rFont val="Calibri"/>
      </rPr>
      <t>App access control</t>
    </r>
    <r>
      <rPr>
        <sz val="11"/>
        <color rgb="FF000000"/>
        <rFont val="Calibri"/>
      </rPr>
      <t xml:space="preserve">
</t>
    </r>
    <r>
      <rPr>
        <sz val="11"/>
        <color rgb="FF000000"/>
        <rFont val="Calibri"/>
      </rPr>
      <t xml:space="preserve">- Under </t>
    </r>
    <r>
      <rPr>
        <b/>
        <sz val="11"/>
        <color rgb="FF000000"/>
        <rFont val="Calibri"/>
      </rPr>
      <t>Overview</t>
    </r>
    <r>
      <rPr>
        <sz val="11"/>
        <color rgb="FF000000"/>
        <rFont val="Calibri"/>
      </rPr>
      <t xml:space="preserve">, select </t>
    </r>
    <r>
      <rPr>
        <b/>
        <sz val="11"/>
        <color rgb="FF000000"/>
        <rFont val="Calibri"/>
      </rPr>
      <t>MANAGE THIRD-PARTY APP ACCESS</t>
    </r>
    <r>
      <rPr>
        <sz val="11"/>
        <color rgb="FF000000"/>
        <rFont val="Calibri"/>
      </rPr>
      <t xml:space="preserve">
</t>
    </r>
    <r>
      <rPr>
        <sz val="11"/>
        <color rgb="FF000000"/>
        <rFont val="Calibri"/>
      </rPr>
      <t xml:space="preserve">- Select </t>
    </r>
    <r>
      <rPr>
        <b/>
        <sz val="11"/>
        <color rgb="FF000000"/>
        <rFont val="Calibri"/>
      </rPr>
      <t>Change Access</t>
    </r>
    <r>
      <rPr>
        <sz val="11"/>
        <color rgb="FF000000"/>
        <rFont val="Calibri"/>
      </rPr>
      <t xml:space="preserve"> for the application you wish to remove</t>
    </r>
    <r>
      <rPr>
        <sz val="11"/>
        <color rgb="FF000000"/>
        <rFont val="Calibri"/>
      </rPr>
      <t xml:space="preserve">
</t>
    </r>
    <r>
      <rPr>
        <sz val="11"/>
        <color rgb="FF000000"/>
        <rFont val="Calibri"/>
      </rPr>
      <t xml:space="preserve">- Select </t>
    </r>
    <r>
      <rPr>
        <b/>
        <sz val="11"/>
        <color rgb="FF000000"/>
        <rFont val="Calibri"/>
      </rPr>
      <t>Blocked: Can't access any Google service</t>
    </r>
    <r>
      <rPr>
        <sz val="11"/>
        <color rgb="FF000000"/>
        <rFont val="Calibri"/>
      </rPr>
      <t xml:space="preserve">
</t>
    </r>
    <r>
      <rPr>
        <sz val="11"/>
        <color rgb="FF000000"/>
        <rFont val="Calibri"/>
      </rPr>
      <t xml:space="preserve">- Log in to the Google Cloud Platform - Resource Manager </t>
    </r>
    <r>
      <rPr>
        <b/>
        <sz val="11"/>
        <color rgb="FF000000"/>
        <rFont val="Calibri"/>
      </rPr>
      <t>https://console.cloud.google.com/cloud-resource-manager</t>
    </r>
    <r>
      <rPr>
        <sz val="11"/>
        <color rgb="FF000000"/>
        <rFont val="Calibri"/>
      </rPr>
      <t xml:space="preserve"> as an administrator</t>
    </r>
    <r>
      <rPr>
        <sz val="11"/>
        <color rgb="FF000000"/>
        <rFont val="Calibri"/>
      </rPr>
      <t xml:space="preserve">
</t>
    </r>
    <r>
      <rPr>
        <sz val="11"/>
        <color rgb="FF000000"/>
        <rFont val="Calibri"/>
      </rPr>
      <t xml:space="preserve">- Now </t>
    </r>
    <r>
      <rPr>
        <b/>
        <sz val="11"/>
        <color rgb="FF000000"/>
        <rFont val="Calibri"/>
      </rPr>
      <t>Delete</t>
    </r>
    <r>
      <rPr>
        <sz val="11"/>
        <color rgb="FF000000"/>
        <rFont val="Calibri"/>
      </rPr>
      <t xml:space="preserve"> the desired application</t>
    </r>
  </si>
  <si>
    <r>
      <rPr>
        <sz val="11"/>
        <color rgb="FF000000"/>
        <rFont val="Calibri"/>
      </rPr>
      <t>Weekly review  connected applications for potential malicious or unintended access or connections.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</si>
  <si>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API Controls</t>
    </r>
    <r>
      <rPr>
        <sz val="11"/>
        <color rgb="FF000000"/>
        <rFont val="Calibri"/>
      </rPr>
      <t xml:space="preserve">, then select </t>
    </r>
    <r>
      <rPr>
        <b/>
        <sz val="11"/>
        <color rgb="FF000000"/>
        <rFont val="Calibri"/>
      </rPr>
      <t>App access control</t>
    </r>
    <r>
      <rPr>
        <sz val="11"/>
        <color rgb="FF000000"/>
        <rFont val="Calibri"/>
      </rPr>
      <t xml:space="preserve">
</t>
    </r>
    <r>
      <rPr>
        <sz val="11"/>
        <color rgb="FF000000"/>
        <rFont val="Calibri"/>
      </rPr>
      <t xml:space="preserve">- Under </t>
    </r>
    <r>
      <rPr>
        <b/>
        <sz val="11"/>
        <color rgb="FF000000"/>
        <rFont val="Calibri"/>
      </rPr>
      <t>Overview</t>
    </r>
    <r>
      <rPr>
        <sz val="11"/>
        <color rgb="FF000000"/>
        <rFont val="Calibri"/>
      </rPr>
      <t xml:space="preserve">, select </t>
    </r>
    <r>
      <rPr>
        <b/>
        <sz val="11"/>
        <color rgb="FF000000"/>
        <rFont val="Calibri"/>
      </rPr>
      <t>MANAGE THIRD-PARTY APP ACCESS</t>
    </r>
    <r>
      <rPr>
        <sz val="11"/>
        <color rgb="FF000000"/>
        <rFont val="Calibri"/>
      </rPr>
      <t xml:space="preserve">
</t>
    </r>
    <r>
      <rPr>
        <sz val="11"/>
        <color rgb="FF000000"/>
        <rFont val="Calibri"/>
      </rPr>
      <t>- Ensure all listed applications have been properly vetted and authorized by the appropriate personnel</t>
    </r>
  </si>
  <si>
    <t>4.2.1.3</t>
  </si>
  <si>
    <r>
      <rPr>
        <sz val="11"/>
        <rFont val="Calibri"/>
      </rPr>
      <t>Ensure internal apps can access Google Workspace APIs</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</si>
  <si>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API Controls</t>
    </r>
    <r>
      <rPr>
        <sz val="11"/>
        <color rgb="FF000000"/>
        <rFont val="Calibri"/>
      </rPr>
      <t xml:space="preserve">, then select </t>
    </r>
    <r>
      <rPr>
        <b/>
        <sz val="11"/>
        <color rgb="FF000000"/>
        <rFont val="Calibri"/>
      </rPr>
      <t>App access control</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select </t>
    </r>
    <r>
      <rPr>
        <b/>
        <sz val="11"/>
        <color rgb="FF000000"/>
        <rFont val="Calibri"/>
      </rPr>
      <t>Trust internal, domain-owned apps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</si>
  <si>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Enable access to Google Workspace APIs for customer-owned / developed applications.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</si>
  <si>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API Controls</t>
    </r>
    <r>
      <rPr>
        <sz val="11"/>
        <color rgb="FF000000"/>
        <rFont val="Calibri"/>
      </rPr>
      <t xml:space="preserve">, then select </t>
    </r>
    <r>
      <rPr>
        <b/>
        <sz val="11"/>
        <color rgb="FF000000"/>
        <rFont val="Calibri"/>
      </rPr>
      <t>App access control</t>
    </r>
    <r>
      <rPr>
        <sz val="11"/>
        <color rgb="FF000000"/>
        <rFont val="Calibri"/>
      </rPr>
      <t xml:space="preserve">
</t>
    </r>
    <r>
      <rPr>
        <sz val="11"/>
        <color rgb="FF000000"/>
        <rFont val="Calibri"/>
      </rPr>
      <t xml:space="preserve">- Under </t>
    </r>
    <r>
      <rPr>
        <b/>
        <sz val="11"/>
        <color rgb="FF000000"/>
        <rFont val="Calibri"/>
      </rPr>
      <t>Settings</t>
    </r>
    <r>
      <rPr>
        <sz val="11"/>
        <color rgb="FF000000"/>
        <rFont val="Calibri"/>
      </rPr>
      <t xml:space="preserve">, verify </t>
    </r>
    <r>
      <rPr>
        <b/>
        <sz val="11"/>
        <color rgb="FF000000"/>
        <rFont val="Calibri"/>
      </rPr>
      <t>Trust internal, domain-owned apps</t>
    </r>
    <r>
      <rPr>
        <sz val="11"/>
        <color rgb="FF000000"/>
        <rFont val="Calibri"/>
      </rPr>
      <t xml:space="preserve"> is </t>
    </r>
    <r>
      <rPr>
        <b/>
        <sz val="11"/>
        <color rgb="FF000000"/>
        <rFont val="Calibri"/>
      </rPr>
      <t>selected</t>
    </r>
  </si>
  <si>
    <r>
      <rPr>
        <b/>
        <sz val="11"/>
        <color rgb="FF000000"/>
        <rFont val="Calibri"/>
      </rPr>
      <t>Trust internal, domain-owned apps</t>
    </r>
    <r>
      <rPr>
        <sz val="11"/>
        <color rgb="FF000000"/>
        <rFont val="Calibri"/>
      </rPr>
      <t xml:space="preserve"> is </t>
    </r>
    <r>
      <rPr>
        <b/>
        <sz val="11"/>
        <color rgb="FF000000"/>
        <rFont val="Calibri"/>
      </rPr>
      <t>selected</t>
    </r>
  </si>
  <si>
    <t>4.2.1.4</t>
  </si>
  <si>
    <r>
      <rPr>
        <sz val="11"/>
        <rFont val="Calibri"/>
      </rPr>
      <t>Review domain-wide delegation for applications periodically</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</si>
  <si>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API Controls</t>
    </r>
    <r>
      <rPr>
        <sz val="11"/>
        <color rgb="FF000000"/>
        <rFont val="Calibri"/>
      </rPr>
      <t xml:space="preserve">
</t>
    </r>
    <r>
      <rPr>
        <sz val="11"/>
        <color rgb="FF000000"/>
        <rFont val="Calibri"/>
      </rPr>
      <t xml:space="preserve">- Under </t>
    </r>
    <r>
      <rPr>
        <b/>
        <sz val="11"/>
        <color rgb="FF000000"/>
        <rFont val="Calibri"/>
      </rPr>
      <t>Domain wide delegation</t>
    </r>
    <r>
      <rPr>
        <sz val="11"/>
        <color rgb="FF000000"/>
        <rFont val="Calibri"/>
      </rPr>
      <t xml:space="preserve">, select </t>
    </r>
    <r>
      <rPr>
        <b/>
        <sz val="11"/>
        <color rgb="FF000000"/>
        <rFont val="Calibri"/>
      </rPr>
      <t>MANAGE DOMAIN WIDE DELEGATION</t>
    </r>
    <r>
      <rPr>
        <sz val="11"/>
        <color rgb="FF000000"/>
        <rFont val="Calibri"/>
      </rPr>
      <t xml:space="preserve">
</t>
    </r>
    <r>
      <rPr>
        <sz val="11"/>
        <color rgb="FF000000"/>
        <rFont val="Calibri"/>
      </rPr>
      <t xml:space="preserve">- Select </t>
    </r>
    <r>
      <rPr>
        <b/>
        <sz val="11"/>
        <color rgb="FF000000"/>
        <rFont val="Calibri"/>
      </rPr>
      <t>Change Access</t>
    </r>
    <r>
      <rPr>
        <sz val="11"/>
        <color rgb="FF000000"/>
        <rFont val="Calibri"/>
      </rPr>
      <t xml:space="preserve"> for the application you wish to remove</t>
    </r>
    <r>
      <rPr>
        <sz val="11"/>
        <color rgb="FF000000"/>
        <rFont val="Calibri"/>
      </rPr>
      <t xml:space="preserve">
</t>
    </r>
    <r>
      <rPr>
        <sz val="11"/>
        <color rgb="FF000000"/>
        <rFont val="Calibri"/>
      </rPr>
      <t xml:space="preserve">- Now </t>
    </r>
    <r>
      <rPr>
        <b/>
        <sz val="11"/>
        <color rgb="FF000000"/>
        <rFont val="Calibri"/>
      </rPr>
      <t>Delete</t>
    </r>
    <r>
      <rPr>
        <sz val="11"/>
        <color rgb="FF000000"/>
        <rFont val="Calibri"/>
      </rPr>
      <t xml:space="preserve"> the desired application</t>
    </r>
  </si>
  <si>
    <r>
      <rPr>
        <sz val="11"/>
        <color rgb="FF000000"/>
        <rFont val="Calibri"/>
      </rPr>
      <t>Weekly review domain-wide delegations for applications for potentially malicious or unintended access or connections.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</si>
  <si>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API Controls</t>
    </r>
    <r>
      <rPr>
        <sz val="11"/>
        <color rgb="FF000000"/>
        <rFont val="Calibri"/>
      </rPr>
      <t xml:space="preserve">
</t>
    </r>
    <r>
      <rPr>
        <sz val="11"/>
        <color rgb="FF000000"/>
        <rFont val="Calibri"/>
      </rPr>
      <t xml:space="preserve">- Under </t>
    </r>
    <r>
      <rPr>
        <b/>
        <sz val="11"/>
        <color rgb="FF000000"/>
        <rFont val="Calibri"/>
      </rPr>
      <t>Domain wide delegation</t>
    </r>
    <r>
      <rPr>
        <sz val="11"/>
        <color rgb="FF000000"/>
        <rFont val="Calibri"/>
      </rPr>
      <t xml:space="preserve">, select </t>
    </r>
    <r>
      <rPr>
        <b/>
        <sz val="11"/>
        <color rgb="FF000000"/>
        <rFont val="Calibri"/>
      </rPr>
      <t>MANAGE DOMAIN WIDE DELEGATION</t>
    </r>
    <r>
      <rPr>
        <sz val="11"/>
        <color rgb="FF000000"/>
        <rFont val="Calibri"/>
      </rPr>
      <t xml:space="preserve">
</t>
    </r>
    <r>
      <rPr>
        <sz val="11"/>
        <color rgb="FF000000"/>
        <rFont val="Calibri"/>
      </rPr>
      <t>- Ensure all listed applications have been properly vetted and authorized by the appropriate personnel</t>
    </r>
  </si>
  <si>
    <t>Context-Aware Access</t>
  </si>
  <si>
    <t>4.2.2.1</t>
  </si>
  <si>
    <r>
      <rPr>
        <sz val="11"/>
        <rFont val="Calibri"/>
      </rPr>
      <t>Ensure blocking access from unapproved geographic locations</t>
    </r>
  </si>
  <si>
    <r>
      <rPr>
        <sz val="11"/>
        <color rgb="FF000000"/>
        <rFont val="Calibri"/>
      </rPr>
      <t>To configure this setting via the Google Workspace Admin Console:</t>
    </r>
    <r>
      <rPr>
        <sz val="11"/>
        <color rgb="FF000000"/>
        <rFont val="Calibri"/>
      </rPr>
      <t xml:space="preserve">
</t>
    </r>
    <r>
      <rPr>
        <b/>
        <sz val="11"/>
        <color rgb="FF000000"/>
        <rFont val="Calibri"/>
      </rPr>
      <t>Create an appropriate Access Level</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Context-Aware Access</t>
    </r>
    <r>
      <rPr>
        <sz val="11"/>
        <color rgb="FF000000"/>
        <rFont val="Calibri"/>
      </rPr>
      <t xml:space="preserve">
</t>
    </r>
    <r>
      <rPr>
        <sz val="11"/>
        <color rgb="FF000000"/>
        <rFont val="Calibri"/>
      </rPr>
      <t xml:space="preserve">- Select </t>
    </r>
    <r>
      <rPr>
        <b/>
        <sz val="11"/>
        <color rgb="FF000000"/>
        <rFont val="Calibri"/>
      </rPr>
      <t>Access levels</t>
    </r>
    <r>
      <rPr>
        <sz val="11"/>
        <color rgb="FF000000"/>
        <rFont val="Calibri"/>
      </rPr>
      <t xml:space="preserve">
</t>
    </r>
    <r>
      <rPr>
        <sz val="11"/>
        <color rgb="FF000000"/>
        <rFont val="Calibri"/>
      </rPr>
      <t xml:space="preserve">- Select </t>
    </r>
    <r>
      <rPr>
        <b/>
        <sz val="11"/>
        <color rgb="FF000000"/>
        <rFont val="Calibri"/>
      </rPr>
      <t>Create Access Level</t>
    </r>
    <r>
      <rPr>
        <sz val="11"/>
        <color rgb="FF000000"/>
        <rFont val="Calibri"/>
      </rPr>
      <t xml:space="preserve">
</t>
    </r>
    <r>
      <rPr>
        <sz val="11"/>
        <color rgb="FF000000"/>
        <rFont val="Calibri"/>
      </rPr>
      <t>- Under Details - Name the Access Level (Suggested using a clear name - ex. "Restrict to USA")</t>
    </r>
    <r>
      <rPr>
        <sz val="11"/>
        <color rgb="FF000000"/>
        <rFont val="Calibri"/>
      </rPr>
      <t xml:space="preserve">
</t>
    </r>
    <r>
      <rPr>
        <sz val="11"/>
        <color rgb="FF000000"/>
        <rFont val="Calibri"/>
      </rPr>
      <t xml:space="preserve">- Under Conditions - Select </t>
    </r>
    <r>
      <rPr>
        <b/>
        <sz val="11"/>
        <color rgb="FF000000"/>
        <rFont val="Calibri"/>
      </rPr>
      <t>Basic</t>
    </r>
    <r>
      <rPr>
        <sz val="11"/>
        <color rgb="FF000000"/>
        <rFont val="Calibri"/>
      </rPr>
      <t xml:space="preserve">
</t>
    </r>
    <r>
      <rPr>
        <sz val="11"/>
        <color rgb="FF000000"/>
        <rFont val="Calibri"/>
      </rPr>
      <t xml:space="preserve">- Under Condition 1 - Select </t>
    </r>
    <r>
      <rPr>
        <b/>
        <sz val="11"/>
        <color rgb="FF000000"/>
        <rFont val="Calibri"/>
      </rPr>
      <t>Meet attributes</t>
    </r>
    <r>
      <rPr>
        <sz val="11"/>
        <color rgb="FF000000"/>
        <rFont val="Calibri"/>
      </rPr>
      <t xml:space="preserve">
</t>
    </r>
    <r>
      <rPr>
        <sz val="11"/>
        <color rgb="FF000000"/>
        <rFont val="Calibri"/>
      </rPr>
      <t xml:space="preserve">- Under Condition 1 - Select </t>
    </r>
    <r>
      <rPr>
        <b/>
        <sz val="11"/>
        <color rgb="FF000000"/>
        <rFont val="Calibri"/>
      </rPr>
      <t>Add Attribute</t>
    </r>
    <r>
      <rPr>
        <sz val="11"/>
        <color rgb="FF000000"/>
        <rFont val="Calibri"/>
      </rPr>
      <t xml:space="preserve">
</t>
    </r>
    <r>
      <rPr>
        <sz val="11"/>
        <color rgb="FF000000"/>
        <rFont val="Calibri"/>
      </rPr>
      <t xml:space="preserve">- Click on the </t>
    </r>
    <r>
      <rPr>
        <b/>
        <sz val="11"/>
        <color rgb="FF000000"/>
        <rFont val="Calibri"/>
      </rPr>
      <t>Add Attribute</t>
    </r>
    <r>
      <rPr>
        <sz val="11"/>
        <color rgb="FF000000"/>
        <rFont val="Calibri"/>
      </rPr>
      <t xml:space="preserve"> drop-down box and select </t>
    </r>
    <r>
      <rPr>
        <b/>
        <sz val="11"/>
        <color rgb="FF000000"/>
        <rFont val="Calibri"/>
      </rPr>
      <t>Geographic origin</t>
    </r>
    <r>
      <rPr>
        <sz val="11"/>
        <color rgb="FF000000"/>
        <rFont val="Calibri"/>
      </rPr>
      <t xml:space="preserve">
</t>
    </r>
    <r>
      <rPr>
        <sz val="11"/>
        <color rgb="FF000000"/>
        <rFont val="Calibri"/>
      </rPr>
      <t>- Click on the far right drop-down box and select the region, or regions, to be allowed (ex. United States)</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b/>
        <sz val="11"/>
        <color rgb="FF000000"/>
        <rFont val="Calibri"/>
      </rPr>
      <t>Assign the defined Access Level has been assigned to the application(s) that need the restriction</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Context-Aware Access</t>
    </r>
    <r>
      <rPr>
        <sz val="11"/>
        <color rgb="FF000000"/>
        <rFont val="Calibri"/>
      </rPr>
      <t xml:space="preserve">
</t>
    </r>
    <r>
      <rPr>
        <sz val="11"/>
        <color rgb="FF000000"/>
        <rFont val="Calibri"/>
      </rPr>
      <t xml:space="preserve">- Select </t>
    </r>
    <r>
      <rPr>
        <b/>
        <sz val="11"/>
        <color rgb="FF000000"/>
        <rFont val="Calibri"/>
      </rPr>
      <t>Assign access levels</t>
    </r>
    <r>
      <rPr>
        <sz val="11"/>
        <color rgb="FF000000"/>
        <rFont val="Calibri"/>
      </rPr>
      <t xml:space="preserve">
</t>
    </r>
    <r>
      <rPr>
        <sz val="11"/>
        <color rgb="FF000000"/>
        <rFont val="Calibri"/>
      </rPr>
      <t xml:space="preserve">- For each application listed that needs this restriction, select </t>
    </r>
    <r>
      <rPr>
        <b/>
        <sz val="11"/>
        <color rgb="FF000000"/>
        <rFont val="Calibri"/>
      </rPr>
      <t>Assign</t>
    </r>
    <r>
      <rPr>
        <sz val="11"/>
        <color rgb="FF000000"/>
        <rFont val="Calibri"/>
      </rPr>
      <t xml:space="preserve">
</t>
    </r>
    <r>
      <rPr>
        <sz val="11"/>
        <color rgb="FF000000"/>
        <rFont val="Calibri"/>
      </rPr>
      <t xml:space="preserve">- Under, </t>
    </r>
    <r>
      <rPr>
        <b/>
        <sz val="11"/>
        <color rgb="FF000000"/>
        <rFont val="Calibri"/>
      </rPr>
      <t>Access is granted when a user meets conditions in at least one of the selected access levels</t>
    </r>
    <r>
      <rPr>
        <sz val="11"/>
        <color rgb="FF000000"/>
        <rFont val="Calibri"/>
      </rPr>
      <t xml:space="preserve">, ensure the previously named Access Level (ex. "Restrict to USA") is </t>
    </r>
    <r>
      <rPr>
        <b/>
        <sz val="11"/>
        <color rgb="FF000000"/>
        <rFont val="Calibri"/>
      </rPr>
      <t>checked</t>
    </r>
    <r>
      <rPr>
        <sz val="11"/>
        <color rgb="FF000000"/>
        <rFont val="Calibri"/>
      </rPr>
      <t xml:space="preserve">
</t>
    </r>
    <r>
      <rPr>
        <sz val="11"/>
        <color rgb="FF000000"/>
        <rFont val="Calibri"/>
      </rPr>
      <t xml:space="preserve">- Also, ensure </t>
    </r>
    <r>
      <rPr>
        <b/>
        <sz val="11"/>
        <color rgb="FF000000"/>
        <rFont val="Calibri"/>
      </rPr>
      <t>Apply to Google desktop and mobile apps</t>
    </r>
    <r>
      <rPr>
        <sz val="11"/>
        <color rgb="FF000000"/>
        <rFont val="Calibri"/>
      </rPr>
      <t xml:space="preserve"> is </t>
    </r>
    <r>
      <rPr>
        <b/>
        <sz val="11"/>
        <color rgb="FF000000"/>
        <rFont val="Calibri"/>
      </rPr>
      <t>checked</t>
    </r>
    <r>
      <rPr>
        <sz val="11"/>
        <color rgb="FF000000"/>
        <rFont val="Calibri"/>
      </rPr>
      <t xml:space="preserve">
</t>
    </r>
    <r>
      <rPr>
        <b/>
        <sz val="11"/>
        <color rgb="FF000000"/>
        <rFont val="Calibri"/>
      </rPr>
      <t>NOTE:</t>
    </r>
    <r>
      <rPr>
        <sz val="11"/>
        <color rgb="FF000000"/>
        <rFont val="Calibri"/>
      </rPr>
      <t xml:space="preserve"> CIS  recommends geographically restricting assess to the following Google applications at minimum:</t>
    </r>
    <r>
      <rPr>
        <sz val="11"/>
        <color rgb="FF000000"/>
        <rFont val="Calibri"/>
      </rPr>
      <t xml:space="preserve">
</t>
    </r>
    <r>
      <rPr>
        <sz val="11"/>
        <color rgb="FF000000"/>
        <rFont val="Calibri"/>
      </rPr>
      <t>- Admin Console</t>
    </r>
    <r>
      <rPr>
        <sz val="11"/>
        <color rgb="FF000000"/>
        <rFont val="Calibri"/>
      </rPr>
      <t xml:space="preserve">
</t>
    </r>
    <r>
      <rPr>
        <sz val="11"/>
        <color rgb="FF000000"/>
        <rFont val="Calibri"/>
      </rPr>
      <t>- Drives and Docs</t>
    </r>
    <r>
      <rPr>
        <sz val="11"/>
        <color rgb="FF000000"/>
        <rFont val="Calibri"/>
      </rPr>
      <t xml:space="preserve">
</t>
    </r>
    <r>
      <rPr>
        <sz val="11"/>
        <color rgb="FF000000"/>
        <rFont val="Calibri"/>
      </rPr>
      <t>- Gmail</t>
    </r>
    <r>
      <rPr>
        <sz val="11"/>
        <color rgb="FF000000"/>
        <rFont val="Calibri"/>
      </rPr>
      <t xml:space="preserve">
</t>
    </r>
    <r>
      <rPr>
        <sz val="11"/>
        <color rgb="FF000000"/>
        <rFont val="Calibri"/>
      </rPr>
      <t>- Google Vault</t>
    </r>
  </si>
  <si>
    <r>
      <rPr>
        <sz val="11"/>
        <color rgb="FF000000"/>
        <rFont val="Calibri"/>
      </rPr>
      <t>Restrict access to selected Google applications by geographic location.</t>
    </r>
  </si>
  <si>
    <r>
      <rPr>
        <sz val="11"/>
        <color rgb="FF000000"/>
        <rFont val="Calibri"/>
      </rPr>
      <t>Valid/approved users traveling to a geographic region outside of those defined in the Access Level will not be able to access their applications.</t>
    </r>
  </si>
  <si>
    <r>
      <rPr>
        <sz val="11"/>
        <color rgb="FF000000"/>
        <rFont val="Calibri"/>
      </rPr>
      <t>To verify this setting via the Google Workspace Admin Console:</t>
    </r>
    <r>
      <rPr>
        <sz val="11"/>
        <color rgb="FF000000"/>
        <rFont val="Calibri"/>
      </rPr>
      <t xml:space="preserve">
</t>
    </r>
    <r>
      <rPr>
        <b/>
        <sz val="11"/>
        <color rgb="FF000000"/>
        <rFont val="Calibri"/>
      </rPr>
      <t>Verify an appropriate Access Level has been defined</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Context-Aware Access</t>
    </r>
    <r>
      <rPr>
        <sz val="11"/>
        <color rgb="FF000000"/>
        <rFont val="Calibri"/>
      </rPr>
      <t xml:space="preserve">
</t>
    </r>
    <r>
      <rPr>
        <sz val="11"/>
        <color rgb="FF000000"/>
        <rFont val="Calibri"/>
      </rPr>
      <t xml:space="preserve">- Select </t>
    </r>
    <r>
      <rPr>
        <b/>
        <sz val="11"/>
        <color rgb="FF000000"/>
        <rFont val="Calibri"/>
      </rPr>
      <t>Access levels</t>
    </r>
    <r>
      <rPr>
        <sz val="11"/>
        <color rgb="FF000000"/>
        <rFont val="Calibri"/>
      </rPr>
      <t xml:space="preserve">
</t>
    </r>
    <r>
      <rPr>
        <sz val="11"/>
        <color rgb="FF000000"/>
        <rFont val="Calibri"/>
      </rPr>
      <t>- Review the list of Access Levels displayed and determine if there is an appropriate restriction on geographic access</t>
    </r>
    <r>
      <rPr>
        <sz val="11"/>
        <color rgb="FF000000"/>
        <rFont val="Calibri"/>
      </rPr>
      <t xml:space="preserve">
</t>
    </r>
    <r>
      <rPr>
        <b/>
        <sz val="11"/>
        <color rgb="FF000000"/>
        <rFont val="Calibri"/>
      </rPr>
      <t>Verify the appropriate Access Level has been assigned to the application(s) that need the restriction</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Context-Aware Access</t>
    </r>
    <r>
      <rPr>
        <sz val="11"/>
        <color rgb="FF000000"/>
        <rFont val="Calibri"/>
      </rPr>
      <t xml:space="preserve">
</t>
    </r>
    <r>
      <rPr>
        <sz val="11"/>
        <color rgb="FF000000"/>
        <rFont val="Calibri"/>
      </rPr>
      <t xml:space="preserve">- Select </t>
    </r>
    <r>
      <rPr>
        <b/>
        <sz val="11"/>
        <color rgb="FF000000"/>
        <rFont val="Calibri"/>
      </rPr>
      <t>Assign access levels</t>
    </r>
    <r>
      <rPr>
        <sz val="11"/>
        <color rgb="FF000000"/>
        <rFont val="Calibri"/>
      </rPr>
      <t xml:space="preserve">
</t>
    </r>
    <r>
      <rPr>
        <sz val="11"/>
        <color rgb="FF000000"/>
        <rFont val="Calibri"/>
      </rPr>
      <t>- Review the list of Google Applications displayed and make sure the appropriate access level for geographic access is assigned to each</t>
    </r>
    <r>
      <rPr>
        <sz val="11"/>
        <color rgb="FF000000"/>
        <rFont val="Calibri"/>
      </rPr>
      <t xml:space="preserve">
</t>
    </r>
    <r>
      <rPr>
        <b/>
        <sz val="11"/>
        <color rgb="FF000000"/>
        <rFont val="Calibri"/>
      </rPr>
      <t>NOTE:</t>
    </r>
    <r>
      <rPr>
        <sz val="11"/>
        <color rgb="FF000000"/>
        <rFont val="Calibri"/>
      </rPr>
      <t xml:space="preserve"> CIS  recommends geographically restricting access to the following Google applications at minimum:</t>
    </r>
    <r>
      <rPr>
        <sz val="11"/>
        <color rgb="FF000000"/>
        <rFont val="Calibri"/>
      </rPr>
      <t xml:space="preserve">
</t>
    </r>
    <r>
      <rPr>
        <sz val="11"/>
        <color rgb="FF000000"/>
        <rFont val="Calibri"/>
      </rPr>
      <t>- Admin Console</t>
    </r>
    <r>
      <rPr>
        <sz val="11"/>
        <color rgb="FF000000"/>
        <rFont val="Calibri"/>
      </rPr>
      <t xml:space="preserve">
</t>
    </r>
    <r>
      <rPr>
        <sz val="11"/>
        <color rgb="FF000000"/>
        <rFont val="Calibri"/>
      </rPr>
      <t>- Drives and Docs</t>
    </r>
    <r>
      <rPr>
        <sz val="11"/>
        <color rgb="FF000000"/>
        <rFont val="Calibri"/>
      </rPr>
      <t xml:space="preserve">
</t>
    </r>
    <r>
      <rPr>
        <sz val="11"/>
        <color rgb="FF000000"/>
        <rFont val="Calibri"/>
      </rPr>
      <t>- Gmail</t>
    </r>
    <r>
      <rPr>
        <sz val="11"/>
        <color rgb="FF000000"/>
        <rFont val="Calibri"/>
      </rPr>
      <t xml:space="preserve">
</t>
    </r>
    <r>
      <rPr>
        <sz val="11"/>
        <color rgb="FF000000"/>
        <rFont val="Calibri"/>
      </rPr>
      <t>- Google Vault</t>
    </r>
  </si>
  <si>
    <t>Data Protection</t>
  </si>
  <si>
    <t>4.2.3.1</t>
  </si>
  <si>
    <r>
      <rPr>
        <sz val="11"/>
        <rFont val="Calibri"/>
      </rPr>
      <t>Ensure DLP policies for Google Drive are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</si>
  <si>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Data protection</t>
    </r>
    <r>
      <rPr>
        <sz val="11"/>
        <color rgb="FF000000"/>
        <rFont val="Calibri"/>
      </rPr>
      <t xml:space="preserve">
</t>
    </r>
    <r>
      <rPr>
        <sz val="11"/>
        <color rgb="FF000000"/>
        <rFont val="Calibri"/>
      </rPr>
      <t xml:space="preserve">- Select </t>
    </r>
    <r>
      <rPr>
        <b/>
        <sz val="11"/>
        <color rgb="FF000000"/>
        <rFont val="Calibri"/>
      </rPr>
      <t>Manage Rules</t>
    </r>
    <r>
      <rPr>
        <sz val="11"/>
        <color rgb="FF000000"/>
        <rFont val="Calibri"/>
      </rPr>
      <t xml:space="preserve">
</t>
    </r>
    <r>
      <rPr>
        <sz val="11"/>
        <color rgb="FF000000"/>
        <rFont val="Calibri"/>
      </rPr>
      <t xml:space="preserve">- Select </t>
    </r>
    <r>
      <rPr>
        <b/>
        <sz val="11"/>
        <color rgb="FF000000"/>
        <rFont val="Calibri"/>
      </rPr>
      <t>ADD RULE</t>
    </r>
    <r>
      <rPr>
        <sz val="11"/>
        <color rgb="FF000000"/>
        <rFont val="Calibri"/>
      </rPr>
      <t xml:space="preserve">, then select either </t>
    </r>
    <r>
      <rPr>
        <b/>
        <sz val="11"/>
        <color rgb="FF000000"/>
        <rFont val="Calibri"/>
      </rPr>
      <t>New rule</t>
    </r>
    <r>
      <rPr>
        <sz val="11"/>
        <color rgb="FF000000"/>
        <rFont val="Calibri"/>
      </rPr>
      <t xml:space="preserve"> or </t>
    </r>
    <r>
      <rPr>
        <b/>
        <sz val="11"/>
        <color rgb="FF000000"/>
        <rFont val="Calibri"/>
      </rPr>
      <t>New rule from template</t>
    </r>
    <r>
      <rPr>
        <sz val="11"/>
        <color rgb="FF000000"/>
        <rFont val="Calibri"/>
      </rPr>
      <t xml:space="preserve">
</t>
    </r>
    <r>
      <rPr>
        <b/>
        <sz val="11"/>
        <color rgb="FF000000"/>
        <rFont val="Calibri"/>
      </rPr>
      <t>New rule</t>
    </r>
    <r>
      <rPr>
        <sz val="11"/>
        <color rgb="FF000000"/>
        <rFont val="Calibri"/>
      </rPr>
      <t xml:space="preserve">
</t>
    </r>
    <r>
      <rPr>
        <sz val="11"/>
        <color rgb="FF000000"/>
        <rFont val="Calibri"/>
      </rPr>
      <t xml:space="preserve">Examples can be found </t>
    </r>
    <r>
      <rPr>
        <b/>
        <sz val="11"/>
        <color rgb="FF000000"/>
        <rFont val="Calibri"/>
      </rPr>
      <t xml:space="preserve">here </t>
    </r>
    <r>
      <rPr>
        <b/>
        <sz val="11"/>
        <color rgb="FF0000FF"/>
        <rFont val="Calibri"/>
      </rPr>
      <t>(https://support.google.com/a/answer/9655387?hl=en&amp;ref_topic=9646660#zippy=%2Cplan-and-then-create-rules%2Cexample-protect-social-security-numbers-using-a-predefined-classifier)</t>
    </r>
    <r>
      <rPr>
        <sz val="11"/>
        <color rgb="FF000000"/>
        <rFont val="Calibri"/>
      </rPr>
      <t>.</t>
    </r>
    <r>
      <rPr>
        <sz val="11"/>
        <color rgb="FF000000"/>
        <rFont val="Calibri"/>
      </rPr>
      <t xml:space="preserve">
</t>
    </r>
    <r>
      <rPr>
        <sz val="11"/>
        <color rgb="FF000000"/>
        <rFont val="Calibri"/>
      </rPr>
      <t xml:space="preserve">- Set the rule </t>
    </r>
    <r>
      <rPr>
        <b/>
        <sz val="11"/>
        <color rgb="FF000000"/>
        <rFont val="Calibri"/>
      </rPr>
      <t>Name</t>
    </r>
    <r>
      <rPr>
        <sz val="11"/>
        <color rgb="FF000000"/>
        <rFont val="Calibri"/>
      </rPr>
      <t xml:space="preserve">
</t>
    </r>
    <r>
      <rPr>
        <sz val="11"/>
        <color rgb="FF000000"/>
        <rFont val="Calibri"/>
      </rPr>
      <t xml:space="preserve">- Optionally - Set the rule </t>
    </r>
    <r>
      <rPr>
        <b/>
        <sz val="11"/>
        <color rgb="FF000000"/>
        <rFont val="Calibri"/>
      </rPr>
      <t>Description</t>
    </r>
    <r>
      <rPr>
        <sz val="11"/>
        <color rgb="FF000000"/>
        <rFont val="Calibri"/>
      </rPr>
      <t xml:space="preserve">
</t>
    </r>
    <r>
      <rPr>
        <sz val="11"/>
        <color rgb="FF000000"/>
        <rFont val="Calibri"/>
      </rPr>
      <t xml:space="preserve">- Set the </t>
    </r>
    <r>
      <rPr>
        <b/>
        <sz val="11"/>
        <color rgb="FF000000"/>
        <rFont val="Calibri"/>
      </rPr>
      <t>Scope</t>
    </r>
    <r>
      <rPr>
        <sz val="11"/>
        <color rgb="FF000000"/>
        <rFont val="Calibri"/>
      </rPr>
      <t xml:space="preserve"> as appropriate</t>
    </r>
    <r>
      <rPr>
        <sz val="11"/>
        <color rgb="FF000000"/>
        <rFont val="Calibri"/>
      </rPr>
      <t xml:space="preserve">
</t>
    </r>
    <r>
      <rPr>
        <sz val="11"/>
        <color rgb="FF000000"/>
        <rFont val="Calibri"/>
      </rPr>
      <t xml:space="preserve">- Select </t>
    </r>
    <r>
      <rPr>
        <b/>
        <sz val="11"/>
        <color rgb="FF000000"/>
        <rFont val="Calibri"/>
      </rPr>
      <t>Continue</t>
    </r>
    <r>
      <rPr>
        <sz val="11"/>
        <color rgb="FF000000"/>
        <rFont val="Calibri"/>
      </rPr>
      <t xml:space="preserve">
</t>
    </r>
    <r>
      <rPr>
        <sz val="11"/>
        <color rgb="FF000000"/>
        <rFont val="Calibri"/>
      </rPr>
      <t xml:space="preserve">- Set </t>
    </r>
    <r>
      <rPr>
        <b/>
        <sz val="11"/>
        <color rgb="FF000000"/>
        <rFont val="Calibri"/>
      </rPr>
      <t>Triggers</t>
    </r>
    <r>
      <rPr>
        <sz val="11"/>
        <color rgb="FF000000"/>
        <rFont val="Calibri"/>
      </rPr>
      <t xml:space="preserve"> by </t>
    </r>
    <r>
      <rPr>
        <b/>
        <sz val="11"/>
        <color rgb="FF000000"/>
        <rFont val="Calibri"/>
      </rPr>
      <t>checking</t>
    </r>
    <r>
      <rPr>
        <sz val="11"/>
        <color rgb="FF000000"/>
        <rFont val="Calibri"/>
      </rPr>
      <t xml:space="preserve"> - </t>
    </r>
    <r>
      <rPr>
        <b/>
        <sz val="11"/>
        <color rgb="FF000000"/>
        <rFont val="Calibri"/>
      </rPr>
      <t>File modified</t>
    </r>
    <r>
      <rPr>
        <sz val="11"/>
        <color rgb="FF000000"/>
        <rFont val="Calibri"/>
      </rPr>
      <t xml:space="preserve"> under </t>
    </r>
    <r>
      <rPr>
        <b/>
        <sz val="11"/>
        <color rgb="FF000000"/>
        <rFont val="Calibri"/>
      </rPr>
      <t>Google Drive</t>
    </r>
    <r>
      <rPr>
        <sz val="11"/>
        <color rgb="FF000000"/>
        <rFont val="Calibri"/>
      </rPr>
      <t xml:space="preserve">
</t>
    </r>
    <r>
      <rPr>
        <sz val="11"/>
        <color rgb="FF000000"/>
        <rFont val="Calibri"/>
      </rPr>
      <t xml:space="preserve">- Select </t>
    </r>
    <r>
      <rPr>
        <b/>
        <sz val="11"/>
        <color rgb="FF000000"/>
        <rFont val="Calibri"/>
      </rPr>
      <t>ADD CONDITION</t>
    </r>
    <r>
      <rPr>
        <sz val="11"/>
        <color rgb="FF000000"/>
        <rFont val="Calibri"/>
      </rPr>
      <t xml:space="preserve"> and configure values (</t>
    </r>
    <r>
      <rPr>
        <b/>
        <sz val="11"/>
        <color rgb="FF000000"/>
        <rFont val="Calibri"/>
      </rPr>
      <t>Field</t>
    </r>
    <r>
      <rPr>
        <sz val="11"/>
        <color rgb="FF000000"/>
        <rFont val="Calibri"/>
      </rPr>
      <t xml:space="preserve">, </t>
    </r>
    <r>
      <rPr>
        <b/>
        <sz val="11"/>
        <color rgb="FF000000"/>
        <rFont val="Calibri"/>
      </rPr>
      <t>Comparison Operator</t>
    </r>
    <r>
      <rPr>
        <sz val="11"/>
        <color rgb="FF000000"/>
        <rFont val="Calibri"/>
      </rPr>
      <t xml:space="preserve">, </t>
    </r>
    <r>
      <rPr>
        <b/>
        <sz val="11"/>
        <color rgb="FF000000"/>
        <rFont val="Calibri"/>
      </rPr>
      <t>Content to match</t>
    </r>
    <r>
      <rPr>
        <sz val="11"/>
        <color rgb="FF000000"/>
        <rFont val="Calibri"/>
      </rPr>
      <t xml:space="preserve">) - </t>
    </r>
    <r>
      <rPr>
        <i/>
        <sz val="11"/>
        <color rgb="FF000000"/>
        <rFont val="Calibri"/>
      </rPr>
      <t>Repeat as appropriate</t>
    </r>
    <r>
      <rPr>
        <sz val="11"/>
        <color rgb="FF000000"/>
        <rFont val="Calibri"/>
      </rPr>
      <t xml:space="preserve">
</t>
    </r>
    <r>
      <rPr>
        <sz val="11"/>
        <color rgb="FF000000"/>
        <rFont val="Calibri"/>
      </rPr>
      <t xml:space="preserve">- Select </t>
    </r>
    <r>
      <rPr>
        <b/>
        <sz val="11"/>
        <color rgb="FF000000"/>
        <rFont val="Calibri"/>
      </rPr>
      <t>Continue</t>
    </r>
    <r>
      <rPr>
        <sz val="11"/>
        <color rgb="FF000000"/>
        <rFont val="Calibri"/>
      </rPr>
      <t xml:space="preserve">
</t>
    </r>
    <r>
      <rPr>
        <sz val="11"/>
        <color rgb="FF000000"/>
        <rFont val="Calibri"/>
      </rPr>
      <t xml:space="preserve">- Under </t>
    </r>
    <r>
      <rPr>
        <b/>
        <sz val="11"/>
        <color rgb="FF000000"/>
        <rFont val="Calibri"/>
      </rPr>
      <t>Actions</t>
    </r>
    <r>
      <rPr>
        <sz val="11"/>
        <color rgb="FF000000"/>
        <rFont val="Calibri"/>
      </rPr>
      <t>, select the desired action to take for each incident</t>
    </r>
    <r>
      <rPr>
        <sz val="11"/>
        <color rgb="FF000000"/>
        <rFont val="Calibri"/>
      </rPr>
      <t xml:space="preserve">
</t>
    </r>
    <r>
      <rPr>
        <sz val="11"/>
        <color rgb="FF000000"/>
        <rFont val="Calibri"/>
      </rPr>
      <t xml:space="preserve">- Under </t>
    </r>
    <r>
      <rPr>
        <b/>
        <sz val="11"/>
        <color rgb="FF000000"/>
        <rFont val="Calibri"/>
      </rPr>
      <t>Alerting</t>
    </r>
    <r>
      <rPr>
        <sz val="11"/>
        <color rgb="FF000000"/>
        <rFont val="Calibri"/>
      </rPr>
      <t>, select the desired severity level</t>
    </r>
    <r>
      <rPr>
        <sz val="11"/>
        <color rgb="FF000000"/>
        <rFont val="Calibri"/>
      </rPr>
      <t xml:space="preserve">
</t>
    </r>
    <r>
      <rPr>
        <sz val="11"/>
        <color rgb="FF000000"/>
        <rFont val="Calibri"/>
      </rPr>
      <t xml:space="preserve">- Under </t>
    </r>
    <r>
      <rPr>
        <b/>
        <sz val="11"/>
        <color rgb="FF000000"/>
        <rFont val="Calibri"/>
      </rPr>
      <t>Alerting</t>
    </r>
    <r>
      <rPr>
        <sz val="11"/>
        <color rgb="FF000000"/>
        <rFont val="Calibri"/>
      </rPr>
      <t xml:space="preserve">, </t>
    </r>
    <r>
      <rPr>
        <b/>
        <sz val="11"/>
        <color rgb="FF000000"/>
        <rFont val="Calibri"/>
      </rPr>
      <t>Select</t>
    </r>
    <r>
      <rPr>
        <sz val="11"/>
        <color rgb="FF000000"/>
        <rFont val="Calibri"/>
      </rPr>
      <t xml:space="preserve"> - </t>
    </r>
    <r>
      <rPr>
        <b/>
        <sz val="11"/>
        <color rgb="FF000000"/>
        <rFont val="Calibri"/>
      </rPr>
      <t>Send to alert center</t>
    </r>
    <r>
      <rPr>
        <sz val="11"/>
        <color rgb="FF000000"/>
        <rFont val="Calibri"/>
      </rPr>
      <t xml:space="preserve">
</t>
    </r>
    <r>
      <rPr>
        <sz val="11"/>
        <color rgb="FF000000"/>
        <rFont val="Calibri"/>
      </rPr>
      <t xml:space="preserve">- Select </t>
    </r>
    <r>
      <rPr>
        <b/>
        <sz val="11"/>
        <color rgb="FF000000"/>
        <rFont val="Calibri"/>
      </rPr>
      <t>Continue</t>
    </r>
    <r>
      <rPr>
        <sz val="11"/>
        <color rgb="FF000000"/>
        <rFont val="Calibri"/>
      </rPr>
      <t xml:space="preserve">
</t>
    </r>
    <r>
      <rPr>
        <sz val="11"/>
        <color rgb="FF000000"/>
        <rFont val="Calibri"/>
      </rPr>
      <t xml:space="preserve">- Select </t>
    </r>
    <r>
      <rPr>
        <b/>
        <sz val="11"/>
        <color rgb="FF000000"/>
        <rFont val="Calibri"/>
      </rPr>
      <t>Create</t>
    </r>
    <r>
      <rPr>
        <sz val="11"/>
        <color rgb="FF000000"/>
        <rFont val="Calibri"/>
      </rPr>
      <t xml:space="preserve">
</t>
    </r>
    <r>
      <rPr>
        <b/>
        <sz val="11"/>
        <color rgb="FF000000"/>
        <rFont val="Calibri"/>
      </rPr>
      <t>New rule from template</t>
    </r>
    <r>
      <rPr>
        <sz val="11"/>
        <color rgb="FF000000"/>
        <rFont val="Calibri"/>
      </rPr>
      <t xml:space="preserve">
</t>
    </r>
    <r>
      <rPr>
        <sz val="11"/>
        <color rgb="FF000000"/>
        <rFont val="Calibri"/>
      </rPr>
      <t>- Select the desired rule template</t>
    </r>
    <r>
      <rPr>
        <sz val="11"/>
        <color rgb="FF000000"/>
        <rFont val="Calibri"/>
      </rPr>
      <t xml:space="preserve">
</t>
    </r>
    <r>
      <rPr>
        <sz val="11"/>
        <color rgb="FF000000"/>
        <rFont val="Calibri"/>
      </rPr>
      <t xml:space="preserve">- Optionally set the </t>
    </r>
    <r>
      <rPr>
        <b/>
        <sz val="11"/>
        <color rgb="FF000000"/>
        <rFont val="Calibri"/>
      </rPr>
      <t>Name</t>
    </r>
    <r>
      <rPr>
        <sz val="11"/>
        <color rgb="FF000000"/>
        <rFont val="Calibri"/>
      </rPr>
      <t xml:space="preserve"> as desired</t>
    </r>
    <r>
      <rPr>
        <sz val="11"/>
        <color rgb="FF000000"/>
        <rFont val="Calibri"/>
      </rPr>
      <t xml:space="preserve">
</t>
    </r>
    <r>
      <rPr>
        <sz val="11"/>
        <color rgb="FF000000"/>
        <rFont val="Calibri"/>
      </rPr>
      <t>- Optionally set the `Description as desired</t>
    </r>
    <r>
      <rPr>
        <sz val="11"/>
        <color rgb="FF000000"/>
        <rFont val="Calibri"/>
      </rPr>
      <t xml:space="preserve">
</t>
    </r>
    <r>
      <rPr>
        <sz val="11"/>
        <color rgb="FF000000"/>
        <rFont val="Calibri"/>
      </rPr>
      <t xml:space="preserve">- Set the </t>
    </r>
    <r>
      <rPr>
        <b/>
        <sz val="11"/>
        <color rgb="FF000000"/>
        <rFont val="Calibri"/>
      </rPr>
      <t>Scope</t>
    </r>
    <r>
      <rPr>
        <sz val="11"/>
        <color rgb="FF000000"/>
        <rFont val="Calibri"/>
      </rPr>
      <t xml:space="preserve"> as appropriate</t>
    </r>
    <r>
      <rPr>
        <sz val="11"/>
        <color rgb="FF000000"/>
        <rFont val="Calibri"/>
      </rPr>
      <t xml:space="preserve">
</t>
    </r>
    <r>
      <rPr>
        <sz val="11"/>
        <color rgb="FF000000"/>
        <rFont val="Calibri"/>
      </rPr>
      <t xml:space="preserve">- Select </t>
    </r>
    <r>
      <rPr>
        <b/>
        <sz val="11"/>
        <color rgb="FF000000"/>
        <rFont val="Calibri"/>
      </rPr>
      <t>Continue</t>
    </r>
    <r>
      <rPr>
        <sz val="11"/>
        <color rgb="FF000000"/>
        <rFont val="Calibri"/>
      </rPr>
      <t xml:space="preserve">
</t>
    </r>
    <r>
      <rPr>
        <sz val="11"/>
        <color rgb="FF000000"/>
        <rFont val="Calibri"/>
      </rPr>
      <t xml:space="preserve">- Modify preconfigured </t>
    </r>
    <r>
      <rPr>
        <b/>
        <sz val="11"/>
        <color rgb="FF000000"/>
        <rFont val="Calibri"/>
      </rPr>
      <t>Conditions</t>
    </r>
    <r>
      <rPr>
        <sz val="11"/>
        <color rgb="FF000000"/>
        <rFont val="Calibri"/>
      </rPr>
      <t xml:space="preserve"> as desired, or add additional conditions</t>
    </r>
    <r>
      <rPr>
        <sz val="11"/>
        <color rgb="FF000000"/>
        <rFont val="Calibri"/>
      </rPr>
      <t xml:space="preserve">
</t>
    </r>
    <r>
      <rPr>
        <sz val="11"/>
        <color rgb="FF000000"/>
        <rFont val="Calibri"/>
      </rPr>
      <t xml:space="preserve">- Select </t>
    </r>
    <r>
      <rPr>
        <b/>
        <sz val="11"/>
        <color rgb="FF000000"/>
        <rFont val="Calibri"/>
      </rPr>
      <t>Continue</t>
    </r>
    <r>
      <rPr>
        <sz val="11"/>
        <color rgb="FF000000"/>
        <rFont val="Calibri"/>
      </rPr>
      <t xml:space="preserve">
</t>
    </r>
    <r>
      <rPr>
        <sz val="11"/>
        <color rgb="FF000000"/>
        <rFont val="Calibri"/>
      </rPr>
      <t xml:space="preserve">- Under </t>
    </r>
    <r>
      <rPr>
        <b/>
        <sz val="11"/>
        <color rgb="FF000000"/>
        <rFont val="Calibri"/>
      </rPr>
      <t>Alerting</t>
    </r>
    <r>
      <rPr>
        <sz val="11"/>
        <color rgb="FF000000"/>
        <rFont val="Calibri"/>
      </rPr>
      <t xml:space="preserve">, </t>
    </r>
    <r>
      <rPr>
        <b/>
        <sz val="11"/>
        <color rgb="FF000000"/>
        <rFont val="Calibri"/>
      </rPr>
      <t>Select</t>
    </r>
    <r>
      <rPr>
        <sz val="11"/>
        <color rgb="FF000000"/>
        <rFont val="Calibri"/>
      </rPr>
      <t xml:space="preserve"> - </t>
    </r>
    <r>
      <rPr>
        <b/>
        <sz val="11"/>
        <color rgb="FF000000"/>
        <rFont val="Calibri"/>
      </rPr>
      <t>Send to alert center</t>
    </r>
    <r>
      <rPr>
        <sz val="11"/>
        <color rgb="FF000000"/>
        <rFont val="Calibri"/>
      </rPr>
      <t xml:space="preserve">
</t>
    </r>
    <r>
      <rPr>
        <sz val="11"/>
        <color rgb="FF000000"/>
        <rFont val="Calibri"/>
      </rPr>
      <t xml:space="preserve">- Select </t>
    </r>
    <r>
      <rPr>
        <b/>
        <sz val="11"/>
        <color rgb="FF000000"/>
        <rFont val="Calibri"/>
      </rPr>
      <t>Continue</t>
    </r>
    <r>
      <rPr>
        <sz val="11"/>
        <color rgb="FF000000"/>
        <rFont val="Calibri"/>
      </rPr>
      <t xml:space="preserve">
</t>
    </r>
    <r>
      <rPr>
        <sz val="11"/>
        <color rgb="FF000000"/>
        <rFont val="Calibri"/>
      </rPr>
      <t xml:space="preserve">- Select </t>
    </r>
    <r>
      <rPr>
        <b/>
        <sz val="11"/>
        <color rgb="FF000000"/>
        <rFont val="Calibri"/>
      </rPr>
      <t>Create</t>
    </r>
  </si>
  <si>
    <r>
      <rPr>
        <sz val="11"/>
        <color rgb="FF000000"/>
        <rFont val="Calibri"/>
      </rPr>
      <t>Enabling Data Loss Prevention (DLP) policies for Google Drive allows organizations to control the content that users can share in Google Drive files outside the organization.</t>
    </r>
  </si>
  <si>
    <r>
      <rPr>
        <sz val="11"/>
        <color rgb="FF000000"/>
        <rFont val="Calibri"/>
      </rPr>
      <t>Configuring a DLP policy for Google Drive will detect or block sensitive information.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</si>
  <si>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Data protection</t>
    </r>
    <r>
      <rPr>
        <sz val="11"/>
        <color rgb="FF000000"/>
        <rFont val="Calibri"/>
      </rPr>
      <t xml:space="preserve">
</t>
    </r>
    <r>
      <rPr>
        <sz val="11"/>
        <color rgb="FF000000"/>
        <rFont val="Calibri"/>
      </rPr>
      <t xml:space="preserve">- Select </t>
    </r>
    <r>
      <rPr>
        <b/>
        <sz val="11"/>
        <color rgb="FF000000"/>
        <rFont val="Calibri"/>
      </rPr>
      <t>Manage Rules</t>
    </r>
    <r>
      <rPr>
        <sz val="11"/>
        <color rgb="FF000000"/>
        <rFont val="Calibri"/>
      </rPr>
      <t xml:space="preserve">
</t>
    </r>
    <r>
      <rPr>
        <sz val="11"/>
        <color rgb="FF000000"/>
        <rFont val="Calibri"/>
      </rPr>
      <t xml:space="preserve">- Ensure data protection rules </t>
    </r>
    <r>
      <rPr>
        <b/>
        <sz val="11"/>
        <color rgb="FF000000"/>
        <rFont val="Calibri"/>
      </rPr>
      <t>exist</t>
    </r>
    <r>
      <rPr>
        <sz val="11"/>
        <color rgb="FF000000"/>
        <rFont val="Calibri"/>
      </rPr>
      <t xml:space="preserve"> and are </t>
    </r>
    <r>
      <rPr>
        <b/>
        <sz val="11"/>
        <color rgb="FF000000"/>
        <rFont val="Calibri"/>
      </rPr>
      <t>enabled</t>
    </r>
  </si>
  <si>
    <r>
      <rPr>
        <sz val="11"/>
        <color rgb="FF000000"/>
        <rFont val="Calibri"/>
      </rPr>
      <t>No DLP policies for Google Drive are configured by default</t>
    </r>
  </si>
  <si>
    <t>Google Session Control</t>
  </si>
  <si>
    <t>4.2.4.1</t>
  </si>
  <si>
    <r>
      <rPr>
        <sz val="11"/>
        <rFont val="Calibri"/>
      </rPr>
      <t>Ensure Google session control is configured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</si>
  <si>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Google session control</t>
    </r>
    <r>
      <rPr>
        <sz val="11"/>
        <color rgb="FF000000"/>
        <rFont val="Calibri"/>
      </rPr>
      <t xml:space="preserve">
</t>
    </r>
    <r>
      <rPr>
        <sz val="11"/>
        <color rgb="FF000000"/>
        <rFont val="Calibri"/>
      </rPr>
      <t xml:space="preserve">- Set </t>
    </r>
    <r>
      <rPr>
        <b/>
        <sz val="11"/>
        <color rgb="FF000000"/>
        <rFont val="Calibri"/>
      </rPr>
      <t>Web session duration</t>
    </r>
    <r>
      <rPr>
        <sz val="11"/>
        <color rgb="FF000000"/>
        <rFont val="Calibri"/>
      </rPr>
      <t xml:space="preserve"> to </t>
    </r>
    <r>
      <rPr>
        <b/>
        <sz val="11"/>
        <color rgb="FF000000"/>
        <rFont val="Calibri"/>
      </rPr>
      <t>12 hours</t>
    </r>
    <r>
      <rPr>
        <sz val="11"/>
        <color rgb="FF000000"/>
        <rFont val="Calibri"/>
      </rPr>
      <t xml:space="preserve"> or less</t>
    </r>
    <r>
      <rPr>
        <sz val="11"/>
        <color rgb="FF000000"/>
        <rFont val="Calibri"/>
      </rPr>
      <t xml:space="preserve">
</t>
    </r>
    <r>
      <rPr>
        <sz val="11"/>
        <color rgb="FF000000"/>
        <rFont val="Calibri"/>
      </rPr>
      <t xml:space="preserve">- Select </t>
    </r>
    <r>
      <rPr>
        <b/>
        <sz val="11"/>
        <color rgb="FF000000"/>
        <rFont val="Calibri"/>
      </rPr>
      <t>Save</t>
    </r>
  </si>
  <si>
    <r>
      <rPr>
        <sz val="11"/>
        <color rgb="FF000000"/>
        <rFont val="Calibri"/>
      </rPr>
      <t>Configure Google Workspace's session control to strengthen session expiration.</t>
    </r>
  </si>
  <si>
    <r>
      <rPr>
        <sz val="11"/>
        <color rgb="FF000000"/>
        <rFont val="Calibri"/>
      </rPr>
      <t>The potential impact associated with implementation of this setting are:</t>
    </r>
    <r>
      <rPr>
        <sz val="11"/>
        <color rgb="FF000000"/>
        <rFont val="Calibri"/>
      </rPr>
      <t xml:space="preserve">
</t>
    </r>
    <r>
      <rPr>
        <sz val="11"/>
        <color rgb="FF000000"/>
        <rFont val="Calibri"/>
      </rPr>
      <t>- When a web session expires for a user, they see the Verify it's you page and must sign in again.</t>
    </r>
    <r>
      <rPr>
        <sz val="11"/>
        <color rgb="FF000000"/>
        <rFont val="Calibri"/>
      </rPr>
      <t xml:space="preserve">
</t>
    </r>
    <r>
      <rPr>
        <sz val="11"/>
        <color rgb="FF000000"/>
        <rFont val="Calibri"/>
      </rPr>
      <t>- When you change the session length, users need to sign out and in again for settings to take effect.</t>
    </r>
    <r>
      <rPr>
        <sz val="11"/>
        <color rgb="FF000000"/>
        <rFont val="Calibri"/>
      </rPr>
      <t xml:space="preserve">
</t>
    </r>
    <r>
      <rPr>
        <sz val="11"/>
        <color rgb="FF000000"/>
        <rFont val="Calibri"/>
      </rPr>
      <t>- If you set the session to never expire, users never have to sign in again.</t>
    </r>
    <r>
      <rPr>
        <sz val="11"/>
        <color rgb="FF000000"/>
        <rFont val="Calibri"/>
      </rPr>
      <t xml:space="preserve">
</t>
    </r>
    <r>
      <rPr>
        <sz val="11"/>
        <color rgb="FF000000"/>
        <rFont val="Calibri"/>
      </rPr>
      <t>- If you need some users to sign in more frequently than others, place them in different organizational units. Then, apply different session lengths to them. That way, certain users won’t be interrupted to sign in when it isn’t necessary.</t>
    </r>
    <r>
      <rPr>
        <sz val="11"/>
        <color rgb="FF000000"/>
        <rFont val="Calibri"/>
      </rPr>
      <t xml:space="preserve">
</t>
    </r>
    <r>
      <rPr>
        <sz val="11"/>
        <color rgb="FF000000"/>
        <rFont val="Calibri"/>
      </rPr>
      <t>- If a Google Meet meeting starts within 2 hours of a session's scheduled expiration, the user is forced to sign in again before the start of the meeting. This helps avoid an interruption to the meeting while in-progress.</t>
    </r>
    <r>
      <rPr>
        <sz val="11"/>
        <color rgb="FF000000"/>
        <rFont val="Calibri"/>
      </rPr>
      <t xml:space="preserve">
</t>
    </r>
    <r>
      <rPr>
        <sz val="11"/>
        <color rgb="FF000000"/>
        <rFont val="Calibri"/>
      </rPr>
      <t>- If you’re using a third-party identity provider (IdP), such as Okta or Ping, and you set web session lengths for your users, you need to set the IdP session length parameter to expire before the Google session expires. That way, your users will be forced to sign in again. If the third-party IdP session is still valid when the Google session expires, the Google session might be renewed automatically without the user signing in again.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</si>
  <si>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Google session control</t>
    </r>
    <r>
      <rPr>
        <sz val="11"/>
        <color rgb="FF000000"/>
        <rFont val="Calibri"/>
      </rPr>
      <t xml:space="preserve">
</t>
    </r>
    <r>
      <rPr>
        <sz val="11"/>
        <color rgb="FF000000"/>
        <rFont val="Calibri"/>
      </rPr>
      <t xml:space="preserve">- Verify </t>
    </r>
    <r>
      <rPr>
        <b/>
        <sz val="11"/>
        <color rgb="FF000000"/>
        <rFont val="Calibri"/>
      </rPr>
      <t>Web session duration</t>
    </r>
    <r>
      <rPr>
        <sz val="11"/>
        <color rgb="FF000000"/>
        <rFont val="Calibri"/>
      </rPr>
      <t xml:space="preserve">, is </t>
    </r>
    <r>
      <rPr>
        <b/>
        <sz val="11"/>
        <color rgb="FF000000"/>
        <rFont val="Calibri"/>
      </rPr>
      <t>12 hours</t>
    </r>
    <r>
      <rPr>
        <sz val="11"/>
        <color rgb="FF000000"/>
        <rFont val="Calibri"/>
      </rPr>
      <t xml:space="preserve"> or less</t>
    </r>
  </si>
  <si>
    <r>
      <rPr>
        <b/>
        <sz val="11"/>
        <color rgb="FF000000"/>
        <rFont val="Calibri"/>
      </rPr>
      <t>Web session duration</t>
    </r>
    <r>
      <rPr>
        <sz val="11"/>
        <color rgb="FF000000"/>
        <rFont val="Calibri"/>
      </rPr>
      <t xml:space="preserve"> is </t>
    </r>
    <r>
      <rPr>
        <b/>
        <sz val="11"/>
        <color rgb="FF000000"/>
        <rFont val="Calibri"/>
      </rPr>
      <t>14 days</t>
    </r>
  </si>
  <si>
    <t>Google Cloud Session Control</t>
  </si>
  <si>
    <t>4.2.5.1</t>
  </si>
  <si>
    <r>
      <rPr>
        <sz val="11"/>
        <rFont val="Calibri"/>
      </rPr>
      <t>Ensure Google Cloud session control is configured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</si>
  <si>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Google Cloud session control</t>
    </r>
    <r>
      <rPr>
        <sz val="11"/>
        <color rgb="FF000000"/>
        <rFont val="Calibri"/>
      </rPr>
      <t xml:space="preserve">
</t>
    </r>
    <r>
      <rPr>
        <sz val="11"/>
        <color rgb="FF000000"/>
        <rFont val="Calibri"/>
      </rPr>
      <t xml:space="preserve">- Under </t>
    </r>
    <r>
      <rPr>
        <b/>
        <sz val="11"/>
        <color rgb="FF000000"/>
        <rFont val="Calibri"/>
      </rPr>
      <t>Reauthentication policy</t>
    </r>
    <r>
      <rPr>
        <sz val="11"/>
        <color rgb="FF000000"/>
        <rFont val="Calibri"/>
      </rPr>
      <t xml:space="preserve">, set </t>
    </r>
    <r>
      <rPr>
        <b/>
        <sz val="11"/>
        <color rgb="FF000000"/>
        <rFont val="Calibri"/>
      </rPr>
      <t>Require reauthentication</t>
    </r>
    <r>
      <rPr>
        <sz val="11"/>
        <color rgb="FF000000"/>
        <rFont val="Calibri"/>
      </rPr>
      <t xml:space="preserve"> to selected and </t>
    </r>
    <r>
      <rPr>
        <b/>
        <sz val="11"/>
        <color rgb="FF000000"/>
        <rFont val="Calibri"/>
      </rPr>
      <t>Exempt Trusted apps</t>
    </r>
    <r>
      <rPr>
        <sz val="11"/>
        <color rgb="FF000000"/>
        <rFont val="Calibri"/>
      </rPr>
      <t xml:space="preserve"> is </t>
    </r>
    <r>
      <rPr>
        <b/>
        <sz val="11"/>
        <color rgb="FF000000"/>
        <rFont val="Calibri"/>
      </rPr>
      <t>unchecked</t>
    </r>
    <r>
      <rPr>
        <sz val="11"/>
        <color rgb="FF000000"/>
        <rFont val="Calibri"/>
      </rPr>
      <t xml:space="preserve">
</t>
    </r>
    <r>
      <rPr>
        <sz val="11"/>
        <color rgb="FF000000"/>
        <rFont val="Calibri"/>
      </rPr>
      <t xml:space="preserve">- Set  </t>
    </r>
    <r>
      <rPr>
        <b/>
        <sz val="11"/>
        <color rgb="FF000000"/>
        <rFont val="Calibri"/>
      </rPr>
      <t>Reauthentication frequency</t>
    </r>
    <r>
      <rPr>
        <sz val="11"/>
        <color rgb="FF000000"/>
        <rFont val="Calibri"/>
      </rPr>
      <t xml:space="preserve"> to </t>
    </r>
    <r>
      <rPr>
        <b/>
        <sz val="11"/>
        <color rgb="FF000000"/>
        <rFont val="Calibri"/>
      </rPr>
      <t>16 hours (recommended)</t>
    </r>
    <r>
      <rPr>
        <sz val="11"/>
        <color rgb="FF000000"/>
        <rFont val="Calibri"/>
      </rPr>
      <t xml:space="preserve">
</t>
    </r>
    <r>
      <rPr>
        <sz val="11"/>
        <color rgb="FF000000"/>
        <rFont val="Calibri"/>
      </rPr>
      <t xml:space="preserve">- Set </t>
    </r>
    <r>
      <rPr>
        <b/>
        <sz val="11"/>
        <color rgb="FF000000"/>
        <rFont val="Calibri"/>
      </rPr>
      <t>Reauthentication method</t>
    </r>
    <r>
      <rPr>
        <sz val="11"/>
        <color rgb="FF000000"/>
        <rFont val="Calibri"/>
      </rPr>
      <t xml:space="preserve"> to </t>
    </r>
    <r>
      <rPr>
        <b/>
        <sz val="11"/>
        <color rgb="FF000000"/>
        <rFont val="Calibri"/>
      </rPr>
      <t>Security key</t>
    </r>
    <r>
      <rPr>
        <sz val="11"/>
        <color rgb="FF000000"/>
        <rFont val="Calibri"/>
      </rPr>
      <t xml:space="preserve">
</t>
    </r>
    <r>
      <rPr>
        <sz val="11"/>
        <color rgb="FF000000"/>
        <rFont val="Calibri"/>
      </rPr>
      <t xml:space="preserve">- Select </t>
    </r>
    <r>
      <rPr>
        <b/>
        <sz val="11"/>
        <color rgb="FF000000"/>
        <rFont val="Calibri"/>
      </rPr>
      <t>Override</t>
    </r>
  </si>
  <si>
    <r>
      <rPr>
        <sz val="11"/>
        <color rgb="FF000000"/>
        <rFont val="Calibri"/>
      </rPr>
      <t>Configure Google cloud session control to strengthen session expiration.</t>
    </r>
  </si>
  <si>
    <r>
      <rPr>
        <sz val="11"/>
        <color rgb="FF000000"/>
        <rFont val="Calibri"/>
      </rPr>
      <t>The potential impact associated with implementation of this setting are:</t>
    </r>
    <r>
      <rPr>
        <sz val="11"/>
        <color rgb="FF000000"/>
        <rFont val="Calibri"/>
      </rPr>
      <t xml:space="preserve">
</t>
    </r>
    <r>
      <rPr>
        <sz val="11"/>
        <color rgb="FF000000"/>
        <rFont val="Calibri"/>
      </rPr>
      <t>- When a Google cloud session expires for a user, they see the Verify it's you page and must sign in again.</t>
    </r>
    <r>
      <rPr>
        <sz val="11"/>
        <color rgb="FF000000"/>
        <rFont val="Calibri"/>
      </rPr>
      <t xml:space="preserve">
</t>
    </r>
    <r>
      <rPr>
        <sz val="11"/>
        <color rgb="FF000000"/>
        <rFont val="Calibri"/>
      </rPr>
      <t>- If you require a security key, users who do not have one cannot use the GCP Console or Cloud SDK until they set it up. Once they have a security key, they can switch to using their password instead if they want.</t>
    </r>
    <r>
      <rPr>
        <sz val="11"/>
        <color rgb="FF000000"/>
        <rFont val="Calibri"/>
      </rPr>
      <t xml:space="preserve">
</t>
    </r>
    <r>
      <rPr>
        <b/>
        <sz val="11"/>
        <color rgb="FF000000"/>
        <rFont val="Calibri"/>
      </rPr>
      <t>If you’re using a third-party identity provider (IdP):</t>
    </r>
    <r>
      <rPr>
        <sz val="11"/>
        <color rgb="FF000000"/>
        <rFont val="Calibri"/>
      </rPr>
      <t xml:space="preserve">
</t>
    </r>
    <r>
      <rPr>
        <sz val="11"/>
        <color rgb="FF000000"/>
        <rFont val="Calibri"/>
      </rPr>
      <t>-  With the GCP Console—If you require a user to re-authenticate using their password, they’re redirected to the identity provider (IdP). The IdP might not require the user to re-enter their password to start another console session, if the user already has a session active with the IdP—because they are using another application that caused the session to remain active.If a user must re-authenticate by touching their security key, they can do this while using the console. They will not be redirected to the IdP.</t>
    </r>
    <r>
      <rPr>
        <sz val="11"/>
        <color rgb="FF000000"/>
        <rFont val="Calibri"/>
      </rPr>
      <t xml:space="preserve">
</t>
    </r>
    <r>
      <rPr>
        <sz val="11"/>
        <color rgb="FF000000"/>
        <rFont val="Calibri"/>
      </rPr>
      <t>-  With the Cloud SDK—If a password is required for re-authentication, gcloud will require the user to execute the gcloud auth login command to renew the session. This will bring up a browser window, and the user will be taken to the IdP, where they may be prompted for credentials if there's no active session with the IdP. If a user must reauthenticate by touching their security key, they can do this on the Cloud SDK. They will not be redirected to the IdP.</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</si>
  <si>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Google Cloud session control</t>
    </r>
    <r>
      <rPr>
        <sz val="11"/>
        <color rgb="FF000000"/>
        <rFont val="Calibri"/>
      </rPr>
      <t xml:space="preserve">
</t>
    </r>
    <r>
      <rPr>
        <sz val="11"/>
        <color rgb="FF000000"/>
        <rFont val="Calibri"/>
      </rPr>
      <t xml:space="preserve">- Under </t>
    </r>
    <r>
      <rPr>
        <b/>
        <sz val="11"/>
        <color rgb="FF000000"/>
        <rFont val="Calibri"/>
      </rPr>
      <t>Reauthentication policy</t>
    </r>
    <r>
      <rPr>
        <sz val="11"/>
        <color rgb="FF000000"/>
        <rFont val="Calibri"/>
      </rPr>
      <t xml:space="preserve">, ensure </t>
    </r>
    <r>
      <rPr>
        <b/>
        <sz val="11"/>
        <color rgb="FF000000"/>
        <rFont val="Calibri"/>
      </rPr>
      <t>Require reauthentication</t>
    </r>
    <r>
      <rPr>
        <sz val="11"/>
        <color rgb="FF000000"/>
        <rFont val="Calibri"/>
      </rPr>
      <t xml:space="preserve"> is </t>
    </r>
    <r>
      <rPr>
        <b/>
        <sz val="11"/>
        <color rgb="FF000000"/>
        <rFont val="Calibri"/>
      </rPr>
      <t>selected</t>
    </r>
    <r>
      <rPr>
        <sz val="11"/>
        <color rgb="FF000000"/>
        <rFont val="Calibri"/>
      </rPr>
      <t xml:space="preserve"> and </t>
    </r>
    <r>
      <rPr>
        <b/>
        <sz val="11"/>
        <color rgb="FF000000"/>
        <rFont val="Calibri"/>
      </rPr>
      <t>Exempt Trusted apps</t>
    </r>
    <r>
      <rPr>
        <sz val="11"/>
        <color rgb="FF000000"/>
        <rFont val="Calibri"/>
      </rPr>
      <t xml:space="preserve"> is </t>
    </r>
    <r>
      <rPr>
        <b/>
        <sz val="11"/>
        <color rgb="FF000000"/>
        <rFont val="Calibri"/>
      </rPr>
      <t>unchecked</t>
    </r>
    <r>
      <rPr>
        <sz val="11"/>
        <color rgb="FF000000"/>
        <rFont val="Calibri"/>
      </rPr>
      <t xml:space="preserve">
</t>
    </r>
    <r>
      <rPr>
        <sz val="11"/>
        <color rgb="FF000000"/>
        <rFont val="Calibri"/>
      </rPr>
      <t xml:space="preserve">- Verify </t>
    </r>
    <r>
      <rPr>
        <b/>
        <sz val="11"/>
        <color rgb="FF000000"/>
        <rFont val="Calibri"/>
      </rPr>
      <t>Reauthentication frequency</t>
    </r>
    <r>
      <rPr>
        <sz val="11"/>
        <color rgb="FF000000"/>
        <rFont val="Calibri"/>
      </rPr>
      <t>, is</t>
    </r>
    <r>
      <rPr>
        <b/>
        <sz val="11"/>
        <color rgb="FF000000"/>
        <rFont val="Calibri"/>
      </rPr>
      <t>16 hours (recommended)</t>
    </r>
    <r>
      <rPr>
        <sz val="11"/>
        <color rgb="FF000000"/>
        <rFont val="Calibri"/>
      </rPr>
      <t xml:space="preserve">
</t>
    </r>
    <r>
      <rPr>
        <sz val="11"/>
        <color rgb="FF000000"/>
        <rFont val="Calibri"/>
      </rPr>
      <t xml:space="preserve">- Verify </t>
    </r>
    <r>
      <rPr>
        <b/>
        <sz val="11"/>
        <color rgb="FF000000"/>
        <rFont val="Calibri"/>
      </rPr>
      <t>Reauthentication method</t>
    </r>
    <r>
      <rPr>
        <sz val="11"/>
        <color rgb="FF000000"/>
        <rFont val="Calibri"/>
      </rPr>
      <t xml:space="preserve"> is </t>
    </r>
    <r>
      <rPr>
        <b/>
        <sz val="11"/>
        <color rgb="FF000000"/>
        <rFont val="Calibri"/>
      </rPr>
      <t>Security key</t>
    </r>
  </si>
  <si>
    <r>
      <rPr>
        <b/>
        <sz val="11"/>
        <color rgb="FF000000"/>
        <rFont val="Calibri"/>
      </rPr>
      <t>Reauthentication policy</t>
    </r>
    <r>
      <rPr>
        <sz val="11"/>
        <color rgb="FF000000"/>
        <rFont val="Calibri"/>
      </rPr>
      <t xml:space="preserve"> is </t>
    </r>
    <r>
      <rPr>
        <b/>
        <sz val="11"/>
        <color rgb="FF000000"/>
        <rFont val="Calibri"/>
      </rPr>
      <t>Never require reauthentication</t>
    </r>
  </si>
  <si>
    <t>Less Secure Apps</t>
  </si>
  <si>
    <t>4.2.6.1</t>
  </si>
  <si>
    <r>
      <rPr>
        <sz val="11"/>
        <rFont val="Calibri"/>
      </rPr>
      <t>Ensure less secure app access is disabled</t>
    </r>
  </si>
  <si>
    <r>
      <rPr>
        <sz val="11"/>
        <color rgb="FF000000"/>
        <rFont val="Calibri"/>
      </rPr>
      <t>To configure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Less secure apps</t>
    </r>
    <r>
      <rPr>
        <sz val="11"/>
        <color rgb="FF000000"/>
        <rFont val="Calibri"/>
      </rPr>
      <t xml:space="preserve">
</t>
    </r>
    <r>
      <rPr>
        <sz val="11"/>
        <color rgb="FF000000"/>
        <rFont val="Calibri"/>
      </rPr>
      <t xml:space="preserve">- Select </t>
    </r>
    <r>
      <rPr>
        <b/>
        <sz val="11"/>
        <color rgb="FF000000"/>
        <rFont val="Calibri"/>
      </rPr>
      <t>Disable access to less secure apps (Recommended)</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to commit this configuration change.</t>
    </r>
  </si>
  <si>
    <r>
      <rPr>
        <sz val="11"/>
        <color rgb="FF000000"/>
        <rFont val="Calibri"/>
      </rPr>
      <t>Configure Google Workspace security settings to prevent access to less secure apps.</t>
    </r>
  </si>
  <si>
    <r>
      <rPr>
        <sz val="11"/>
        <color rgb="FF000000"/>
        <rFont val="Calibri"/>
      </rPr>
      <t>The potential impact associated with implementation of this setting is that users won't be able to turn on access to less secure apps. When you disable access to less secure apps while a less secure app has an open connection with a user account, the app will time out when it tries to refresh the connection. Timeout periods vary per app.</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</si>
  <si>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Access and Data Control</t>
    </r>
    <r>
      <rPr>
        <sz val="11"/>
        <color rgb="FF000000"/>
        <rFont val="Calibri"/>
      </rPr>
      <t xml:space="preserve">
</t>
    </r>
    <r>
      <rPr>
        <sz val="11"/>
        <color rgb="FF000000"/>
        <rFont val="Calibri"/>
      </rPr>
      <t xml:space="preserve">- Select </t>
    </r>
    <r>
      <rPr>
        <b/>
        <sz val="11"/>
        <color rgb="FF000000"/>
        <rFont val="Calibri"/>
      </rPr>
      <t>Less secure apps</t>
    </r>
    <r>
      <rPr>
        <sz val="11"/>
        <color rgb="FF000000"/>
        <rFont val="Calibri"/>
      </rPr>
      <t xml:space="preserve">
</t>
    </r>
    <r>
      <rPr>
        <sz val="11"/>
        <color rgb="FF000000"/>
        <rFont val="Calibri"/>
      </rPr>
      <t xml:space="preserve">- Ensure </t>
    </r>
    <r>
      <rPr>
        <b/>
        <sz val="11"/>
        <color rgb="FF000000"/>
        <rFont val="Calibri"/>
      </rPr>
      <t>Disable access to less secure apps (Recommended)</t>
    </r>
    <r>
      <rPr>
        <sz val="11"/>
        <color rgb="FF000000"/>
        <rFont val="Calibri"/>
      </rPr>
      <t xml:space="preserve"> is </t>
    </r>
    <r>
      <rPr>
        <b/>
        <sz val="11"/>
        <color rgb="FF000000"/>
        <rFont val="Calibri"/>
      </rPr>
      <t>selected</t>
    </r>
  </si>
  <si>
    <r>
      <rPr>
        <b/>
        <sz val="11"/>
        <color rgb="FF000000"/>
        <rFont val="Calibri"/>
      </rPr>
      <t>Disable access to less secure apps (Recommended)</t>
    </r>
    <r>
      <rPr>
        <sz val="11"/>
        <color rgb="FF000000"/>
        <rFont val="Calibri"/>
      </rPr>
      <t xml:space="preserve"> is </t>
    </r>
    <r>
      <rPr>
        <b/>
        <sz val="11"/>
        <color rgb="FF000000"/>
        <rFont val="Calibri"/>
      </rPr>
      <t>selected</t>
    </r>
  </si>
  <si>
    <t>Security Center</t>
  </si>
  <si>
    <t>4.3.1</t>
  </si>
  <si>
    <r>
      <rPr>
        <sz val="11"/>
        <rFont val="Calibri"/>
      </rPr>
      <t>Ensure the Dashboard is reviewed regularly for anomalies</t>
    </r>
  </si>
  <si>
    <r>
      <rPr>
        <sz val="11"/>
        <color rgb="FF000000"/>
        <rFont val="Calibri"/>
      </rPr>
      <t>The remediation for any anomalies in the various fields varies widely (different sections of the Google Workspace Admin UI). Please refer to Google's documentation for specifics (</t>
    </r>
    <r>
      <rPr>
        <b/>
        <sz val="11"/>
        <color rgb="FF000000"/>
        <rFont val="Calibri"/>
      </rPr>
      <t xml:space="preserve">here </t>
    </r>
    <r>
      <rPr>
        <b/>
        <sz val="11"/>
        <color rgb="FF0000FF"/>
        <rFont val="Calibri"/>
      </rPr>
      <t>(https://apps.google.com/supportwidget/articlehome?article_url=https%3A%2F%2Fsupport.google.com%2Fa%2Fanswer%2F7492330&amp;assistant_id=generic-unu&amp;product_context=7492330&amp;product_name=UnuFlow&amp;trigger_context=a)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Many of these settings will be remedied by implementing other sections of this Benchmark. For example, an Admin not enrolled in 2-Step Verification can be remedied by implementing the Remediation procedure for the recommendation </t>
    </r>
    <r>
      <rPr>
        <b/>
        <i/>
        <sz val="11"/>
        <color rgb="FF000000"/>
        <rFont val="Calibri"/>
      </rPr>
      <t>Ensure 2-Step Verification (Multi-Factor Authentication) is enforced for all users in administrative roles</t>
    </r>
    <r>
      <rPr>
        <sz val="11"/>
        <color rgb="FF000000"/>
        <rFont val="Calibri"/>
      </rPr>
      <t>.</t>
    </r>
  </si>
  <si>
    <r>
      <rPr>
        <sz val="11"/>
        <color rgb="FF000000"/>
        <rFont val="Calibri"/>
      </rPr>
      <t>As an administrator, you can use the security dashboard to see an overview of different security reports. By default, each security report panel displays data from the last 7 days. You can customize the dashboard to view data from Today, Yesterday, This week, Last week, This month, Last month, or Days ago (up to 180 days).</t>
    </r>
    <r>
      <rPr>
        <sz val="11"/>
        <color rgb="FF000000"/>
        <rFont val="Calibri"/>
      </rPr>
      <t xml:space="preserve">
</t>
    </r>
    <r>
      <rPr>
        <sz val="11"/>
        <color rgb="FF000000"/>
        <rFont val="Calibri"/>
      </rPr>
      <t>Charts/reports available (Minimum, but could be many more depending on account type):</t>
    </r>
    <r>
      <rPr>
        <sz val="11"/>
        <color rgb="FF000000"/>
        <rFont val="Calibri"/>
      </rPr>
      <t xml:space="preserve">
</t>
    </r>
    <r>
      <rPr>
        <sz val="11"/>
        <color rgb="FF000000"/>
        <rFont val="Calibri"/>
      </rPr>
      <t>- DLP incidents</t>
    </r>
    <r>
      <rPr>
        <sz val="11"/>
        <color rgb="FF000000"/>
        <rFont val="Calibri"/>
      </rPr>
      <t xml:space="preserve">
</t>
    </r>
    <r>
      <rPr>
        <sz val="11"/>
        <color rgb="FF000000"/>
        <rFont val="Calibri"/>
      </rPr>
      <t>- Top policy incidents</t>
    </r>
    <r>
      <rPr>
        <sz val="11"/>
        <color rgb="FF000000"/>
        <rFont val="Calibri"/>
      </rPr>
      <t xml:space="preserve">
</t>
    </r>
    <r>
      <rPr>
        <sz val="11"/>
        <color rgb="FF000000"/>
        <rFont val="Calibri"/>
      </rPr>
      <t>- Failed device password attempts</t>
    </r>
    <r>
      <rPr>
        <sz val="11"/>
        <color rgb="FF000000"/>
        <rFont val="Calibri"/>
      </rPr>
      <t xml:space="preserve">
</t>
    </r>
    <r>
      <rPr>
        <sz val="11"/>
        <color rgb="FF000000"/>
        <rFont val="Calibri"/>
      </rPr>
      <t>- Compromised device events</t>
    </r>
    <r>
      <rPr>
        <sz val="11"/>
        <color rgb="FF000000"/>
        <rFont val="Calibri"/>
      </rPr>
      <t xml:space="preserve">
</t>
    </r>
    <r>
      <rPr>
        <sz val="11"/>
        <color rgb="FF000000"/>
        <rFont val="Calibri"/>
      </rPr>
      <t>- Suspicious device activities</t>
    </r>
    <r>
      <rPr>
        <sz val="11"/>
        <color rgb="FF000000"/>
        <rFont val="Calibri"/>
      </rPr>
      <t xml:space="preserve">
</t>
    </r>
    <r>
      <rPr>
        <sz val="11"/>
        <color rgb="FF000000"/>
        <rFont val="Calibri"/>
      </rPr>
      <t>- OAuth scope grants by product (beta customers only)</t>
    </r>
    <r>
      <rPr>
        <sz val="11"/>
        <color rgb="FF000000"/>
        <rFont val="Calibri"/>
      </rPr>
      <t xml:space="preserve">
</t>
    </r>
    <r>
      <rPr>
        <sz val="11"/>
        <color rgb="FF000000"/>
        <rFont val="Calibri"/>
      </rPr>
      <t>- OAuth grant activity</t>
    </r>
    <r>
      <rPr>
        <sz val="11"/>
        <color rgb="FF000000"/>
        <rFont val="Calibri"/>
      </rPr>
      <t xml:space="preserve">
</t>
    </r>
    <r>
      <rPr>
        <sz val="11"/>
        <color rgb="FF000000"/>
        <rFont val="Calibri"/>
      </rPr>
      <t>- OAuth grants to new apps</t>
    </r>
    <r>
      <rPr>
        <sz val="11"/>
        <color rgb="FF000000"/>
        <rFont val="Calibri"/>
      </rPr>
      <t xml:space="preserve">
</t>
    </r>
    <r>
      <rPr>
        <sz val="11"/>
        <color rgb="FF000000"/>
        <rFont val="Calibri"/>
      </rPr>
      <t>- User login attempts – Challenge method</t>
    </r>
    <r>
      <rPr>
        <sz val="11"/>
        <color rgb="FF000000"/>
        <rFont val="Calibri"/>
      </rPr>
      <t xml:space="preserve">
</t>
    </r>
    <r>
      <rPr>
        <sz val="11"/>
        <color rgb="FF000000"/>
        <rFont val="Calibri"/>
      </rPr>
      <t>- User login attempts – Failed</t>
    </r>
    <r>
      <rPr>
        <sz val="11"/>
        <color rgb="FF000000"/>
        <rFont val="Calibri"/>
      </rPr>
      <t xml:space="preserve">
</t>
    </r>
    <r>
      <rPr>
        <sz val="11"/>
        <color rgb="FF000000"/>
        <rFont val="Calibri"/>
      </rPr>
      <t>- User login attempts – Suspicious</t>
    </r>
    <r>
      <rPr>
        <sz val="11"/>
        <color rgb="FF000000"/>
        <rFont val="Calibri"/>
      </rPr>
      <t xml:space="preserve">
</t>
    </r>
    <r>
      <rPr>
        <sz val="11"/>
        <color rgb="FF000000"/>
        <rFont val="Calibri"/>
      </rPr>
      <t xml:space="preserve">Details on what each of these charts/reports mean can be found </t>
    </r>
    <r>
      <rPr>
        <b/>
        <sz val="11"/>
        <color rgb="FF000000"/>
        <rFont val="Calibri"/>
      </rPr>
      <t xml:space="preserve">here </t>
    </r>
    <r>
      <rPr>
        <b/>
        <sz val="11"/>
        <color rgb="FF0000FF"/>
        <rFont val="Calibri"/>
      </rPr>
      <t>(https://apps.google.com/supportwidget/articlehome?article_url=https%3A%2F%2Fsupport.google.com%2Fa%2Fanswer%2F7492330&amp;assistant_id=generic-unu&amp;product_context=7492330&amp;product_name=UnuFlow&amp;trigger_context=a)</t>
    </r>
    <r>
      <rPr>
        <sz val="11"/>
        <color rgb="FF000000"/>
        <rFont val="Calibri"/>
      </rPr>
      <t>. This report should be reviewed weekly.</t>
    </r>
    <r>
      <rPr>
        <sz val="11"/>
        <color rgb="FF000000"/>
        <rFont val="Calibri"/>
      </rPr>
      <t xml:space="preserve">
</t>
    </r>
    <r>
      <rPr>
        <b/>
        <sz val="11"/>
        <color rgb="FF000000"/>
        <rFont val="Calibri"/>
      </rPr>
      <t>NOTE:</t>
    </r>
    <r>
      <rPr>
        <sz val="11"/>
        <color rgb="FF000000"/>
        <rFont val="Calibri"/>
      </rPr>
      <t xml:space="preserve"> The availability of each individual report on the security dashboard depends on your Google Workspace edition. See Google documentation for more details.</t>
    </r>
    <r>
      <rPr>
        <sz val="11"/>
        <color rgb="FF000000"/>
        <rFont val="Calibri"/>
      </rPr>
      <t xml:space="preserve">
</t>
    </r>
    <r>
      <rPr>
        <b/>
        <sz val="11"/>
        <color rgb="FF000000"/>
        <rFont val="Calibri"/>
      </rPr>
      <t>NOTE:</t>
    </r>
    <r>
      <rPr>
        <sz val="11"/>
        <color rgb="FF000000"/>
        <rFont val="Calibri"/>
      </rPr>
      <t xml:space="preserve"> In larger organizations reviewing this entire report weekly may not be possible. At a minimum, all Administrator and Super Administrator users should be reviewed, since they are a higher risk. These can be filtered from the overall user list.</t>
    </r>
  </si>
  <si>
    <r>
      <rPr>
        <sz val="11"/>
        <color rgb="FF000000"/>
        <rFont val="Calibri"/>
      </rPr>
      <t>No user impact.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</si>
  <si>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Reporting</t>
    </r>
    <r>
      <rPr>
        <sz val="11"/>
        <color rgb="FF000000"/>
        <rFont val="Calibri"/>
      </rPr>
      <t xml:space="preserve">
</t>
    </r>
    <r>
      <rPr>
        <sz val="11"/>
        <color rgb="FF000000"/>
        <rFont val="Calibri"/>
      </rPr>
      <t xml:space="preserve">- Select </t>
    </r>
    <r>
      <rPr>
        <b/>
        <sz val="11"/>
        <color rgb="FF000000"/>
        <rFont val="Calibri"/>
      </rPr>
      <t>Reports</t>
    </r>
    <r>
      <rPr>
        <sz val="11"/>
        <color rgb="FF000000"/>
        <rFont val="Calibri"/>
      </rPr>
      <t xml:space="preserve">
</t>
    </r>
    <r>
      <rPr>
        <sz val="11"/>
        <color rgb="FF000000"/>
        <rFont val="Calibri"/>
      </rPr>
      <t xml:space="preserve">- Select </t>
    </r>
    <r>
      <rPr>
        <b/>
        <sz val="11"/>
        <color rgb="FF000000"/>
        <rFont val="Calibri"/>
      </rPr>
      <t>User Reports</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and a table of results will be displayed with the fields listed in the Recommendation description above.</t>
    </r>
    <r>
      <rPr>
        <sz val="11"/>
        <color rgb="FF000000"/>
        <rFont val="Calibri"/>
      </rPr>
      <t xml:space="preserve">
</t>
    </r>
    <r>
      <rPr>
        <sz val="11"/>
        <color rgb="FF000000"/>
        <rFont val="Calibri"/>
      </rPr>
      <t>- Review the displayed users and values for anomalies</t>
    </r>
  </si>
  <si>
    <r>
      <rPr>
        <sz val="11"/>
        <color rgb="FF000000"/>
        <rFont val="Calibri"/>
      </rPr>
      <t>The report will display all users and fields.</t>
    </r>
  </si>
  <si>
    <t>4.3.2</t>
  </si>
  <si>
    <r>
      <rPr>
        <sz val="11"/>
        <rFont val="Calibri"/>
      </rPr>
      <t>Ensure the Security health is reviewed regularly for anomalies</t>
    </r>
  </si>
  <si>
    <r>
      <rPr>
        <sz val="11"/>
        <color rgb="FF000000"/>
        <rFont val="Calibri"/>
      </rPr>
      <t>The remediation for any anomalies in the various settings varies widely (different sections of the Google Workspace Admin UI). Please refer to Google's documentation for specifics (</t>
    </r>
    <r>
      <rPr>
        <b/>
        <sz val="11"/>
        <color rgb="FF000000"/>
        <rFont val="Calibri"/>
      </rPr>
      <t xml:space="preserve">here </t>
    </r>
    <r>
      <rPr>
        <b/>
        <sz val="11"/>
        <color rgb="FF0000FF"/>
        <rFont val="Calibri"/>
      </rPr>
      <t>(https://apps.google.com/supportwidget/articlehome?article_url=https%3A%2F%2Fsupport.google.com%2Fa%2Fanswer%2F7491656&amp;assistant_id=generic-unu&amp;product_context=7491656&amp;product_name=UnuFlow&amp;trigger_context=a)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Many of these settings will be remedied by implementing other sections of this Benchmark. For example, an Admin not enrolled in 2-Step Verification can be remedied by implementing the Remediation procedure for the recommendation </t>
    </r>
    <r>
      <rPr>
        <b/>
        <i/>
        <sz val="11"/>
        <color rgb="FF000000"/>
        <rFont val="Calibri"/>
      </rPr>
      <t>Ensure 2-Step Verification (Multi-Factor Authentication) is enforced for all users in administrative roles</t>
    </r>
    <r>
      <rPr>
        <sz val="11"/>
        <color rgb="FF000000"/>
        <rFont val="Calibri"/>
      </rPr>
      <t>.</t>
    </r>
  </si>
  <si>
    <r>
      <rPr>
        <sz val="11"/>
        <color rgb="FF000000"/>
        <rFont val="Calibri"/>
      </rPr>
      <t>As an administrator, the security health page enables you to monitor the configuration of your Admin console settings from one location. For example, you can check the status of settings like automatic email forwarding, device encryption, Drive sharing settings, and much more.</t>
    </r>
    <r>
      <rPr>
        <sz val="11"/>
        <color rgb="FF000000"/>
        <rFont val="Calibri"/>
      </rPr>
      <t xml:space="preserve">
</t>
    </r>
    <r>
      <rPr>
        <sz val="11"/>
        <color rgb="FF000000"/>
        <rFont val="Calibri"/>
      </rPr>
      <t>Settings reported (Minimum, but could be many more depending on account type):</t>
    </r>
    <r>
      <rPr>
        <sz val="11"/>
        <color rgb="FF000000"/>
        <rFont val="Calibri"/>
      </rPr>
      <t xml:space="preserve">
</t>
    </r>
    <r>
      <rPr>
        <sz val="11"/>
        <color rgb="FF000000"/>
        <rFont val="Calibri"/>
      </rPr>
      <t>- Blocking of compromised mobile devices</t>
    </r>
    <r>
      <rPr>
        <sz val="11"/>
        <color rgb="FF000000"/>
        <rFont val="Calibri"/>
      </rPr>
      <t xml:space="preserve">
</t>
    </r>
    <r>
      <rPr>
        <sz val="11"/>
        <color rgb="FF000000"/>
        <rFont val="Calibri"/>
      </rPr>
      <t>- Mobile management</t>
    </r>
    <r>
      <rPr>
        <sz val="11"/>
        <color rgb="FF000000"/>
        <rFont val="Calibri"/>
      </rPr>
      <t xml:space="preserve">
</t>
    </r>
    <r>
      <rPr>
        <sz val="11"/>
        <color rgb="FF000000"/>
        <rFont val="Calibri"/>
      </rPr>
      <t>- Mobile password requirements</t>
    </r>
    <r>
      <rPr>
        <sz val="11"/>
        <color rgb="FF000000"/>
        <rFont val="Calibri"/>
      </rPr>
      <t xml:space="preserve">
</t>
    </r>
    <r>
      <rPr>
        <sz val="11"/>
        <color rgb="FF000000"/>
        <rFont val="Calibri"/>
      </rPr>
      <t>- Device encryption</t>
    </r>
    <r>
      <rPr>
        <sz val="11"/>
        <color rgb="FF000000"/>
        <rFont val="Calibri"/>
      </rPr>
      <t xml:space="preserve">
</t>
    </r>
    <r>
      <rPr>
        <sz val="11"/>
        <color rgb="FF000000"/>
        <rFont val="Calibri"/>
      </rPr>
      <t>- Mobile inactivity reports</t>
    </r>
    <r>
      <rPr>
        <sz val="11"/>
        <color rgb="FF000000"/>
        <rFont val="Calibri"/>
      </rPr>
      <t xml:space="preserve">
</t>
    </r>
    <r>
      <rPr>
        <sz val="11"/>
        <color rgb="FF000000"/>
        <rFont val="Calibri"/>
      </rPr>
      <t>- Auto account wipe</t>
    </r>
    <r>
      <rPr>
        <sz val="11"/>
        <color rgb="FF000000"/>
        <rFont val="Calibri"/>
      </rPr>
      <t xml:space="preserve">
</t>
    </r>
    <r>
      <rPr>
        <sz val="11"/>
        <color rgb="FF000000"/>
        <rFont val="Calibri"/>
      </rPr>
      <t>- Application verification</t>
    </r>
    <r>
      <rPr>
        <sz val="11"/>
        <color rgb="FF000000"/>
        <rFont val="Calibri"/>
      </rPr>
      <t xml:space="preserve">
</t>
    </r>
    <r>
      <rPr>
        <sz val="11"/>
        <color rgb="FF000000"/>
        <rFont val="Calibri"/>
      </rPr>
      <t>- Installation of mobile applications from unknown sources</t>
    </r>
    <r>
      <rPr>
        <sz val="11"/>
        <color rgb="FF000000"/>
        <rFont val="Calibri"/>
      </rPr>
      <t xml:space="preserve">
</t>
    </r>
    <r>
      <rPr>
        <sz val="11"/>
        <color rgb="FF000000"/>
        <rFont val="Calibri"/>
      </rPr>
      <t>- External media storage</t>
    </r>
    <r>
      <rPr>
        <sz val="11"/>
        <color rgb="FF000000"/>
        <rFont val="Calibri"/>
      </rPr>
      <t xml:space="preserve">
</t>
    </r>
    <r>
      <rPr>
        <sz val="11"/>
        <color rgb="FF000000"/>
        <rFont val="Calibri"/>
      </rPr>
      <t>- Two-step verification for users</t>
    </r>
    <r>
      <rPr>
        <sz val="11"/>
        <color rgb="FF000000"/>
        <rFont val="Calibri"/>
      </rPr>
      <t xml:space="preserve">
</t>
    </r>
    <r>
      <rPr>
        <sz val="11"/>
        <color rgb="FF000000"/>
        <rFont val="Calibri"/>
      </rPr>
      <t>- Two-step verification for admins</t>
    </r>
    <r>
      <rPr>
        <sz val="11"/>
        <color rgb="FF000000"/>
        <rFont val="Calibri"/>
      </rPr>
      <t xml:space="preserve">
</t>
    </r>
    <r>
      <rPr>
        <sz val="11"/>
        <color rgb="FF000000"/>
        <rFont val="Calibri"/>
      </rPr>
      <t>- Security key enforcement for admins</t>
    </r>
    <r>
      <rPr>
        <sz val="11"/>
        <color rgb="FF000000"/>
        <rFont val="Calibri"/>
      </rPr>
      <t xml:space="preserve">
</t>
    </r>
    <r>
      <rPr>
        <sz val="11"/>
        <color rgb="FF000000"/>
        <rFont val="Calibri"/>
      </rPr>
      <t xml:space="preserve">Details on what each of these report entries mean can be found </t>
    </r>
    <r>
      <rPr>
        <b/>
        <sz val="11"/>
        <color rgb="FF000000"/>
        <rFont val="Calibri"/>
      </rPr>
      <t xml:space="preserve">here </t>
    </r>
    <r>
      <rPr>
        <b/>
        <sz val="11"/>
        <color rgb="FF0000FF"/>
        <rFont val="Calibri"/>
      </rPr>
      <t>(https://apps.google.com/supportwidget/articlehome?article_url=https%3A%2F%2Fsupport.google.com%2Fa%2Fanswer%2F7491656&amp;assistant_id=generic-unu&amp;product_context=7491656&amp;product_name=UnuFlow&amp;trigger_context=a)</t>
    </r>
    <r>
      <rPr>
        <sz val="11"/>
        <color rgb="FF000000"/>
        <rFont val="Calibri"/>
      </rPr>
      <t>. This report should be reviewed weekly.</t>
    </r>
    <r>
      <rPr>
        <sz val="11"/>
        <color rgb="FF000000"/>
        <rFont val="Calibri"/>
      </rPr>
      <t xml:space="preserve">
</t>
    </r>
    <r>
      <rPr>
        <b/>
        <sz val="11"/>
        <color rgb="FF000000"/>
        <rFont val="Calibri"/>
      </rPr>
      <t>NOTE:</t>
    </r>
    <r>
      <rPr>
        <sz val="11"/>
        <color rgb="FF000000"/>
        <rFont val="Calibri"/>
      </rPr>
      <t xml:space="preserve"> The availability of each individual report on the security dashboard depends on your Google Workspace edition. See Google documentation for more details.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</si>
  <si>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Security</t>
    </r>
    <r>
      <rPr>
        <sz val="11"/>
        <color rgb="FF000000"/>
        <rFont val="Calibri"/>
      </rPr>
      <t xml:space="preserve">
</t>
    </r>
    <r>
      <rPr>
        <sz val="11"/>
        <color rgb="FF000000"/>
        <rFont val="Calibri"/>
      </rPr>
      <t xml:space="preserve">- Select </t>
    </r>
    <r>
      <rPr>
        <b/>
        <sz val="11"/>
        <color rgb="FF000000"/>
        <rFont val="Calibri"/>
      </rPr>
      <t>Security center</t>
    </r>
    <r>
      <rPr>
        <sz val="11"/>
        <color rgb="FF000000"/>
        <rFont val="Calibri"/>
      </rPr>
      <t xml:space="preserve">
</t>
    </r>
    <r>
      <rPr>
        <sz val="11"/>
        <color rgb="FF000000"/>
        <rFont val="Calibri"/>
      </rPr>
      <t xml:space="preserve">- Select </t>
    </r>
    <r>
      <rPr>
        <b/>
        <sz val="11"/>
        <color rgb="FF000000"/>
        <rFont val="Calibri"/>
      </rPr>
      <t>Security health</t>
    </r>
    <r>
      <rPr>
        <sz val="11"/>
        <color rgb="FF000000"/>
        <rFont val="Calibri"/>
      </rPr>
      <t>, and a table of results will be displayed with the settings listed in the Recommendation description above.</t>
    </r>
    <r>
      <rPr>
        <sz val="11"/>
        <color rgb="FF000000"/>
        <rFont val="Calibri"/>
      </rPr>
      <t xml:space="preserve">
</t>
    </r>
    <r>
      <rPr>
        <sz val="11"/>
        <color rgb="FF000000"/>
        <rFont val="Calibri"/>
      </rPr>
      <t>- Review the displayed values for anomalies</t>
    </r>
  </si>
  <si>
    <r>
      <rPr>
        <sz val="11"/>
        <color rgb="FF000000"/>
        <rFont val="Calibri"/>
      </rPr>
      <t>The report will display the status of a predefined group of settings based on your Google Workspace license.</t>
    </r>
  </si>
  <si>
    <t>User Reports</t>
  </si>
  <si>
    <t>5.1.1.1</t>
  </si>
  <si>
    <r>
      <rPr>
        <sz val="11"/>
        <rFont val="Calibri"/>
      </rPr>
      <t>Ensure the App Usage Report is reviewed regularly for anomalies</t>
    </r>
  </si>
  <si>
    <r>
      <rPr>
        <sz val="11"/>
        <color rgb="FF000000"/>
        <rFont val="Calibri"/>
      </rPr>
      <t>The remediation for any anomalies in the various fields varies widely (different sections of the Google Workspace Admin UI). Please refer to Google's documentation for specifics (</t>
    </r>
    <r>
      <rPr>
        <b/>
        <sz val="11"/>
        <color rgb="FF000000"/>
        <rFont val="Calibri"/>
      </rPr>
      <t xml:space="preserve">here </t>
    </r>
    <r>
      <rPr>
        <b/>
        <sz val="11"/>
        <color rgb="FF0000FF"/>
        <rFont val="Calibri"/>
      </rPr>
      <t>(https://apps.google.com/supportwidget/articlehome?hl=en&amp;article_url=https%3A%2F%2Fsupport.google.com%2Fa%2Fanswer%2F4579578%3Fhl%3Den&amp;assistant_id=generic-unu&amp;product_context=4579578&amp;product_name=UnuFlow&amp;trigger_context=a)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Many of these settings will be remedied by implementing other sections of this Benchmark. For example, an Admin showing recent Gmail (IMAP) - last used time and/or Gmail (POP) - last used time can be remedied by implementing the Remediation procedure for the recommendation </t>
    </r>
    <r>
      <rPr>
        <b/>
        <i/>
        <sz val="11"/>
        <color rgb="FF000000"/>
        <rFont val="Calibri"/>
      </rPr>
      <t>Ensure POP and IMAP access is disabled for all users</t>
    </r>
    <r>
      <rPr>
        <sz val="11"/>
        <color rgb="FF000000"/>
        <rFont val="Calibri"/>
      </rPr>
      <t>.</t>
    </r>
  </si>
  <si>
    <r>
      <rPr>
        <sz val="11"/>
        <color rgb="FF000000"/>
        <rFont val="Calibri"/>
      </rPr>
      <t>As an administrator, you can use Apps usage reports to get an in-depth understanding of how your users use Google Workspace apps.</t>
    </r>
    <r>
      <rPr>
        <sz val="11"/>
        <color rgb="FF000000"/>
        <rFont val="Calibri"/>
      </rPr>
      <t xml:space="preserve">
</t>
    </r>
    <r>
      <rPr>
        <sz val="11"/>
        <color rgb="FF000000"/>
        <rFont val="Calibri"/>
      </rPr>
      <t>Fields Available:</t>
    </r>
    <r>
      <rPr>
        <sz val="11"/>
        <color rgb="FF000000"/>
        <rFont val="Calibri"/>
      </rPr>
      <t xml:space="preserve">
</t>
    </r>
    <r>
      <rPr>
        <sz val="11"/>
        <color rgb="FF000000"/>
        <rFont val="Calibri"/>
      </rPr>
      <t>- User</t>
    </r>
    <r>
      <rPr>
        <sz val="11"/>
        <color rgb="FF000000"/>
        <rFont val="Calibri"/>
      </rPr>
      <t xml:space="preserve">
</t>
    </r>
    <r>
      <rPr>
        <sz val="11"/>
        <color rgb="FF000000"/>
        <rFont val="Calibri"/>
      </rPr>
      <t>- Gmail storage used (MB)</t>
    </r>
    <r>
      <rPr>
        <sz val="11"/>
        <color rgb="FF000000"/>
        <rFont val="Calibri"/>
      </rPr>
      <t xml:space="preserve">
</t>
    </r>
    <r>
      <rPr>
        <sz val="11"/>
        <color rgb="FF000000"/>
        <rFont val="Calibri"/>
      </rPr>
      <t>- Drive storage used (MB)</t>
    </r>
    <r>
      <rPr>
        <sz val="11"/>
        <color rgb="FF000000"/>
        <rFont val="Calibri"/>
      </rPr>
      <t xml:space="preserve">
</t>
    </r>
    <r>
      <rPr>
        <sz val="11"/>
        <color rgb="FF000000"/>
        <rFont val="Calibri"/>
      </rPr>
      <t>- Photos storage used (MB)</t>
    </r>
    <r>
      <rPr>
        <sz val="11"/>
        <color rgb="FF000000"/>
        <rFont val="Calibri"/>
      </rPr>
      <t xml:space="preserve">
</t>
    </r>
    <r>
      <rPr>
        <sz val="11"/>
        <color rgb="FF000000"/>
        <rFont val="Calibri"/>
      </rPr>
      <t>- Total storage used (MB)</t>
    </r>
    <r>
      <rPr>
        <sz val="11"/>
        <color rgb="FF000000"/>
        <rFont val="Calibri"/>
      </rPr>
      <t xml:space="preserve">
</t>
    </r>
    <r>
      <rPr>
        <sz val="11"/>
        <color rgb="FF000000"/>
        <rFont val="Calibri"/>
      </rPr>
      <t>- Storage used (%)</t>
    </r>
    <r>
      <rPr>
        <sz val="11"/>
        <color rgb="FF000000"/>
        <rFont val="Calibri"/>
      </rPr>
      <t xml:space="preserve">
</t>
    </r>
    <r>
      <rPr>
        <sz val="11"/>
        <color rgb="FF000000"/>
        <rFont val="Calibri"/>
      </rPr>
      <t>- Classroom - last used time</t>
    </r>
    <r>
      <rPr>
        <sz val="11"/>
        <color rgb="FF000000"/>
        <rFont val="Calibri"/>
      </rPr>
      <t xml:space="preserve">
</t>
    </r>
    <r>
      <rPr>
        <sz val="11"/>
        <color rgb="FF000000"/>
        <rFont val="Calibri"/>
      </rPr>
      <t>- Classes created</t>
    </r>
    <r>
      <rPr>
        <sz val="11"/>
        <color rgb="FF000000"/>
        <rFont val="Calibri"/>
      </rPr>
      <t xml:space="preserve">
</t>
    </r>
    <r>
      <rPr>
        <sz val="11"/>
        <color rgb="FF000000"/>
        <rFont val="Calibri"/>
      </rPr>
      <t>- Posts created</t>
    </r>
    <r>
      <rPr>
        <sz val="11"/>
        <color rgb="FF000000"/>
        <rFont val="Calibri"/>
      </rPr>
      <t xml:space="preserve">
</t>
    </r>
    <r>
      <rPr>
        <sz val="11"/>
        <color rgb="FF000000"/>
        <rFont val="Calibri"/>
      </rPr>
      <t>- Total emails</t>
    </r>
    <r>
      <rPr>
        <sz val="11"/>
        <color rgb="FF000000"/>
        <rFont val="Calibri"/>
      </rPr>
      <t xml:space="preserve">
</t>
    </r>
    <r>
      <rPr>
        <sz val="11"/>
        <color rgb="FF000000"/>
        <rFont val="Calibri"/>
      </rPr>
      <t>- Emails sent</t>
    </r>
    <r>
      <rPr>
        <sz val="11"/>
        <color rgb="FF000000"/>
        <rFont val="Calibri"/>
      </rPr>
      <t xml:space="preserve">
</t>
    </r>
    <r>
      <rPr>
        <sz val="11"/>
        <color rgb="FF000000"/>
        <rFont val="Calibri"/>
      </rPr>
      <t>- Emails received</t>
    </r>
    <r>
      <rPr>
        <sz val="11"/>
        <color rgb="FF000000"/>
        <rFont val="Calibri"/>
      </rPr>
      <t xml:space="preserve">
</t>
    </r>
    <r>
      <rPr>
        <sz val="11"/>
        <color rgb="FF000000"/>
        <rFont val="Calibri"/>
      </rPr>
      <t>- Gmail (IMAP) - last used time</t>
    </r>
    <r>
      <rPr>
        <sz val="11"/>
        <color rgb="FF000000"/>
        <rFont val="Calibri"/>
      </rPr>
      <t xml:space="preserve">
</t>
    </r>
    <r>
      <rPr>
        <sz val="11"/>
        <color rgb="FF000000"/>
        <rFont val="Calibri"/>
      </rPr>
      <t>- Gmail (POP) - last used time</t>
    </r>
    <r>
      <rPr>
        <sz val="11"/>
        <color rgb="FF000000"/>
        <rFont val="Calibri"/>
      </rPr>
      <t xml:space="preserve">
</t>
    </r>
    <r>
      <rPr>
        <sz val="11"/>
        <color rgb="FF000000"/>
        <rFont val="Calibri"/>
      </rPr>
      <t>- Gmail (Web) - last used time</t>
    </r>
    <r>
      <rPr>
        <sz val="11"/>
        <color rgb="FF000000"/>
        <rFont val="Calibri"/>
      </rPr>
      <t xml:space="preserve">
</t>
    </r>
    <r>
      <rPr>
        <sz val="11"/>
        <color rgb="FF000000"/>
        <rFont val="Calibri"/>
      </rPr>
      <t>- Files edited</t>
    </r>
    <r>
      <rPr>
        <sz val="11"/>
        <color rgb="FF000000"/>
        <rFont val="Calibri"/>
      </rPr>
      <t xml:space="preserve">
</t>
    </r>
    <r>
      <rPr>
        <sz val="11"/>
        <color rgb="FF000000"/>
        <rFont val="Calibri"/>
      </rPr>
      <t>- Files viewed</t>
    </r>
    <r>
      <rPr>
        <sz val="11"/>
        <color rgb="FF000000"/>
        <rFont val="Calibri"/>
      </rPr>
      <t xml:space="preserve">
</t>
    </r>
    <r>
      <rPr>
        <sz val="11"/>
        <color rgb="FF000000"/>
        <rFont val="Calibri"/>
      </rPr>
      <t>- Drive - last active time</t>
    </r>
    <r>
      <rPr>
        <sz val="11"/>
        <color rgb="FF000000"/>
        <rFont val="Calibri"/>
      </rPr>
      <t xml:space="preserve">
</t>
    </r>
    <r>
      <rPr>
        <sz val="11"/>
        <color rgb="FF000000"/>
        <rFont val="Calibri"/>
      </rPr>
      <t>- Files added</t>
    </r>
    <r>
      <rPr>
        <sz val="11"/>
        <color rgb="FF000000"/>
        <rFont val="Calibri"/>
      </rPr>
      <t xml:space="preserve">
</t>
    </r>
    <r>
      <rPr>
        <sz val="11"/>
        <color rgb="FF000000"/>
        <rFont val="Calibri"/>
      </rPr>
      <t>- Other types added</t>
    </r>
    <r>
      <rPr>
        <sz val="11"/>
        <color rgb="FF000000"/>
        <rFont val="Calibri"/>
      </rPr>
      <t xml:space="preserve">
</t>
    </r>
    <r>
      <rPr>
        <sz val="11"/>
        <color rgb="FF000000"/>
        <rFont val="Calibri"/>
      </rPr>
      <t>- Google Docs added</t>
    </r>
    <r>
      <rPr>
        <sz val="11"/>
        <color rgb="FF000000"/>
        <rFont val="Calibri"/>
      </rPr>
      <t xml:space="preserve">
</t>
    </r>
    <r>
      <rPr>
        <sz val="11"/>
        <color rgb="FF000000"/>
        <rFont val="Calibri"/>
      </rPr>
      <t>- Google Sheets added</t>
    </r>
    <r>
      <rPr>
        <sz val="11"/>
        <color rgb="FF000000"/>
        <rFont val="Calibri"/>
      </rPr>
      <t xml:space="preserve">
</t>
    </r>
    <r>
      <rPr>
        <sz val="11"/>
        <color rgb="FF000000"/>
        <rFont val="Calibri"/>
      </rPr>
      <t>- Google Slides added</t>
    </r>
    <r>
      <rPr>
        <sz val="11"/>
        <color rgb="FF000000"/>
        <rFont val="Calibri"/>
      </rPr>
      <t xml:space="preserve">
</t>
    </r>
    <r>
      <rPr>
        <sz val="11"/>
        <color rgb="FF000000"/>
        <rFont val="Calibri"/>
      </rPr>
      <t>- Google Forms added</t>
    </r>
    <r>
      <rPr>
        <sz val="11"/>
        <color rgb="FF000000"/>
        <rFont val="Calibri"/>
      </rPr>
      <t xml:space="preserve">
</t>
    </r>
    <r>
      <rPr>
        <sz val="11"/>
        <color rgb="FF000000"/>
        <rFont val="Calibri"/>
      </rPr>
      <t>- Google Drawings added</t>
    </r>
    <r>
      <rPr>
        <sz val="11"/>
        <color rgb="FF000000"/>
        <rFont val="Calibri"/>
      </rPr>
      <t xml:space="preserve">
</t>
    </r>
    <r>
      <rPr>
        <sz val="11"/>
        <color rgb="FF000000"/>
        <rFont val="Calibri"/>
      </rPr>
      <t>- Posts</t>
    </r>
    <r>
      <rPr>
        <sz val="11"/>
        <color rgb="FF000000"/>
        <rFont val="Calibri"/>
      </rPr>
      <t xml:space="preserve">
</t>
    </r>
    <r>
      <rPr>
        <sz val="11"/>
        <color rgb="FF000000"/>
        <rFont val="Calibri"/>
      </rPr>
      <t>- +1s</t>
    </r>
    <r>
      <rPr>
        <sz val="11"/>
        <color rgb="FF000000"/>
        <rFont val="Calibri"/>
      </rPr>
      <t xml:space="preserve">
</t>
    </r>
    <r>
      <rPr>
        <sz val="11"/>
        <color rgb="FF000000"/>
        <rFont val="Calibri"/>
      </rPr>
      <t>- +1s received</t>
    </r>
    <r>
      <rPr>
        <sz val="11"/>
        <color rgb="FF000000"/>
        <rFont val="Calibri"/>
      </rPr>
      <t xml:space="preserve">
</t>
    </r>
    <r>
      <rPr>
        <sz val="11"/>
        <color rgb="FF000000"/>
        <rFont val="Calibri"/>
      </rPr>
      <t>- Comments</t>
    </r>
    <r>
      <rPr>
        <sz val="11"/>
        <color rgb="FF000000"/>
        <rFont val="Calibri"/>
      </rPr>
      <t xml:space="preserve">
</t>
    </r>
    <r>
      <rPr>
        <sz val="11"/>
        <color rgb="FF000000"/>
        <rFont val="Calibri"/>
      </rPr>
      <t>- Comments received</t>
    </r>
    <r>
      <rPr>
        <sz val="11"/>
        <color rgb="FF000000"/>
        <rFont val="Calibri"/>
      </rPr>
      <t xml:space="preserve">
</t>
    </r>
    <r>
      <rPr>
        <sz val="11"/>
        <color rgb="FF000000"/>
        <rFont val="Calibri"/>
      </rPr>
      <t>- Reshares</t>
    </r>
    <r>
      <rPr>
        <sz val="11"/>
        <color rgb="FF000000"/>
        <rFont val="Calibri"/>
      </rPr>
      <t xml:space="preserve">
</t>
    </r>
    <r>
      <rPr>
        <sz val="11"/>
        <color rgb="FF000000"/>
        <rFont val="Calibri"/>
      </rPr>
      <t>- Reshares received</t>
    </r>
    <r>
      <rPr>
        <sz val="11"/>
        <color rgb="FF000000"/>
        <rFont val="Calibri"/>
      </rPr>
      <t xml:space="preserve">
</t>
    </r>
    <r>
      <rPr>
        <sz val="11"/>
        <color rgb="FF000000"/>
        <rFont val="Calibri"/>
      </rPr>
      <t>- Search queries</t>
    </r>
    <r>
      <rPr>
        <sz val="11"/>
        <color rgb="FF000000"/>
        <rFont val="Calibri"/>
      </rPr>
      <t xml:space="preserve">
</t>
    </r>
    <r>
      <rPr>
        <sz val="11"/>
        <color rgb="FF000000"/>
        <rFont val="Calibri"/>
      </rPr>
      <t>- Search queries from web</t>
    </r>
    <r>
      <rPr>
        <sz val="11"/>
        <color rgb="FF000000"/>
        <rFont val="Calibri"/>
      </rPr>
      <t xml:space="preserve">
</t>
    </r>
    <r>
      <rPr>
        <sz val="11"/>
        <color rgb="FF000000"/>
        <rFont val="Calibri"/>
      </rPr>
      <t>- Search queries from Android</t>
    </r>
    <r>
      <rPr>
        <sz val="11"/>
        <color rgb="FF000000"/>
        <rFont val="Calibri"/>
      </rPr>
      <t xml:space="preserve">
</t>
    </r>
    <r>
      <rPr>
        <sz val="11"/>
        <color rgb="FF000000"/>
        <rFont val="Calibri"/>
      </rPr>
      <t>- Search queries from iOS</t>
    </r>
    <r>
      <rPr>
        <sz val="11"/>
        <color rgb="FF000000"/>
        <rFont val="Calibri"/>
      </rPr>
      <t xml:space="preserve">
</t>
    </r>
    <r>
      <rPr>
        <sz val="11"/>
        <color rgb="FF000000"/>
        <rFont val="Calibri"/>
      </rPr>
      <t xml:space="preserve">Details on what each of these fields mean can be found </t>
    </r>
    <r>
      <rPr>
        <b/>
        <sz val="11"/>
        <color rgb="FF000000"/>
        <rFont val="Calibri"/>
      </rPr>
      <t xml:space="preserve">here </t>
    </r>
    <r>
      <rPr>
        <b/>
        <sz val="11"/>
        <color rgb="FF0000FF"/>
        <rFont val="Calibri"/>
      </rPr>
      <t>(https://apps.google.com/supportwidget/articlehome?hl=en&amp;article_url=https%3A%2F%2Fsupport.google.com%2Fa%2Fanswer%2F4579578%3Fhl%3Den&amp;assistant_id=generic-unu&amp;product_context=4579578&amp;product_name=UnuFlow&amp;trigger_context=a)</t>
    </r>
    <r>
      <rPr>
        <sz val="11"/>
        <color rgb="FF000000"/>
        <rFont val="Calibri"/>
      </rPr>
      <t>. This report should be reviewed weekly.</t>
    </r>
    <r>
      <rPr>
        <sz val="11"/>
        <color rgb="FF000000"/>
        <rFont val="Calibri"/>
      </rPr>
      <t xml:space="preserve">
</t>
    </r>
    <r>
      <rPr>
        <b/>
        <sz val="11"/>
        <color rgb="FF000000"/>
        <rFont val="Calibri"/>
      </rPr>
      <t>NOTE:</t>
    </r>
    <r>
      <rPr>
        <sz val="11"/>
        <color rgb="FF000000"/>
        <rFont val="Calibri"/>
      </rPr>
      <t xml:space="preserve"> In larger organizations reviewing this entire report weekly may not be possible. At a minimum, all Administrator and Super Administrator users should be reviewed, since they are a higher risk. These can be filtered from the overall user list.</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</si>
  <si>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Reporting</t>
    </r>
    <r>
      <rPr>
        <sz val="11"/>
        <color rgb="FF000000"/>
        <rFont val="Calibri"/>
      </rPr>
      <t xml:space="preserve">
</t>
    </r>
    <r>
      <rPr>
        <sz val="11"/>
        <color rgb="FF000000"/>
        <rFont val="Calibri"/>
      </rPr>
      <t xml:space="preserve">- Select </t>
    </r>
    <r>
      <rPr>
        <b/>
        <sz val="11"/>
        <color rgb="FF000000"/>
        <rFont val="Calibri"/>
      </rPr>
      <t>Reports</t>
    </r>
    <r>
      <rPr>
        <sz val="11"/>
        <color rgb="FF000000"/>
        <rFont val="Calibri"/>
      </rPr>
      <t xml:space="preserve">
</t>
    </r>
    <r>
      <rPr>
        <sz val="11"/>
        <color rgb="FF000000"/>
        <rFont val="Calibri"/>
      </rPr>
      <t xml:space="preserve">- Select </t>
    </r>
    <r>
      <rPr>
        <b/>
        <sz val="11"/>
        <color rgb="FF000000"/>
        <rFont val="Calibri"/>
      </rPr>
      <t>User Reports</t>
    </r>
    <r>
      <rPr>
        <sz val="11"/>
        <color rgb="FF000000"/>
        <rFont val="Calibri"/>
      </rPr>
      <t xml:space="preserve">
</t>
    </r>
    <r>
      <rPr>
        <sz val="11"/>
        <color rgb="FF000000"/>
        <rFont val="Calibri"/>
      </rPr>
      <t xml:space="preserve">- Select </t>
    </r>
    <r>
      <rPr>
        <b/>
        <sz val="11"/>
        <color rgb="FF000000"/>
        <rFont val="Calibri"/>
      </rPr>
      <t>App usage</t>
    </r>
    <r>
      <rPr>
        <sz val="11"/>
        <color rgb="FF000000"/>
        <rFont val="Calibri"/>
      </rPr>
      <t>, and a table of results will be displayed with the fields listed in the Recommendation description above.</t>
    </r>
    <r>
      <rPr>
        <sz val="11"/>
        <color rgb="FF000000"/>
        <rFont val="Calibri"/>
      </rPr>
      <t xml:space="preserve">
</t>
    </r>
    <r>
      <rPr>
        <sz val="11"/>
        <color rgb="FF000000"/>
        <rFont val="Calibri"/>
      </rPr>
      <t>- Review the displayed users and values for anomalies</t>
    </r>
  </si>
  <si>
    <t>5.1.1.2</t>
  </si>
  <si>
    <r>
      <rPr>
        <sz val="11"/>
        <rFont val="Calibri"/>
      </rPr>
      <t>Ensure the Security Report is reviewed regularly for anomalies</t>
    </r>
  </si>
  <si>
    <r>
      <rPr>
        <sz val="11"/>
        <color rgb="FF000000"/>
        <rFont val="Calibri"/>
      </rPr>
      <t>The remediation for any anomalies in the various fields varies widely (different sections of the Google Workspace Admin UI). Please refer to Google's documentation for specifics (</t>
    </r>
    <r>
      <rPr>
        <b/>
        <sz val="11"/>
        <color rgb="FF000000"/>
        <rFont val="Calibri"/>
      </rPr>
      <t xml:space="preserve">here </t>
    </r>
    <r>
      <rPr>
        <b/>
        <sz val="11"/>
        <color rgb="FF0000FF"/>
        <rFont val="Calibri"/>
      </rPr>
      <t>(https://apps.google.com/supportwidget/articlehome?hl=en&amp;article_url=https%3A%2F%2Fsupport.google.com%2Fa%2Fanswer%2F6000269%3Fhl%3Den&amp;assistant_id=generic-unu&amp;product_context=6000269&amp;product_name=UnuFlow&amp;trigger_context=a)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Many of these settings will be remedied by implementing other sections of this Benchmark. For example, an Admin not enrolled in 2-Step Verification can be remedied by implementing the Remediation procedure for the recommendation </t>
    </r>
    <r>
      <rPr>
        <b/>
        <i/>
        <sz val="11"/>
        <color rgb="FF000000"/>
        <rFont val="Calibri"/>
      </rPr>
      <t>Ensure 2-Step Verification (Multi-Factor Authentication) is enforced for all users in administrative roles</t>
    </r>
    <r>
      <rPr>
        <sz val="11"/>
        <color rgb="FF000000"/>
        <rFont val="Calibri"/>
      </rPr>
      <t>.</t>
    </r>
  </si>
  <si>
    <r>
      <rPr>
        <sz val="11"/>
        <color rgb="FF000000"/>
        <rFont val="Calibri"/>
      </rPr>
      <t>As your organization's administrator, you can monitor your users' exposure to data compromise by reviewing the security report.</t>
    </r>
    <r>
      <rPr>
        <sz val="11"/>
        <color rgb="FF000000"/>
        <rFont val="Calibri"/>
      </rPr>
      <t xml:space="preserve">
</t>
    </r>
    <r>
      <rPr>
        <sz val="11"/>
        <color rgb="FF000000"/>
        <rFont val="Calibri"/>
      </rPr>
      <t>Fields Available:</t>
    </r>
    <r>
      <rPr>
        <sz val="11"/>
        <color rgb="FF000000"/>
        <rFont val="Calibri"/>
      </rPr>
      <t xml:space="preserve">
</t>
    </r>
    <r>
      <rPr>
        <sz val="11"/>
        <color rgb="FF000000"/>
        <rFont val="Calibri"/>
      </rPr>
      <t>- User</t>
    </r>
    <r>
      <rPr>
        <sz val="11"/>
        <color rgb="FF000000"/>
        <rFont val="Calibri"/>
      </rPr>
      <t xml:space="preserve">
</t>
    </r>
    <r>
      <rPr>
        <sz val="11"/>
        <color rgb="FF000000"/>
        <rFont val="Calibri"/>
      </rPr>
      <t>- External apps</t>
    </r>
    <r>
      <rPr>
        <sz val="11"/>
        <color rgb="FF000000"/>
        <rFont val="Calibri"/>
      </rPr>
      <t xml:space="preserve">
</t>
    </r>
    <r>
      <rPr>
        <sz val="11"/>
        <color rgb="FF000000"/>
        <rFont val="Calibri"/>
      </rPr>
      <t>- 2-Step verification enrollment</t>
    </r>
    <r>
      <rPr>
        <sz val="11"/>
        <color rgb="FF000000"/>
        <rFont val="Calibri"/>
      </rPr>
      <t xml:space="preserve">
</t>
    </r>
    <r>
      <rPr>
        <sz val="11"/>
        <color rgb="FF000000"/>
        <rFont val="Calibri"/>
      </rPr>
      <t>- 2-Step verification enforcement</t>
    </r>
    <r>
      <rPr>
        <sz val="11"/>
        <color rgb="FF000000"/>
        <rFont val="Calibri"/>
      </rPr>
      <t xml:space="preserve">
</t>
    </r>
    <r>
      <rPr>
        <sz val="11"/>
        <color rgb="FF000000"/>
        <rFont val="Calibri"/>
      </rPr>
      <t>- Password length compliance</t>
    </r>
    <r>
      <rPr>
        <sz val="11"/>
        <color rgb="FF000000"/>
        <rFont val="Calibri"/>
      </rPr>
      <t xml:space="preserve">
</t>
    </r>
    <r>
      <rPr>
        <sz val="11"/>
        <color rgb="FF000000"/>
        <rFont val="Calibri"/>
      </rPr>
      <t>- Password strength</t>
    </r>
    <r>
      <rPr>
        <sz val="11"/>
        <color rgb="FF000000"/>
        <rFont val="Calibri"/>
      </rPr>
      <t xml:space="preserve">
</t>
    </r>
    <r>
      <rPr>
        <sz val="11"/>
        <color rgb="FF000000"/>
        <rFont val="Calibri"/>
      </rPr>
      <t>- User account status</t>
    </r>
    <r>
      <rPr>
        <sz val="11"/>
        <color rgb="FF000000"/>
        <rFont val="Calibri"/>
      </rPr>
      <t xml:space="preserve">
</t>
    </r>
    <r>
      <rPr>
        <sz val="11"/>
        <color rgb="FF000000"/>
        <rFont val="Calibri"/>
      </rPr>
      <t>- Admin status</t>
    </r>
    <r>
      <rPr>
        <sz val="11"/>
        <color rgb="FF000000"/>
        <rFont val="Calibri"/>
      </rPr>
      <t xml:space="preserve">
</t>
    </r>
    <r>
      <rPr>
        <sz val="11"/>
        <color rgb="FF000000"/>
        <rFont val="Calibri"/>
      </rPr>
      <t>- Security keys enrolled</t>
    </r>
    <r>
      <rPr>
        <sz val="11"/>
        <color rgb="FF000000"/>
        <rFont val="Calibri"/>
      </rPr>
      <t xml:space="preserve">
</t>
    </r>
    <r>
      <rPr>
        <sz val="11"/>
        <color rgb="FF000000"/>
        <rFont val="Calibri"/>
      </rPr>
      <t>- Less secure apps access</t>
    </r>
    <r>
      <rPr>
        <sz val="11"/>
        <color rgb="FF000000"/>
        <rFont val="Calibri"/>
      </rPr>
      <t xml:space="preserve">
</t>
    </r>
    <r>
      <rPr>
        <sz val="11"/>
        <color rgb="FF000000"/>
        <rFont val="Calibri"/>
      </rPr>
      <t>- Gmail (IMAP) - last used time</t>
    </r>
    <r>
      <rPr>
        <sz val="11"/>
        <color rgb="FF000000"/>
        <rFont val="Calibri"/>
      </rPr>
      <t xml:space="preserve">
</t>
    </r>
    <r>
      <rPr>
        <sz val="11"/>
        <color rgb="FF000000"/>
        <rFont val="Calibri"/>
      </rPr>
      <t>- Gmail (POP) - last used time</t>
    </r>
    <r>
      <rPr>
        <sz val="11"/>
        <color rgb="FF000000"/>
        <rFont val="Calibri"/>
      </rPr>
      <t xml:space="preserve">
</t>
    </r>
    <r>
      <rPr>
        <sz val="11"/>
        <color rgb="FF000000"/>
        <rFont val="Calibri"/>
      </rPr>
      <t>- Gmail (Web) - last used time</t>
    </r>
    <r>
      <rPr>
        <sz val="11"/>
        <color rgb="FF000000"/>
        <rFont val="Calibri"/>
      </rPr>
      <t xml:space="preserve">
</t>
    </r>
    <r>
      <rPr>
        <sz val="11"/>
        <color rgb="FF000000"/>
        <rFont val="Calibri"/>
      </rPr>
      <t>- External shares</t>
    </r>
    <r>
      <rPr>
        <sz val="11"/>
        <color rgb="FF000000"/>
        <rFont val="Calibri"/>
      </rPr>
      <t xml:space="preserve">
</t>
    </r>
    <r>
      <rPr>
        <sz val="11"/>
        <color rgb="FF000000"/>
        <rFont val="Calibri"/>
      </rPr>
      <t>- Internal shares</t>
    </r>
    <r>
      <rPr>
        <sz val="11"/>
        <color rgb="FF000000"/>
        <rFont val="Calibri"/>
      </rPr>
      <t xml:space="preserve">
</t>
    </r>
    <r>
      <rPr>
        <sz val="11"/>
        <color rgb="FF000000"/>
        <rFont val="Calibri"/>
      </rPr>
      <t>- Public</t>
    </r>
    <r>
      <rPr>
        <sz val="11"/>
        <color rgb="FF000000"/>
        <rFont val="Calibri"/>
      </rPr>
      <t xml:space="preserve">
</t>
    </r>
    <r>
      <rPr>
        <sz val="11"/>
        <color rgb="FF000000"/>
        <rFont val="Calibri"/>
      </rPr>
      <t>- Anyone with link</t>
    </r>
    <r>
      <rPr>
        <sz val="11"/>
        <color rgb="FF000000"/>
        <rFont val="Calibri"/>
      </rPr>
      <t xml:space="preserve">
</t>
    </r>
    <r>
      <rPr>
        <sz val="11"/>
        <color rgb="FF000000"/>
        <rFont val="Calibri"/>
      </rPr>
      <t>- Outside domain</t>
    </r>
    <r>
      <rPr>
        <sz val="11"/>
        <color rgb="FF000000"/>
        <rFont val="Calibri"/>
      </rPr>
      <t xml:space="preserve">
</t>
    </r>
    <r>
      <rPr>
        <sz val="11"/>
        <color rgb="FF000000"/>
        <rFont val="Calibri"/>
      </rPr>
      <t>- Anyone in domain shares</t>
    </r>
    <r>
      <rPr>
        <sz val="11"/>
        <color rgb="FF000000"/>
        <rFont val="Calibri"/>
      </rPr>
      <t xml:space="preserve">
</t>
    </r>
    <r>
      <rPr>
        <sz val="11"/>
        <color rgb="FF000000"/>
        <rFont val="Calibri"/>
      </rPr>
      <t>- Anyone in domain with link shares</t>
    </r>
    <r>
      <rPr>
        <sz val="11"/>
        <color rgb="FF000000"/>
        <rFont val="Calibri"/>
      </rPr>
      <t xml:space="preserve">
</t>
    </r>
    <r>
      <rPr>
        <sz val="11"/>
        <color rgb="FF000000"/>
        <rFont val="Calibri"/>
      </rPr>
      <t>- Within domain shares</t>
    </r>
    <r>
      <rPr>
        <sz val="11"/>
        <color rgb="FF000000"/>
        <rFont val="Calibri"/>
      </rPr>
      <t xml:space="preserve">
</t>
    </r>
    <r>
      <rPr>
        <sz val="11"/>
        <color rgb="FF000000"/>
        <rFont val="Calibri"/>
      </rPr>
      <t>- Private shares</t>
    </r>
    <r>
      <rPr>
        <sz val="11"/>
        <color rgb="FF000000"/>
        <rFont val="Calibri"/>
      </rPr>
      <t xml:space="preserve">
</t>
    </r>
    <r>
      <rPr>
        <sz val="11"/>
        <color rgb="FF000000"/>
        <rFont val="Calibri"/>
      </rPr>
      <t xml:space="preserve">Details on what each of these fields mean can be found </t>
    </r>
    <r>
      <rPr>
        <b/>
        <sz val="11"/>
        <color rgb="FF000000"/>
        <rFont val="Calibri"/>
      </rPr>
      <t xml:space="preserve">here </t>
    </r>
    <r>
      <rPr>
        <b/>
        <sz val="11"/>
        <color rgb="FF0000FF"/>
        <rFont val="Calibri"/>
      </rPr>
      <t>(https://apps.google.com/supportwidget/articlehome?hl=en&amp;article_url=https%3A%2F%2Fsupport.google.com%2Fa%2Fanswer%2F6000269%3Fhl%3Den&amp;assistant_id=generic-unu&amp;product_context=6000269&amp;product_name=UnuFlow&amp;trigger_context=a)</t>
    </r>
    <r>
      <rPr>
        <sz val="11"/>
        <color rgb="FF000000"/>
        <rFont val="Calibri"/>
      </rPr>
      <t>. This report should be reviewed weekly.</t>
    </r>
    <r>
      <rPr>
        <sz val="11"/>
        <color rgb="FF000000"/>
        <rFont val="Calibri"/>
      </rPr>
      <t xml:space="preserve">
</t>
    </r>
    <r>
      <rPr>
        <b/>
        <sz val="11"/>
        <color rgb="FF000000"/>
        <rFont val="Calibri"/>
      </rPr>
      <t>NOTE:</t>
    </r>
    <r>
      <rPr>
        <sz val="11"/>
        <color rgb="FF000000"/>
        <rFont val="Calibri"/>
      </rPr>
      <t xml:space="preserve"> In larger organizations reviewing this entire report weekly may not be possible. At a minimum, all Administrator and Super Administrator users should be reviewed, since they are a higher risk. These can be filtered from the overall user list.</t>
    </r>
  </si>
  <si>
    <t>Rules</t>
  </si>
  <si>
    <t>6.1</t>
  </si>
  <si>
    <r>
      <rPr>
        <sz val="11"/>
        <rFont val="Calibri"/>
      </rPr>
      <t>Ensure User</t>
    </r>
    <r>
      <rPr>
        <sz val="11"/>
        <color rgb="FF000000"/>
        <rFont val="Calibri"/>
      </rPr>
      <t>'</t>
    </r>
    <r>
      <rPr>
        <sz val="11"/>
        <color rgb="FF000000"/>
        <rFont val="Calibri"/>
      </rPr>
      <t>s password changed is configured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</si>
  <si>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User's password changed</t>
    </r>
    <r>
      <rPr>
        <sz val="11"/>
        <color rgb="FF000000"/>
        <rFont val="Calibri"/>
      </rPr>
      <t xml:space="preserve"> and select it.</t>
    </r>
    <r>
      <rPr>
        <sz val="11"/>
        <color rgb="FF000000"/>
        <rFont val="Calibri"/>
      </rPr>
      <t xml:space="preserve">
</t>
    </r>
    <r>
      <rPr>
        <sz val="11"/>
        <color rgb="FF000000"/>
        <rFont val="Calibri"/>
      </rPr>
      <t xml:space="preserve">- Within the </t>
    </r>
    <r>
      <rPr>
        <b/>
        <sz val="11"/>
        <color rgb="FF000000"/>
        <rFont val="Calibri"/>
      </rPr>
      <t>Actions</t>
    </r>
    <r>
      <rPr>
        <sz val="11"/>
        <color rgb="FF000000"/>
        <rFont val="Calibri"/>
      </rPr>
      <t xml:space="preserve"> pane, click the edit pencil on the right side of the pane.</t>
    </r>
    <r>
      <rPr>
        <sz val="11"/>
        <color rgb="FF000000"/>
        <rFont val="Calibri"/>
      </rPr>
      <t xml:space="preserve">
</t>
    </r>
    <r>
      <rPr>
        <sz val="11"/>
        <color rgb="FF000000"/>
        <rFont val="Calibri"/>
      </rPr>
      <t xml:space="preserve">- Select </t>
    </r>
    <r>
      <rPr>
        <b/>
        <sz val="11"/>
        <color rgb="FF000000"/>
        <rFont val="Calibri"/>
      </rPr>
      <t>Send to alert center</t>
    </r>
    <r>
      <rPr>
        <sz val="11"/>
        <color rgb="FF000000"/>
        <rFont val="Calibri"/>
      </rPr>
      <t xml:space="preserve"> (This will result in the alert being set to On).</t>
    </r>
    <r>
      <rPr>
        <sz val="11"/>
        <color rgb="FF000000"/>
        <rFont val="Calibri"/>
      </rPr>
      <t xml:space="preserve">
</t>
    </r>
    <r>
      <rPr>
        <sz val="11"/>
        <color rgb="FF000000"/>
        <rFont val="Calibri"/>
      </rPr>
      <t xml:space="preserve">- Set the alert severity to </t>
    </r>
    <r>
      <rPr>
        <b/>
        <sz val="11"/>
        <color rgb="FF000000"/>
        <rFont val="Calibri"/>
      </rPr>
      <t>Medium</t>
    </r>
    <r>
      <rPr>
        <sz val="11"/>
        <color rgb="FF000000"/>
        <rFont val="Calibri"/>
      </rPr>
      <t xml:space="preserve">
</t>
    </r>
    <r>
      <rPr>
        <sz val="11"/>
        <color rgb="FF000000"/>
        <rFont val="Calibri"/>
      </rPr>
      <t xml:space="preserve">- To enable emails when this alert condition is met, select </t>
    </r>
    <r>
      <rPr>
        <b/>
        <sz val="11"/>
        <color rgb="FF000000"/>
        <rFont val="Calibri"/>
      </rPr>
      <t>Send email notifications</t>
    </r>
    <r>
      <rPr>
        <sz val="11"/>
        <color rgb="FF000000"/>
        <rFont val="Calibri"/>
      </rPr>
      <t xml:space="preserve">. Once enabled, the </t>
    </r>
    <r>
      <rPr>
        <b/>
        <sz val="11"/>
        <color rgb="FF000000"/>
        <rFont val="Calibri"/>
      </rPr>
      <t>All super administrators</t>
    </r>
    <r>
      <rPr>
        <sz val="11"/>
        <color rgb="FF000000"/>
        <rFont val="Calibri"/>
      </rPr>
      <t xml:space="preserve"> option is selected by default.</t>
    </r>
    <r>
      <rPr>
        <sz val="11"/>
        <color rgb="FF000000"/>
        <rFont val="Calibri"/>
      </rPr>
      <t xml:space="preserve">
</t>
    </r>
    <r>
      <rPr>
        <sz val="11"/>
        <color rgb="FF000000"/>
        <rFont val="Calibri"/>
      </rPr>
      <t xml:space="preserve">- Click </t>
    </r>
    <r>
      <rPr>
        <b/>
        <sz val="11"/>
        <color rgb="FF000000"/>
        <rFont val="Calibri"/>
      </rPr>
      <t>Review</t>
    </r>
    <r>
      <rPr>
        <sz val="11"/>
        <color rgb="FF000000"/>
        <rFont val="Calibri"/>
      </rPr>
      <t xml:space="preserve"> to confirm the values.</t>
    </r>
    <r>
      <rPr>
        <sz val="11"/>
        <color rgb="FF000000"/>
        <rFont val="Calibri"/>
      </rPr>
      <t xml:space="preserve">
</t>
    </r>
    <r>
      <rPr>
        <sz val="11"/>
        <color rgb="FF000000"/>
        <rFont val="Calibri"/>
      </rPr>
      <t xml:space="preserve">- Click </t>
    </r>
    <r>
      <rPr>
        <b/>
        <sz val="11"/>
        <color rgb="FF000000"/>
        <rFont val="Calibri"/>
      </rPr>
      <t>Update Rule</t>
    </r>
    <r>
      <rPr>
        <sz val="11"/>
        <color rgb="FF000000"/>
        <rFont val="Calibri"/>
      </rPr>
      <t>.</t>
    </r>
    <r>
      <rPr>
        <sz val="11"/>
        <color rgb="FF000000"/>
        <rFont val="Calibri"/>
      </rPr>
      <t xml:space="preserve">
</t>
    </r>
    <r>
      <rPr>
        <sz val="11"/>
        <color rgb="FF000000"/>
        <rFont val="Calibri"/>
      </rPr>
      <t xml:space="preserve">- Confirm that the </t>
    </r>
    <r>
      <rPr>
        <b/>
        <sz val="11"/>
        <color rgb="FF000000"/>
        <rFont val="Calibri"/>
      </rPr>
      <t>User's password changed</t>
    </r>
    <r>
      <rPr>
        <sz val="11"/>
        <color rgb="FF000000"/>
        <rFont val="Calibri"/>
      </rPr>
      <t xml:space="preserve"> shows an Alert status of </t>
    </r>
    <r>
      <rPr>
        <b/>
        <sz val="11"/>
        <color rgb="FF000000"/>
        <rFont val="Calibri"/>
      </rPr>
      <t>On</t>
    </r>
    <r>
      <rPr>
        <sz val="11"/>
        <color rgb="FF000000"/>
        <rFont val="Calibri"/>
      </rPr>
      <t xml:space="preserve"> in the list.</t>
    </r>
  </si>
  <si>
    <r>
      <rPr>
        <sz val="11"/>
        <color rgb="FF000000"/>
        <rFont val="Calibri"/>
      </rPr>
      <t>Configuring and enabling the setting that an alert will be generated when a user's password has changed.</t>
    </r>
  </si>
  <si>
    <r>
      <rPr>
        <sz val="11"/>
        <color rgb="FF000000"/>
        <rFont val="Calibri"/>
      </rPr>
      <t>This setting should have no impact on the end user but will send emails to super administrators when triggered.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</si>
  <si>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User's password changed</t>
    </r>
    <r>
      <rPr>
        <sz val="11"/>
        <color rgb="FF000000"/>
        <rFont val="Calibri"/>
      </rPr>
      <t xml:space="preserve"> and select it.</t>
    </r>
    <r>
      <rPr>
        <sz val="11"/>
        <color rgb="FF000000"/>
        <rFont val="Calibri"/>
      </rPr>
      <t xml:space="preserve">
</t>
    </r>
    <r>
      <rPr>
        <sz val="11"/>
        <color rgb="FF000000"/>
        <rFont val="Calibri"/>
      </rPr>
      <t xml:space="preserve">- Ensure that </t>
    </r>
    <r>
      <rPr>
        <b/>
        <sz val="11"/>
        <color rgb="FF000000"/>
        <rFont val="Calibri"/>
      </rPr>
      <t>Alerts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 xml:space="preserve">Severity </t>
    </r>
    <r>
      <rPr>
        <sz val="11"/>
        <color rgb="FF000000"/>
        <rFont val="Calibri"/>
      </rPr>
      <t xml:space="preserve">is set to </t>
    </r>
    <r>
      <rPr>
        <b/>
        <sz val="11"/>
        <color rgb="FF000000"/>
        <rFont val="Calibri"/>
      </rPr>
      <t>Medium</t>
    </r>
    <r>
      <rPr>
        <sz val="11"/>
        <color rgb="FF000000"/>
        <rFont val="Calibri"/>
      </rPr>
      <t xml:space="preserve">
</t>
    </r>
    <r>
      <rPr>
        <sz val="11"/>
        <color rgb="FF000000"/>
        <rFont val="Calibri"/>
      </rPr>
      <t xml:space="preserve">- Ensure that </t>
    </r>
    <r>
      <rPr>
        <b/>
        <sz val="11"/>
        <color rgb="FF000000"/>
        <rFont val="Calibri"/>
      </rPr>
      <t>Email Notifications</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 Ensure that </t>
    </r>
    <r>
      <rPr>
        <b/>
        <sz val="11"/>
        <color rgb="FF000000"/>
        <rFont val="Calibri"/>
      </rPr>
      <t>Email notification recipients</t>
    </r>
    <r>
      <rPr>
        <sz val="11"/>
        <color rgb="FF000000"/>
        <rFont val="Calibri"/>
      </rPr>
      <t xml:space="preserve"> is set to </t>
    </r>
    <r>
      <rPr>
        <b/>
        <sz val="11"/>
        <color rgb="FF000000"/>
        <rFont val="Calibri"/>
      </rPr>
      <t>All super administrators</t>
    </r>
  </si>
  <si>
    <r>
      <rPr>
        <b/>
        <sz val="11"/>
        <color rgb="FF000000"/>
        <rFont val="Calibri"/>
      </rPr>
      <t>User's password changed</t>
    </r>
    <r>
      <rPr>
        <sz val="11"/>
        <color rgb="FF000000"/>
        <rFont val="Calibri"/>
      </rPr>
      <t xml:space="preserve"> is </t>
    </r>
    <r>
      <rPr>
        <b/>
        <sz val="11"/>
        <color rgb="FF000000"/>
        <rFont val="Calibri"/>
      </rPr>
      <t>OFF</t>
    </r>
  </si>
  <si>
    <t>6.2</t>
  </si>
  <si>
    <r>
      <rPr>
        <sz val="11"/>
        <rFont val="Calibri"/>
      </rPr>
      <t>Ensure Government-backed attacks is configured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</si>
  <si>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Government-backed attacks</t>
    </r>
    <r>
      <rPr>
        <sz val="11"/>
        <color rgb="FF000000"/>
        <rFont val="Calibri"/>
      </rPr>
      <t xml:space="preserve"> and select it.</t>
    </r>
    <r>
      <rPr>
        <sz val="11"/>
        <color rgb="FF000000"/>
        <rFont val="Calibri"/>
      </rPr>
      <t xml:space="preserve">
</t>
    </r>
    <r>
      <rPr>
        <sz val="11"/>
        <color rgb="FF000000"/>
        <rFont val="Calibri"/>
      </rPr>
      <t xml:space="preserve">- Within the </t>
    </r>
    <r>
      <rPr>
        <b/>
        <sz val="11"/>
        <color rgb="FF000000"/>
        <rFont val="Calibri"/>
      </rPr>
      <t>Actions</t>
    </r>
    <r>
      <rPr>
        <sz val="11"/>
        <color rgb="FF000000"/>
        <rFont val="Calibri"/>
      </rPr>
      <t xml:space="preserve"> pane, click the edit pencil on the right side of the pane.</t>
    </r>
    <r>
      <rPr>
        <sz val="11"/>
        <color rgb="FF000000"/>
        <rFont val="Calibri"/>
      </rPr>
      <t xml:space="preserve">
</t>
    </r>
    <r>
      <rPr>
        <sz val="11"/>
        <color rgb="FF000000"/>
        <rFont val="Calibri"/>
      </rPr>
      <t xml:space="preserve">- Select </t>
    </r>
    <r>
      <rPr>
        <b/>
        <sz val="11"/>
        <color rgb="FF000000"/>
        <rFont val="Calibri"/>
      </rPr>
      <t>Send to alert center</t>
    </r>
    <r>
      <rPr>
        <sz val="11"/>
        <color rgb="FF000000"/>
        <rFont val="Calibri"/>
      </rPr>
      <t xml:space="preserve"> (This will result in the alert being set to On).</t>
    </r>
    <r>
      <rPr>
        <sz val="11"/>
        <color rgb="FF000000"/>
        <rFont val="Calibri"/>
      </rPr>
      <t xml:space="preserve">
</t>
    </r>
    <r>
      <rPr>
        <sz val="11"/>
        <color rgb="FF000000"/>
        <rFont val="Calibri"/>
      </rPr>
      <t xml:space="preserve">- Set the alert severity to </t>
    </r>
    <r>
      <rPr>
        <b/>
        <sz val="11"/>
        <color rgb="FF000000"/>
        <rFont val="Calibri"/>
      </rPr>
      <t>High</t>
    </r>
    <r>
      <rPr>
        <sz val="11"/>
        <color rgb="FF000000"/>
        <rFont val="Calibri"/>
      </rPr>
      <t xml:space="preserve">
</t>
    </r>
    <r>
      <rPr>
        <sz val="11"/>
        <color rgb="FF000000"/>
        <rFont val="Calibri"/>
      </rPr>
      <t xml:space="preserve">- To enable emails when this alert condition is met, select </t>
    </r>
    <r>
      <rPr>
        <b/>
        <sz val="11"/>
        <color rgb="FF000000"/>
        <rFont val="Calibri"/>
      </rPr>
      <t>Send email notifications</t>
    </r>
    <r>
      <rPr>
        <sz val="11"/>
        <color rgb="FF000000"/>
        <rFont val="Calibri"/>
      </rPr>
      <t xml:space="preserve">. Once enabled, the </t>
    </r>
    <r>
      <rPr>
        <b/>
        <sz val="11"/>
        <color rgb="FF000000"/>
        <rFont val="Calibri"/>
      </rPr>
      <t>All super administrators</t>
    </r>
    <r>
      <rPr>
        <sz val="11"/>
        <color rgb="FF000000"/>
        <rFont val="Calibri"/>
      </rPr>
      <t xml:space="preserve"> option is selected by default.</t>
    </r>
    <r>
      <rPr>
        <sz val="11"/>
        <color rgb="FF000000"/>
        <rFont val="Calibri"/>
      </rPr>
      <t xml:space="preserve">
</t>
    </r>
    <r>
      <rPr>
        <sz val="11"/>
        <color rgb="FF000000"/>
        <rFont val="Calibri"/>
      </rPr>
      <t xml:space="preserve">- Click </t>
    </r>
    <r>
      <rPr>
        <b/>
        <sz val="11"/>
        <color rgb="FF000000"/>
        <rFont val="Calibri"/>
      </rPr>
      <t>Review</t>
    </r>
    <r>
      <rPr>
        <sz val="11"/>
        <color rgb="FF000000"/>
        <rFont val="Calibri"/>
      </rPr>
      <t xml:space="preserve"> to confirm the values.</t>
    </r>
    <r>
      <rPr>
        <sz val="11"/>
        <color rgb="FF000000"/>
        <rFont val="Calibri"/>
      </rPr>
      <t xml:space="preserve">
</t>
    </r>
    <r>
      <rPr>
        <sz val="11"/>
        <color rgb="FF000000"/>
        <rFont val="Calibri"/>
      </rPr>
      <t xml:space="preserve">- Click </t>
    </r>
    <r>
      <rPr>
        <b/>
        <sz val="11"/>
        <color rgb="FF000000"/>
        <rFont val="Calibri"/>
      </rPr>
      <t>Update Rule</t>
    </r>
    <r>
      <rPr>
        <sz val="11"/>
        <color rgb="FF000000"/>
        <rFont val="Calibri"/>
      </rPr>
      <t>.</t>
    </r>
    <r>
      <rPr>
        <sz val="11"/>
        <color rgb="FF000000"/>
        <rFont val="Calibri"/>
      </rPr>
      <t xml:space="preserve">
</t>
    </r>
    <r>
      <rPr>
        <sz val="11"/>
        <color rgb="FF000000"/>
        <rFont val="Calibri"/>
      </rPr>
      <t xml:space="preserve">- Confirm that the </t>
    </r>
    <r>
      <rPr>
        <b/>
        <sz val="11"/>
        <color rgb="FF000000"/>
        <rFont val="Calibri"/>
      </rPr>
      <t>Government-backed attacks</t>
    </r>
    <r>
      <rPr>
        <sz val="11"/>
        <color rgb="FF000000"/>
        <rFont val="Calibri"/>
      </rPr>
      <t xml:space="preserve"> shows an Alert status of </t>
    </r>
    <r>
      <rPr>
        <b/>
        <sz val="11"/>
        <color rgb="FF000000"/>
        <rFont val="Calibri"/>
      </rPr>
      <t>On</t>
    </r>
    <r>
      <rPr>
        <sz val="11"/>
        <color rgb="FF000000"/>
        <rFont val="Calibri"/>
      </rPr>
      <t xml:space="preserve"> in the list.</t>
    </r>
  </si>
  <si>
    <r>
      <rPr>
        <sz val="11"/>
        <color rgb="FF000000"/>
        <rFont val="Calibri"/>
      </rPr>
      <t>Configuring and enabling the setting that an alert will be generated when Google believes your users are being targeted by a government-backed attack.</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</si>
  <si>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Government-backed attacks</t>
    </r>
    <r>
      <rPr>
        <sz val="11"/>
        <color rgb="FF000000"/>
        <rFont val="Calibri"/>
      </rPr>
      <t xml:space="preserve"> and select it.</t>
    </r>
    <r>
      <rPr>
        <sz val="11"/>
        <color rgb="FF000000"/>
        <rFont val="Calibri"/>
      </rPr>
      <t xml:space="preserve">
</t>
    </r>
    <r>
      <rPr>
        <sz val="11"/>
        <color rgb="FF000000"/>
        <rFont val="Calibri"/>
      </rPr>
      <t xml:space="preserve">- Ensure that </t>
    </r>
    <r>
      <rPr>
        <b/>
        <sz val="11"/>
        <color rgb="FF000000"/>
        <rFont val="Calibri"/>
      </rPr>
      <t>Alerts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 xml:space="preserve">Severity </t>
    </r>
    <r>
      <rPr>
        <sz val="11"/>
        <color rgb="FF000000"/>
        <rFont val="Calibri"/>
      </rPr>
      <t xml:space="preserve">is set to </t>
    </r>
    <r>
      <rPr>
        <b/>
        <sz val="11"/>
        <color rgb="FF000000"/>
        <rFont val="Calibri"/>
      </rPr>
      <t>High</t>
    </r>
    <r>
      <rPr>
        <sz val="11"/>
        <color rgb="FF000000"/>
        <rFont val="Calibri"/>
      </rPr>
      <t xml:space="preserve">
</t>
    </r>
    <r>
      <rPr>
        <sz val="11"/>
        <color rgb="FF000000"/>
        <rFont val="Calibri"/>
      </rPr>
      <t xml:space="preserve">- Ensure that </t>
    </r>
    <r>
      <rPr>
        <b/>
        <sz val="11"/>
        <color rgb="FF000000"/>
        <rFont val="Calibri"/>
      </rPr>
      <t>Email Notifications</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 Ensure that </t>
    </r>
    <r>
      <rPr>
        <b/>
        <sz val="11"/>
        <color rgb="FF000000"/>
        <rFont val="Calibri"/>
      </rPr>
      <t>Email notification recipients</t>
    </r>
    <r>
      <rPr>
        <sz val="11"/>
        <color rgb="FF000000"/>
        <rFont val="Calibri"/>
      </rPr>
      <t xml:space="preserve"> is set to </t>
    </r>
    <r>
      <rPr>
        <b/>
        <sz val="11"/>
        <color rgb="FF000000"/>
        <rFont val="Calibri"/>
      </rPr>
      <t>All super administrators</t>
    </r>
  </si>
  <si>
    <r>
      <rPr>
        <b/>
        <sz val="11"/>
        <color rgb="FF000000"/>
        <rFont val="Calibri"/>
      </rPr>
      <t>Government-backed attacks</t>
    </r>
    <r>
      <rPr>
        <sz val="11"/>
        <color rgb="FF000000"/>
        <rFont val="Calibri"/>
      </rPr>
      <t xml:space="preserve"> is </t>
    </r>
    <r>
      <rPr>
        <b/>
        <sz val="11"/>
        <color rgb="FF000000"/>
        <rFont val="Calibri"/>
      </rPr>
      <t>ON</t>
    </r>
  </si>
  <si>
    <t>6.3</t>
  </si>
  <si>
    <r>
      <rPr>
        <sz val="11"/>
        <rFont val="Calibri"/>
      </rPr>
      <t>Ensure User suspended due to suspicious activity is configured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</si>
  <si>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User suspended due to suspicious activity</t>
    </r>
    <r>
      <rPr>
        <sz val="11"/>
        <color rgb="FF000000"/>
        <rFont val="Calibri"/>
      </rPr>
      <t xml:space="preserve"> and select it.</t>
    </r>
    <r>
      <rPr>
        <sz val="11"/>
        <color rgb="FF000000"/>
        <rFont val="Calibri"/>
      </rPr>
      <t xml:space="preserve">
</t>
    </r>
    <r>
      <rPr>
        <sz val="11"/>
        <color rgb="FF000000"/>
        <rFont val="Calibri"/>
      </rPr>
      <t xml:space="preserve">- Within the </t>
    </r>
    <r>
      <rPr>
        <b/>
        <sz val="11"/>
        <color rgb="FF000000"/>
        <rFont val="Calibri"/>
      </rPr>
      <t>Actions</t>
    </r>
    <r>
      <rPr>
        <sz val="11"/>
        <color rgb="FF000000"/>
        <rFont val="Calibri"/>
      </rPr>
      <t xml:space="preserve"> pane, click the edit pencil on the right side of the pane.</t>
    </r>
    <r>
      <rPr>
        <sz val="11"/>
        <color rgb="FF000000"/>
        <rFont val="Calibri"/>
      </rPr>
      <t xml:space="preserve">
</t>
    </r>
    <r>
      <rPr>
        <sz val="11"/>
        <color rgb="FF000000"/>
        <rFont val="Calibri"/>
      </rPr>
      <t xml:space="preserve">- Select </t>
    </r>
    <r>
      <rPr>
        <b/>
        <sz val="11"/>
        <color rgb="FF000000"/>
        <rFont val="Calibri"/>
      </rPr>
      <t>Send to alert center</t>
    </r>
    <r>
      <rPr>
        <sz val="11"/>
        <color rgb="FF000000"/>
        <rFont val="Calibri"/>
      </rPr>
      <t xml:space="preserve"> (This will result in the alert being set to On).</t>
    </r>
    <r>
      <rPr>
        <sz val="11"/>
        <color rgb="FF000000"/>
        <rFont val="Calibri"/>
      </rPr>
      <t xml:space="preserve">
</t>
    </r>
    <r>
      <rPr>
        <sz val="11"/>
        <color rgb="FF000000"/>
        <rFont val="Calibri"/>
      </rPr>
      <t xml:space="preserve">- Set the alert severity to </t>
    </r>
    <r>
      <rPr>
        <b/>
        <sz val="11"/>
        <color rgb="FF000000"/>
        <rFont val="Calibri"/>
      </rPr>
      <t>High</t>
    </r>
    <r>
      <rPr>
        <sz val="11"/>
        <color rgb="FF000000"/>
        <rFont val="Calibri"/>
      </rPr>
      <t xml:space="preserve">
</t>
    </r>
    <r>
      <rPr>
        <sz val="11"/>
        <color rgb="FF000000"/>
        <rFont val="Calibri"/>
      </rPr>
      <t xml:space="preserve">- To enable emails when this alert condition is met, select </t>
    </r>
    <r>
      <rPr>
        <b/>
        <sz val="11"/>
        <color rgb="FF000000"/>
        <rFont val="Calibri"/>
      </rPr>
      <t>Send email notifications</t>
    </r>
    <r>
      <rPr>
        <sz val="11"/>
        <color rgb="FF000000"/>
        <rFont val="Calibri"/>
      </rPr>
      <t xml:space="preserve">. Once enabled, the </t>
    </r>
    <r>
      <rPr>
        <b/>
        <sz val="11"/>
        <color rgb="FF000000"/>
        <rFont val="Calibri"/>
      </rPr>
      <t>All super administrators</t>
    </r>
    <r>
      <rPr>
        <sz val="11"/>
        <color rgb="FF000000"/>
        <rFont val="Calibri"/>
      </rPr>
      <t xml:space="preserve"> option is selected by default.</t>
    </r>
    <r>
      <rPr>
        <sz val="11"/>
        <color rgb="FF000000"/>
        <rFont val="Calibri"/>
      </rPr>
      <t xml:space="preserve">
</t>
    </r>
    <r>
      <rPr>
        <sz val="11"/>
        <color rgb="FF000000"/>
        <rFont val="Calibri"/>
      </rPr>
      <t xml:space="preserve">- Click </t>
    </r>
    <r>
      <rPr>
        <b/>
        <sz val="11"/>
        <color rgb="FF000000"/>
        <rFont val="Calibri"/>
      </rPr>
      <t>Review</t>
    </r>
    <r>
      <rPr>
        <sz val="11"/>
        <color rgb="FF000000"/>
        <rFont val="Calibri"/>
      </rPr>
      <t xml:space="preserve"> to confirm the values.</t>
    </r>
    <r>
      <rPr>
        <sz val="11"/>
        <color rgb="FF000000"/>
        <rFont val="Calibri"/>
      </rPr>
      <t xml:space="preserve">
</t>
    </r>
    <r>
      <rPr>
        <sz val="11"/>
        <color rgb="FF000000"/>
        <rFont val="Calibri"/>
      </rPr>
      <t xml:space="preserve">- Click </t>
    </r>
    <r>
      <rPr>
        <b/>
        <sz val="11"/>
        <color rgb="FF000000"/>
        <rFont val="Calibri"/>
      </rPr>
      <t>Update Rule</t>
    </r>
    <r>
      <rPr>
        <sz val="11"/>
        <color rgb="FF000000"/>
        <rFont val="Calibri"/>
      </rPr>
      <t>.</t>
    </r>
    <r>
      <rPr>
        <sz val="11"/>
        <color rgb="FF000000"/>
        <rFont val="Calibri"/>
      </rPr>
      <t xml:space="preserve">
</t>
    </r>
    <r>
      <rPr>
        <sz val="11"/>
        <color rgb="FF000000"/>
        <rFont val="Calibri"/>
      </rPr>
      <t xml:space="preserve">- Confirm that the </t>
    </r>
    <r>
      <rPr>
        <b/>
        <sz val="11"/>
        <color rgb="FF000000"/>
        <rFont val="Calibri"/>
      </rPr>
      <t>User suspended due to suspicious activity</t>
    </r>
    <r>
      <rPr>
        <sz val="11"/>
        <color rgb="FF000000"/>
        <rFont val="Calibri"/>
      </rPr>
      <t xml:space="preserve"> shows an Alert status of </t>
    </r>
    <r>
      <rPr>
        <b/>
        <sz val="11"/>
        <color rgb="FF000000"/>
        <rFont val="Calibri"/>
      </rPr>
      <t>On</t>
    </r>
    <r>
      <rPr>
        <sz val="11"/>
        <color rgb="FF000000"/>
        <rFont val="Calibri"/>
      </rPr>
      <t xml:space="preserve"> in the list.</t>
    </r>
  </si>
  <si>
    <r>
      <rPr>
        <sz val="11"/>
        <color rgb="FF000000"/>
        <rFont val="Calibri"/>
      </rPr>
      <t>Configuring and enabling the setting that an alert will be generated when Google suspended a user's account due to a potential compromise detected.</t>
    </r>
  </si>
  <si>
    <r>
      <rPr>
        <sz val="11"/>
        <color rgb="FF000000"/>
        <rFont val="Calibri"/>
      </rPr>
      <t>Emails will be sent to all super administrators when triggered. Also, the user's account will be suspended and something will need to be done about that based on company policy (investigated, re-enabled, etc.).</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</si>
  <si>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User suspended due to suspicious activity</t>
    </r>
    <r>
      <rPr>
        <sz val="11"/>
        <color rgb="FF000000"/>
        <rFont val="Calibri"/>
      </rPr>
      <t xml:space="preserve"> and select it.</t>
    </r>
    <r>
      <rPr>
        <sz val="11"/>
        <color rgb="FF000000"/>
        <rFont val="Calibri"/>
      </rPr>
      <t xml:space="preserve">
</t>
    </r>
    <r>
      <rPr>
        <sz val="11"/>
        <color rgb="FF000000"/>
        <rFont val="Calibri"/>
      </rPr>
      <t xml:space="preserve">- Ensure that </t>
    </r>
    <r>
      <rPr>
        <b/>
        <sz val="11"/>
        <color rgb="FF000000"/>
        <rFont val="Calibri"/>
      </rPr>
      <t>Alerts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 xml:space="preserve">Severity </t>
    </r>
    <r>
      <rPr>
        <sz val="11"/>
        <color rgb="FF000000"/>
        <rFont val="Calibri"/>
      </rPr>
      <t xml:space="preserve">is set to </t>
    </r>
    <r>
      <rPr>
        <b/>
        <sz val="11"/>
        <color rgb="FF000000"/>
        <rFont val="Calibri"/>
      </rPr>
      <t>High</t>
    </r>
    <r>
      <rPr>
        <sz val="11"/>
        <color rgb="FF000000"/>
        <rFont val="Calibri"/>
      </rPr>
      <t xml:space="preserve">
</t>
    </r>
    <r>
      <rPr>
        <sz val="11"/>
        <color rgb="FF000000"/>
        <rFont val="Calibri"/>
      </rPr>
      <t xml:space="preserve">- Ensure that </t>
    </r>
    <r>
      <rPr>
        <b/>
        <sz val="11"/>
        <color rgb="FF000000"/>
        <rFont val="Calibri"/>
      </rPr>
      <t>Email Notifications</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 Ensure that </t>
    </r>
    <r>
      <rPr>
        <b/>
        <sz val="11"/>
        <color rgb="FF000000"/>
        <rFont val="Calibri"/>
      </rPr>
      <t>Email notification recipients</t>
    </r>
    <r>
      <rPr>
        <sz val="11"/>
        <color rgb="FF000000"/>
        <rFont val="Calibri"/>
      </rPr>
      <t xml:space="preserve"> is set to </t>
    </r>
    <r>
      <rPr>
        <b/>
        <sz val="11"/>
        <color rgb="FF000000"/>
        <rFont val="Calibri"/>
      </rPr>
      <t>All super administrators</t>
    </r>
  </si>
  <si>
    <r>
      <rPr>
        <b/>
        <sz val="11"/>
        <color rgb="FF000000"/>
        <rFont val="Calibri"/>
      </rPr>
      <t>User suspended due to suspicious activity</t>
    </r>
    <r>
      <rPr>
        <sz val="11"/>
        <color rgb="FF000000"/>
        <rFont val="Calibri"/>
      </rPr>
      <t xml:space="preserve"> is </t>
    </r>
    <r>
      <rPr>
        <b/>
        <sz val="11"/>
        <color rgb="FF000000"/>
        <rFont val="Calibri"/>
      </rPr>
      <t>ON</t>
    </r>
  </si>
  <si>
    <t>6.4</t>
  </si>
  <si>
    <r>
      <rPr>
        <sz val="11"/>
        <rFont val="Calibri"/>
      </rPr>
      <t>Ensure User granted Admin privilege is configured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</si>
  <si>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User granted Admin privilege</t>
    </r>
    <r>
      <rPr>
        <sz val="11"/>
        <color rgb="FF000000"/>
        <rFont val="Calibri"/>
      </rPr>
      <t xml:space="preserve"> and select it.</t>
    </r>
    <r>
      <rPr>
        <sz val="11"/>
        <color rgb="FF000000"/>
        <rFont val="Calibri"/>
      </rPr>
      <t xml:space="preserve">
</t>
    </r>
    <r>
      <rPr>
        <sz val="11"/>
        <color rgb="FF000000"/>
        <rFont val="Calibri"/>
      </rPr>
      <t xml:space="preserve">- Within the </t>
    </r>
    <r>
      <rPr>
        <b/>
        <sz val="11"/>
        <color rgb="FF000000"/>
        <rFont val="Calibri"/>
      </rPr>
      <t>Actions</t>
    </r>
    <r>
      <rPr>
        <sz val="11"/>
        <color rgb="FF000000"/>
        <rFont val="Calibri"/>
      </rPr>
      <t xml:space="preserve"> pane, click the edit pencil on the right side of the pane.</t>
    </r>
    <r>
      <rPr>
        <sz val="11"/>
        <color rgb="FF000000"/>
        <rFont val="Calibri"/>
      </rPr>
      <t xml:space="preserve">
</t>
    </r>
    <r>
      <rPr>
        <sz val="11"/>
        <color rgb="FF000000"/>
        <rFont val="Calibri"/>
      </rPr>
      <t xml:space="preserve">- Select </t>
    </r>
    <r>
      <rPr>
        <b/>
        <sz val="11"/>
        <color rgb="FF000000"/>
        <rFont val="Calibri"/>
      </rPr>
      <t>Send to alert center</t>
    </r>
    <r>
      <rPr>
        <sz val="11"/>
        <color rgb="FF000000"/>
        <rFont val="Calibri"/>
      </rPr>
      <t xml:space="preserve"> (This will result in the alert being set to On).</t>
    </r>
    <r>
      <rPr>
        <sz val="11"/>
        <color rgb="FF000000"/>
        <rFont val="Calibri"/>
      </rPr>
      <t xml:space="preserve">
</t>
    </r>
    <r>
      <rPr>
        <sz val="11"/>
        <color rgb="FF000000"/>
        <rFont val="Calibri"/>
      </rPr>
      <t xml:space="preserve">- Set the alert severity to </t>
    </r>
    <r>
      <rPr>
        <b/>
        <sz val="11"/>
        <color rgb="FF000000"/>
        <rFont val="Calibri"/>
      </rPr>
      <t>Medium</t>
    </r>
    <r>
      <rPr>
        <sz val="11"/>
        <color rgb="FF000000"/>
        <rFont val="Calibri"/>
      </rPr>
      <t xml:space="preserve">
</t>
    </r>
    <r>
      <rPr>
        <sz val="11"/>
        <color rgb="FF000000"/>
        <rFont val="Calibri"/>
      </rPr>
      <t xml:space="preserve">- To enable emails when this alert condition is met, select </t>
    </r>
    <r>
      <rPr>
        <b/>
        <sz val="11"/>
        <color rgb="FF000000"/>
        <rFont val="Calibri"/>
      </rPr>
      <t>Send email notifications</t>
    </r>
    <r>
      <rPr>
        <sz val="11"/>
        <color rgb="FF000000"/>
        <rFont val="Calibri"/>
      </rPr>
      <t xml:space="preserve">. Once enabled, the </t>
    </r>
    <r>
      <rPr>
        <b/>
        <sz val="11"/>
        <color rgb="FF000000"/>
        <rFont val="Calibri"/>
      </rPr>
      <t>All super administrators</t>
    </r>
    <r>
      <rPr>
        <sz val="11"/>
        <color rgb="FF000000"/>
        <rFont val="Calibri"/>
      </rPr>
      <t xml:space="preserve"> option is selected by default.</t>
    </r>
    <r>
      <rPr>
        <sz val="11"/>
        <color rgb="FF000000"/>
        <rFont val="Calibri"/>
      </rPr>
      <t xml:space="preserve">
</t>
    </r>
    <r>
      <rPr>
        <sz val="11"/>
        <color rgb="FF000000"/>
        <rFont val="Calibri"/>
      </rPr>
      <t xml:space="preserve">- Click </t>
    </r>
    <r>
      <rPr>
        <b/>
        <sz val="11"/>
        <color rgb="FF000000"/>
        <rFont val="Calibri"/>
      </rPr>
      <t>Review</t>
    </r>
    <r>
      <rPr>
        <sz val="11"/>
        <color rgb="FF000000"/>
        <rFont val="Calibri"/>
      </rPr>
      <t xml:space="preserve"> to confirm the values.</t>
    </r>
    <r>
      <rPr>
        <sz val="11"/>
        <color rgb="FF000000"/>
        <rFont val="Calibri"/>
      </rPr>
      <t xml:space="preserve">
</t>
    </r>
    <r>
      <rPr>
        <sz val="11"/>
        <color rgb="FF000000"/>
        <rFont val="Calibri"/>
      </rPr>
      <t xml:space="preserve">- Click </t>
    </r>
    <r>
      <rPr>
        <b/>
        <sz val="11"/>
        <color rgb="FF000000"/>
        <rFont val="Calibri"/>
      </rPr>
      <t>Update Rule</t>
    </r>
    <r>
      <rPr>
        <sz val="11"/>
        <color rgb="FF000000"/>
        <rFont val="Calibri"/>
      </rPr>
      <t>.</t>
    </r>
    <r>
      <rPr>
        <sz val="11"/>
        <color rgb="FF000000"/>
        <rFont val="Calibri"/>
      </rPr>
      <t xml:space="preserve">
</t>
    </r>
    <r>
      <rPr>
        <sz val="11"/>
        <color rgb="FF000000"/>
        <rFont val="Calibri"/>
      </rPr>
      <t xml:space="preserve">- Confirm that the </t>
    </r>
    <r>
      <rPr>
        <b/>
        <sz val="11"/>
        <color rgb="FF000000"/>
        <rFont val="Calibri"/>
      </rPr>
      <t>User granted Admin privilege</t>
    </r>
    <r>
      <rPr>
        <sz val="11"/>
        <color rgb="FF000000"/>
        <rFont val="Calibri"/>
      </rPr>
      <t xml:space="preserve"> shows an Alert status of </t>
    </r>
    <r>
      <rPr>
        <b/>
        <sz val="11"/>
        <color rgb="FF000000"/>
        <rFont val="Calibri"/>
      </rPr>
      <t>On</t>
    </r>
    <r>
      <rPr>
        <sz val="11"/>
        <color rgb="FF000000"/>
        <rFont val="Calibri"/>
      </rPr>
      <t xml:space="preserve"> in the list.</t>
    </r>
  </si>
  <si>
    <r>
      <rPr>
        <sz val="11"/>
        <color rgb="FF000000"/>
        <rFont val="Calibri"/>
      </rPr>
      <t>Configuring and enabling the setting that an alert will be generated when a user has been granted an admin privilege.</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</si>
  <si>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User granted Admin privilege</t>
    </r>
    <r>
      <rPr>
        <sz val="11"/>
        <color rgb="FF000000"/>
        <rFont val="Calibri"/>
      </rPr>
      <t xml:space="preserve"> and select it.</t>
    </r>
    <r>
      <rPr>
        <sz val="11"/>
        <color rgb="FF000000"/>
        <rFont val="Calibri"/>
      </rPr>
      <t xml:space="preserve">
</t>
    </r>
    <r>
      <rPr>
        <sz val="11"/>
        <color rgb="FF000000"/>
        <rFont val="Calibri"/>
      </rPr>
      <t xml:space="preserve">- Ensure that </t>
    </r>
    <r>
      <rPr>
        <b/>
        <sz val="11"/>
        <color rgb="FF000000"/>
        <rFont val="Calibri"/>
      </rPr>
      <t>Alerts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 xml:space="preserve">Severity </t>
    </r>
    <r>
      <rPr>
        <sz val="11"/>
        <color rgb="FF000000"/>
        <rFont val="Calibri"/>
      </rPr>
      <t xml:space="preserve">is set to </t>
    </r>
    <r>
      <rPr>
        <b/>
        <sz val="11"/>
        <color rgb="FF000000"/>
        <rFont val="Calibri"/>
      </rPr>
      <t>Medium</t>
    </r>
    <r>
      <rPr>
        <sz val="11"/>
        <color rgb="FF000000"/>
        <rFont val="Calibri"/>
      </rPr>
      <t xml:space="preserve">
</t>
    </r>
    <r>
      <rPr>
        <sz val="11"/>
        <color rgb="FF000000"/>
        <rFont val="Calibri"/>
      </rPr>
      <t xml:space="preserve">- Ensure that </t>
    </r>
    <r>
      <rPr>
        <b/>
        <sz val="11"/>
        <color rgb="FF000000"/>
        <rFont val="Calibri"/>
      </rPr>
      <t>Email Notifications</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 Ensure that </t>
    </r>
    <r>
      <rPr>
        <b/>
        <sz val="11"/>
        <color rgb="FF000000"/>
        <rFont val="Calibri"/>
      </rPr>
      <t>Email notification recipients</t>
    </r>
    <r>
      <rPr>
        <sz val="11"/>
        <color rgb="FF000000"/>
        <rFont val="Calibri"/>
      </rPr>
      <t xml:space="preserve"> is set to </t>
    </r>
    <r>
      <rPr>
        <b/>
        <sz val="11"/>
        <color rgb="FF000000"/>
        <rFont val="Calibri"/>
      </rPr>
      <t>All super administrators</t>
    </r>
  </si>
  <si>
    <r>
      <rPr>
        <b/>
        <sz val="11"/>
        <color rgb="FF000000"/>
        <rFont val="Calibri"/>
      </rPr>
      <t>User granted Admin privilege</t>
    </r>
    <r>
      <rPr>
        <sz val="11"/>
        <color rgb="FF000000"/>
        <rFont val="Calibri"/>
      </rPr>
      <t xml:space="preserve"> is </t>
    </r>
    <r>
      <rPr>
        <b/>
        <sz val="11"/>
        <color rgb="FF000000"/>
        <rFont val="Calibri"/>
      </rPr>
      <t>OFF</t>
    </r>
  </si>
  <si>
    <t>6.5</t>
  </si>
  <si>
    <r>
      <rPr>
        <sz val="11"/>
        <rFont val="Calibri"/>
      </rPr>
      <t>Ensure Suspicious programmatic login is configured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</si>
  <si>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Suspicious programmatic login</t>
    </r>
    <r>
      <rPr>
        <sz val="11"/>
        <color rgb="FF000000"/>
        <rFont val="Calibri"/>
      </rPr>
      <t xml:space="preserve"> and select it.</t>
    </r>
    <r>
      <rPr>
        <sz val="11"/>
        <color rgb="FF000000"/>
        <rFont val="Calibri"/>
      </rPr>
      <t xml:space="preserve">
</t>
    </r>
    <r>
      <rPr>
        <sz val="11"/>
        <color rgb="FF000000"/>
        <rFont val="Calibri"/>
      </rPr>
      <t xml:space="preserve">- Within the </t>
    </r>
    <r>
      <rPr>
        <b/>
        <sz val="11"/>
        <color rgb="FF000000"/>
        <rFont val="Calibri"/>
      </rPr>
      <t>Actions</t>
    </r>
    <r>
      <rPr>
        <sz val="11"/>
        <color rgb="FF000000"/>
        <rFont val="Calibri"/>
      </rPr>
      <t xml:space="preserve"> pane, click the edit pencil on the right side of the pane.</t>
    </r>
    <r>
      <rPr>
        <sz val="11"/>
        <color rgb="FF000000"/>
        <rFont val="Calibri"/>
      </rPr>
      <t xml:space="preserve">
</t>
    </r>
    <r>
      <rPr>
        <sz val="11"/>
        <color rgb="FF000000"/>
        <rFont val="Calibri"/>
      </rPr>
      <t xml:space="preserve">- Select </t>
    </r>
    <r>
      <rPr>
        <b/>
        <sz val="11"/>
        <color rgb="FF000000"/>
        <rFont val="Calibri"/>
      </rPr>
      <t>Send to alert center</t>
    </r>
    <r>
      <rPr>
        <sz val="11"/>
        <color rgb="FF000000"/>
        <rFont val="Calibri"/>
      </rPr>
      <t xml:space="preserve"> (This will result in the alert being set to On).</t>
    </r>
    <r>
      <rPr>
        <sz val="11"/>
        <color rgb="FF000000"/>
        <rFont val="Calibri"/>
      </rPr>
      <t xml:space="preserve">
</t>
    </r>
    <r>
      <rPr>
        <sz val="11"/>
        <color rgb="FF000000"/>
        <rFont val="Calibri"/>
      </rPr>
      <t xml:space="preserve">- Set the alert severity to </t>
    </r>
    <r>
      <rPr>
        <b/>
        <sz val="11"/>
        <color rgb="FF000000"/>
        <rFont val="Calibri"/>
      </rPr>
      <t>Low</t>
    </r>
    <r>
      <rPr>
        <sz val="11"/>
        <color rgb="FF000000"/>
        <rFont val="Calibri"/>
      </rPr>
      <t xml:space="preserve">
</t>
    </r>
    <r>
      <rPr>
        <sz val="11"/>
        <color rgb="FF000000"/>
        <rFont val="Calibri"/>
      </rPr>
      <t xml:space="preserve">- To enable emails when this alert condition is met, select </t>
    </r>
    <r>
      <rPr>
        <b/>
        <sz val="11"/>
        <color rgb="FF000000"/>
        <rFont val="Calibri"/>
      </rPr>
      <t>Send email notifications</t>
    </r>
    <r>
      <rPr>
        <sz val="11"/>
        <color rgb="FF000000"/>
        <rFont val="Calibri"/>
      </rPr>
      <t xml:space="preserve">. Once enabled, the </t>
    </r>
    <r>
      <rPr>
        <b/>
        <sz val="11"/>
        <color rgb="FF000000"/>
        <rFont val="Calibri"/>
      </rPr>
      <t>All super administrators</t>
    </r>
    <r>
      <rPr>
        <sz val="11"/>
        <color rgb="FF000000"/>
        <rFont val="Calibri"/>
      </rPr>
      <t xml:space="preserve"> option is selected by default.</t>
    </r>
    <r>
      <rPr>
        <sz val="11"/>
        <color rgb="FF000000"/>
        <rFont val="Calibri"/>
      </rPr>
      <t xml:space="preserve">
</t>
    </r>
    <r>
      <rPr>
        <sz val="11"/>
        <color rgb="FF000000"/>
        <rFont val="Calibri"/>
      </rPr>
      <t xml:space="preserve">- Click </t>
    </r>
    <r>
      <rPr>
        <b/>
        <sz val="11"/>
        <color rgb="FF000000"/>
        <rFont val="Calibri"/>
      </rPr>
      <t>Review</t>
    </r>
    <r>
      <rPr>
        <sz val="11"/>
        <color rgb="FF000000"/>
        <rFont val="Calibri"/>
      </rPr>
      <t xml:space="preserve"> to confirm the values.</t>
    </r>
    <r>
      <rPr>
        <sz val="11"/>
        <color rgb="FF000000"/>
        <rFont val="Calibri"/>
      </rPr>
      <t xml:space="preserve">
</t>
    </r>
    <r>
      <rPr>
        <sz val="11"/>
        <color rgb="FF000000"/>
        <rFont val="Calibri"/>
      </rPr>
      <t xml:space="preserve">- Click </t>
    </r>
    <r>
      <rPr>
        <b/>
        <sz val="11"/>
        <color rgb="FF000000"/>
        <rFont val="Calibri"/>
      </rPr>
      <t>Update Rule</t>
    </r>
    <r>
      <rPr>
        <sz val="11"/>
        <color rgb="FF000000"/>
        <rFont val="Calibri"/>
      </rPr>
      <t>.</t>
    </r>
    <r>
      <rPr>
        <sz val="11"/>
        <color rgb="FF000000"/>
        <rFont val="Calibri"/>
      </rPr>
      <t xml:space="preserve">
</t>
    </r>
    <r>
      <rPr>
        <sz val="11"/>
        <color rgb="FF000000"/>
        <rFont val="Calibri"/>
      </rPr>
      <t xml:space="preserve">- Confirm that the </t>
    </r>
    <r>
      <rPr>
        <b/>
        <sz val="11"/>
        <color rgb="FF000000"/>
        <rFont val="Calibri"/>
      </rPr>
      <t>Suspicious programmatic login</t>
    </r>
    <r>
      <rPr>
        <sz val="11"/>
        <color rgb="FF000000"/>
        <rFont val="Calibri"/>
      </rPr>
      <t xml:space="preserve"> shows an Alert status of </t>
    </r>
    <r>
      <rPr>
        <b/>
        <sz val="11"/>
        <color rgb="FF000000"/>
        <rFont val="Calibri"/>
      </rPr>
      <t>On</t>
    </r>
    <r>
      <rPr>
        <sz val="11"/>
        <color rgb="FF000000"/>
        <rFont val="Calibri"/>
      </rPr>
      <t xml:space="preserve"> in the list.</t>
    </r>
  </si>
  <si>
    <r>
      <rPr>
        <sz val="11"/>
        <color rgb="FF000000"/>
        <rFont val="Calibri"/>
      </rPr>
      <t>Configuring and enabling the setting that an alert will be generated when Google detects suspicious login attempts from applications or computer programs.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</si>
  <si>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Suspicious programmatic login</t>
    </r>
    <r>
      <rPr>
        <sz val="11"/>
        <color rgb="FF000000"/>
        <rFont val="Calibri"/>
      </rPr>
      <t xml:space="preserve"> and select it.</t>
    </r>
    <r>
      <rPr>
        <sz val="11"/>
        <color rgb="FF000000"/>
        <rFont val="Calibri"/>
      </rPr>
      <t xml:space="preserve">
</t>
    </r>
    <r>
      <rPr>
        <sz val="11"/>
        <color rgb="FF000000"/>
        <rFont val="Calibri"/>
      </rPr>
      <t xml:space="preserve">- Ensure that </t>
    </r>
    <r>
      <rPr>
        <b/>
        <sz val="11"/>
        <color rgb="FF000000"/>
        <rFont val="Calibri"/>
      </rPr>
      <t>Alerts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 xml:space="preserve">Severity </t>
    </r>
    <r>
      <rPr>
        <sz val="11"/>
        <color rgb="FF000000"/>
        <rFont val="Calibri"/>
      </rPr>
      <t xml:space="preserve">is set to </t>
    </r>
    <r>
      <rPr>
        <b/>
        <sz val="11"/>
        <color rgb="FF000000"/>
        <rFont val="Calibri"/>
      </rPr>
      <t>Low</t>
    </r>
    <r>
      <rPr>
        <sz val="11"/>
        <color rgb="FF000000"/>
        <rFont val="Calibri"/>
      </rPr>
      <t xml:space="preserve">
</t>
    </r>
    <r>
      <rPr>
        <sz val="11"/>
        <color rgb="FF000000"/>
        <rFont val="Calibri"/>
      </rPr>
      <t xml:space="preserve">- Ensure that </t>
    </r>
    <r>
      <rPr>
        <b/>
        <sz val="11"/>
        <color rgb="FF000000"/>
        <rFont val="Calibri"/>
      </rPr>
      <t>Email Notifications</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 Ensure that </t>
    </r>
    <r>
      <rPr>
        <b/>
        <sz val="11"/>
        <color rgb="FF000000"/>
        <rFont val="Calibri"/>
      </rPr>
      <t>Email notification recipients</t>
    </r>
    <r>
      <rPr>
        <sz val="11"/>
        <color rgb="FF000000"/>
        <rFont val="Calibri"/>
      </rPr>
      <t xml:space="preserve"> is set to </t>
    </r>
    <r>
      <rPr>
        <b/>
        <sz val="11"/>
        <color rgb="FF000000"/>
        <rFont val="Calibri"/>
      </rPr>
      <t>All super administrators</t>
    </r>
  </si>
  <si>
    <r>
      <rPr>
        <b/>
        <sz val="11"/>
        <color rgb="FF000000"/>
        <rFont val="Calibri"/>
      </rPr>
      <t>Suspicious programmatic login</t>
    </r>
    <r>
      <rPr>
        <sz val="11"/>
        <color rgb="FF000000"/>
        <rFont val="Calibri"/>
      </rPr>
      <t xml:space="preserve"> is </t>
    </r>
    <r>
      <rPr>
        <b/>
        <sz val="11"/>
        <color rgb="FF000000"/>
        <rFont val="Calibri"/>
      </rPr>
      <t>ON</t>
    </r>
  </si>
  <si>
    <t>6.6</t>
  </si>
  <si>
    <r>
      <rPr>
        <sz val="11"/>
        <rFont val="Calibri"/>
      </rPr>
      <t>Ensure Suspicious login is configured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</si>
  <si>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Suspicious login</t>
    </r>
    <r>
      <rPr>
        <sz val="11"/>
        <color rgb="FF000000"/>
        <rFont val="Calibri"/>
      </rPr>
      <t xml:space="preserve"> and select it.</t>
    </r>
    <r>
      <rPr>
        <sz val="11"/>
        <color rgb="FF000000"/>
        <rFont val="Calibri"/>
      </rPr>
      <t xml:space="preserve">
</t>
    </r>
    <r>
      <rPr>
        <sz val="11"/>
        <color rgb="FF000000"/>
        <rFont val="Calibri"/>
      </rPr>
      <t xml:space="preserve">- Within the </t>
    </r>
    <r>
      <rPr>
        <b/>
        <sz val="11"/>
        <color rgb="FF000000"/>
        <rFont val="Calibri"/>
      </rPr>
      <t>Actions</t>
    </r>
    <r>
      <rPr>
        <sz val="11"/>
        <color rgb="FF000000"/>
        <rFont val="Calibri"/>
      </rPr>
      <t xml:space="preserve"> pane, click the edit pencil on the right side of the pane.</t>
    </r>
    <r>
      <rPr>
        <sz val="11"/>
        <color rgb="FF000000"/>
        <rFont val="Calibri"/>
      </rPr>
      <t xml:space="preserve">
</t>
    </r>
    <r>
      <rPr>
        <sz val="11"/>
        <color rgb="FF000000"/>
        <rFont val="Calibri"/>
      </rPr>
      <t xml:space="preserve">- Select </t>
    </r>
    <r>
      <rPr>
        <b/>
        <sz val="11"/>
        <color rgb="FF000000"/>
        <rFont val="Calibri"/>
      </rPr>
      <t>Send to alert center</t>
    </r>
    <r>
      <rPr>
        <sz val="11"/>
        <color rgb="FF000000"/>
        <rFont val="Calibri"/>
      </rPr>
      <t xml:space="preserve"> (This will result in the alert being set to On).</t>
    </r>
    <r>
      <rPr>
        <sz val="11"/>
        <color rgb="FF000000"/>
        <rFont val="Calibri"/>
      </rPr>
      <t xml:space="preserve">
</t>
    </r>
    <r>
      <rPr>
        <sz val="11"/>
        <color rgb="FF000000"/>
        <rFont val="Calibri"/>
      </rPr>
      <t xml:space="preserve">- Set the alert severity to </t>
    </r>
    <r>
      <rPr>
        <b/>
        <sz val="11"/>
        <color rgb="FF000000"/>
        <rFont val="Calibri"/>
      </rPr>
      <t>Low</t>
    </r>
    <r>
      <rPr>
        <sz val="11"/>
        <color rgb="FF000000"/>
        <rFont val="Calibri"/>
      </rPr>
      <t xml:space="preserve">
</t>
    </r>
    <r>
      <rPr>
        <sz val="11"/>
        <color rgb="FF000000"/>
        <rFont val="Calibri"/>
      </rPr>
      <t xml:space="preserve">- To enable emails when this alert condition is met, select </t>
    </r>
    <r>
      <rPr>
        <b/>
        <sz val="11"/>
        <color rgb="FF000000"/>
        <rFont val="Calibri"/>
      </rPr>
      <t>Send email notifications</t>
    </r>
    <r>
      <rPr>
        <sz val="11"/>
        <color rgb="FF000000"/>
        <rFont val="Calibri"/>
      </rPr>
      <t xml:space="preserve">. Once enabled, the </t>
    </r>
    <r>
      <rPr>
        <b/>
        <sz val="11"/>
        <color rgb="FF000000"/>
        <rFont val="Calibri"/>
      </rPr>
      <t>All super administrators</t>
    </r>
    <r>
      <rPr>
        <sz val="11"/>
        <color rgb="FF000000"/>
        <rFont val="Calibri"/>
      </rPr>
      <t xml:space="preserve"> option is selected by default.</t>
    </r>
    <r>
      <rPr>
        <sz val="11"/>
        <color rgb="FF000000"/>
        <rFont val="Calibri"/>
      </rPr>
      <t xml:space="preserve">
</t>
    </r>
    <r>
      <rPr>
        <sz val="11"/>
        <color rgb="FF000000"/>
        <rFont val="Calibri"/>
      </rPr>
      <t xml:space="preserve">- Click </t>
    </r>
    <r>
      <rPr>
        <b/>
        <sz val="11"/>
        <color rgb="FF000000"/>
        <rFont val="Calibri"/>
      </rPr>
      <t>Review</t>
    </r>
    <r>
      <rPr>
        <sz val="11"/>
        <color rgb="FF000000"/>
        <rFont val="Calibri"/>
      </rPr>
      <t xml:space="preserve"> to confirm the values.</t>
    </r>
    <r>
      <rPr>
        <sz val="11"/>
        <color rgb="FF000000"/>
        <rFont val="Calibri"/>
      </rPr>
      <t xml:space="preserve">
</t>
    </r>
    <r>
      <rPr>
        <sz val="11"/>
        <color rgb="FF000000"/>
        <rFont val="Calibri"/>
      </rPr>
      <t xml:space="preserve">- Click </t>
    </r>
    <r>
      <rPr>
        <b/>
        <sz val="11"/>
        <color rgb="FF000000"/>
        <rFont val="Calibri"/>
      </rPr>
      <t>Update Rule</t>
    </r>
    <r>
      <rPr>
        <sz val="11"/>
        <color rgb="FF000000"/>
        <rFont val="Calibri"/>
      </rPr>
      <t>.</t>
    </r>
    <r>
      <rPr>
        <sz val="11"/>
        <color rgb="FF000000"/>
        <rFont val="Calibri"/>
      </rPr>
      <t xml:space="preserve">
</t>
    </r>
    <r>
      <rPr>
        <sz val="11"/>
        <color rgb="FF000000"/>
        <rFont val="Calibri"/>
      </rPr>
      <t xml:space="preserve">- Confirm that the </t>
    </r>
    <r>
      <rPr>
        <b/>
        <sz val="11"/>
        <color rgb="FF000000"/>
        <rFont val="Calibri"/>
      </rPr>
      <t>Suspicious login</t>
    </r>
    <r>
      <rPr>
        <sz val="11"/>
        <color rgb="FF000000"/>
        <rFont val="Calibri"/>
      </rPr>
      <t xml:space="preserve"> shows an Alert status of </t>
    </r>
    <r>
      <rPr>
        <b/>
        <sz val="11"/>
        <color rgb="FF000000"/>
        <rFont val="Calibri"/>
      </rPr>
      <t>On</t>
    </r>
    <r>
      <rPr>
        <sz val="11"/>
        <color rgb="FF000000"/>
        <rFont val="Calibri"/>
      </rPr>
      <t xml:space="preserve"> in the list.</t>
    </r>
  </si>
  <si>
    <r>
      <rPr>
        <sz val="11"/>
        <color rgb="FF000000"/>
        <rFont val="Calibri"/>
      </rPr>
      <t>Configuring and enabling the setting that an alert will be generated when Google detects a sign-in attempt that doesn't match a user's normal behavior, such as a sign-in from an unusual location.</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</si>
  <si>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Suspicious login</t>
    </r>
    <r>
      <rPr>
        <sz val="11"/>
        <color rgb="FF000000"/>
        <rFont val="Calibri"/>
      </rPr>
      <t xml:space="preserve"> and select it.</t>
    </r>
    <r>
      <rPr>
        <sz val="11"/>
        <color rgb="FF000000"/>
        <rFont val="Calibri"/>
      </rPr>
      <t xml:space="preserve">
</t>
    </r>
    <r>
      <rPr>
        <sz val="11"/>
        <color rgb="FF000000"/>
        <rFont val="Calibri"/>
      </rPr>
      <t xml:space="preserve">- Ensure that </t>
    </r>
    <r>
      <rPr>
        <b/>
        <sz val="11"/>
        <color rgb="FF000000"/>
        <rFont val="Calibri"/>
      </rPr>
      <t>Alerts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 xml:space="preserve">Severity </t>
    </r>
    <r>
      <rPr>
        <sz val="11"/>
        <color rgb="FF000000"/>
        <rFont val="Calibri"/>
      </rPr>
      <t xml:space="preserve">is set to </t>
    </r>
    <r>
      <rPr>
        <b/>
        <sz val="11"/>
        <color rgb="FF000000"/>
        <rFont val="Calibri"/>
      </rPr>
      <t>Low</t>
    </r>
    <r>
      <rPr>
        <sz val="11"/>
        <color rgb="FF000000"/>
        <rFont val="Calibri"/>
      </rPr>
      <t xml:space="preserve">
</t>
    </r>
    <r>
      <rPr>
        <sz val="11"/>
        <color rgb="FF000000"/>
        <rFont val="Calibri"/>
      </rPr>
      <t xml:space="preserve">- Ensure that </t>
    </r>
    <r>
      <rPr>
        <b/>
        <sz val="11"/>
        <color rgb="FF000000"/>
        <rFont val="Calibri"/>
      </rPr>
      <t>Email Notifications</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 Ensure that </t>
    </r>
    <r>
      <rPr>
        <b/>
        <sz val="11"/>
        <color rgb="FF000000"/>
        <rFont val="Calibri"/>
      </rPr>
      <t>Email notification recipients</t>
    </r>
    <r>
      <rPr>
        <sz val="11"/>
        <color rgb="FF000000"/>
        <rFont val="Calibri"/>
      </rPr>
      <t xml:space="preserve"> is set to </t>
    </r>
    <r>
      <rPr>
        <b/>
        <sz val="11"/>
        <color rgb="FF000000"/>
        <rFont val="Calibri"/>
      </rPr>
      <t>All super administrators</t>
    </r>
  </si>
  <si>
    <r>
      <rPr>
        <b/>
        <sz val="11"/>
        <color rgb="FF000000"/>
        <rFont val="Calibri"/>
      </rPr>
      <t>Suspicious login</t>
    </r>
    <r>
      <rPr>
        <sz val="11"/>
        <color rgb="FF000000"/>
        <rFont val="Calibri"/>
      </rPr>
      <t xml:space="preserve"> is </t>
    </r>
    <r>
      <rPr>
        <b/>
        <sz val="11"/>
        <color rgb="FF000000"/>
        <rFont val="Calibri"/>
      </rPr>
      <t>ON</t>
    </r>
  </si>
  <si>
    <t>6.7</t>
  </si>
  <si>
    <r>
      <rPr>
        <sz val="11"/>
        <rFont val="Calibri"/>
      </rPr>
      <t>Ensure Leaked password is configured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</si>
  <si>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Leaked password</t>
    </r>
    <r>
      <rPr>
        <sz val="11"/>
        <color rgb="FF000000"/>
        <rFont val="Calibri"/>
      </rPr>
      <t xml:space="preserve"> and select it.</t>
    </r>
    <r>
      <rPr>
        <sz val="11"/>
        <color rgb="FF000000"/>
        <rFont val="Calibri"/>
      </rPr>
      <t xml:space="preserve">
</t>
    </r>
    <r>
      <rPr>
        <sz val="11"/>
        <color rgb="FF000000"/>
        <rFont val="Calibri"/>
      </rPr>
      <t xml:space="preserve">- Within the </t>
    </r>
    <r>
      <rPr>
        <b/>
        <sz val="11"/>
        <color rgb="FF000000"/>
        <rFont val="Calibri"/>
      </rPr>
      <t>Actions</t>
    </r>
    <r>
      <rPr>
        <sz val="11"/>
        <color rgb="FF000000"/>
        <rFont val="Calibri"/>
      </rPr>
      <t xml:space="preserve"> pane, click the edit pencil on the right side of the pane.</t>
    </r>
    <r>
      <rPr>
        <sz val="11"/>
        <color rgb="FF000000"/>
        <rFont val="Calibri"/>
      </rPr>
      <t xml:space="preserve">
</t>
    </r>
    <r>
      <rPr>
        <sz val="11"/>
        <color rgb="FF000000"/>
        <rFont val="Calibri"/>
      </rPr>
      <t xml:space="preserve">- Select </t>
    </r>
    <r>
      <rPr>
        <b/>
        <sz val="11"/>
        <color rgb="FF000000"/>
        <rFont val="Calibri"/>
      </rPr>
      <t>Send to alert center</t>
    </r>
    <r>
      <rPr>
        <sz val="11"/>
        <color rgb="FF000000"/>
        <rFont val="Calibri"/>
      </rPr>
      <t xml:space="preserve"> (This will result in the alert being set to On).</t>
    </r>
    <r>
      <rPr>
        <sz val="11"/>
        <color rgb="FF000000"/>
        <rFont val="Calibri"/>
      </rPr>
      <t xml:space="preserve">
</t>
    </r>
    <r>
      <rPr>
        <sz val="11"/>
        <color rgb="FF000000"/>
        <rFont val="Calibri"/>
      </rPr>
      <t xml:space="preserve">- Set the alert severity to </t>
    </r>
    <r>
      <rPr>
        <b/>
        <sz val="11"/>
        <color rgb="FF000000"/>
        <rFont val="Calibri"/>
      </rPr>
      <t>High</t>
    </r>
    <r>
      <rPr>
        <sz val="11"/>
        <color rgb="FF000000"/>
        <rFont val="Calibri"/>
      </rPr>
      <t xml:space="preserve">
</t>
    </r>
    <r>
      <rPr>
        <sz val="11"/>
        <color rgb="FF000000"/>
        <rFont val="Calibri"/>
      </rPr>
      <t xml:space="preserve">- To enable emails when this alert condition is met, select </t>
    </r>
    <r>
      <rPr>
        <b/>
        <sz val="11"/>
        <color rgb="FF000000"/>
        <rFont val="Calibri"/>
      </rPr>
      <t>Send email notifications</t>
    </r>
    <r>
      <rPr>
        <sz val="11"/>
        <color rgb="FF000000"/>
        <rFont val="Calibri"/>
      </rPr>
      <t xml:space="preserve">. Once enabled, the </t>
    </r>
    <r>
      <rPr>
        <b/>
        <sz val="11"/>
        <color rgb="FF000000"/>
        <rFont val="Calibri"/>
      </rPr>
      <t>All super administrators</t>
    </r>
    <r>
      <rPr>
        <sz val="11"/>
        <color rgb="FF000000"/>
        <rFont val="Calibri"/>
      </rPr>
      <t xml:space="preserve"> option is selected by default.</t>
    </r>
    <r>
      <rPr>
        <sz val="11"/>
        <color rgb="FF000000"/>
        <rFont val="Calibri"/>
      </rPr>
      <t xml:space="preserve">
</t>
    </r>
    <r>
      <rPr>
        <sz val="11"/>
        <color rgb="FF000000"/>
        <rFont val="Calibri"/>
      </rPr>
      <t xml:space="preserve">- Click </t>
    </r>
    <r>
      <rPr>
        <b/>
        <sz val="11"/>
        <color rgb="FF000000"/>
        <rFont val="Calibri"/>
      </rPr>
      <t>Review</t>
    </r>
    <r>
      <rPr>
        <sz val="11"/>
        <color rgb="FF000000"/>
        <rFont val="Calibri"/>
      </rPr>
      <t xml:space="preserve"> to confirm the values.</t>
    </r>
    <r>
      <rPr>
        <sz val="11"/>
        <color rgb="FF000000"/>
        <rFont val="Calibri"/>
      </rPr>
      <t xml:space="preserve">
</t>
    </r>
    <r>
      <rPr>
        <sz val="11"/>
        <color rgb="FF000000"/>
        <rFont val="Calibri"/>
      </rPr>
      <t xml:space="preserve">- Click </t>
    </r>
    <r>
      <rPr>
        <b/>
        <sz val="11"/>
        <color rgb="FF000000"/>
        <rFont val="Calibri"/>
      </rPr>
      <t>Update Rule</t>
    </r>
    <r>
      <rPr>
        <sz val="11"/>
        <color rgb="FF000000"/>
        <rFont val="Calibri"/>
      </rPr>
      <t>.</t>
    </r>
    <r>
      <rPr>
        <sz val="11"/>
        <color rgb="FF000000"/>
        <rFont val="Calibri"/>
      </rPr>
      <t xml:space="preserve">
</t>
    </r>
    <r>
      <rPr>
        <sz val="11"/>
        <color rgb="FF000000"/>
        <rFont val="Calibri"/>
      </rPr>
      <t xml:space="preserve">- Confirm that the </t>
    </r>
    <r>
      <rPr>
        <b/>
        <sz val="11"/>
        <color rgb="FF000000"/>
        <rFont val="Calibri"/>
      </rPr>
      <t>Leaked password</t>
    </r>
    <r>
      <rPr>
        <sz val="11"/>
        <color rgb="FF000000"/>
        <rFont val="Calibri"/>
      </rPr>
      <t xml:space="preserve"> shows an Alert status of </t>
    </r>
    <r>
      <rPr>
        <b/>
        <sz val="11"/>
        <color rgb="FF000000"/>
        <rFont val="Calibri"/>
      </rPr>
      <t>On</t>
    </r>
    <r>
      <rPr>
        <sz val="11"/>
        <color rgb="FF000000"/>
        <rFont val="Calibri"/>
      </rPr>
      <t xml:space="preserve"> in the list.</t>
    </r>
  </si>
  <si>
    <r>
      <rPr>
        <sz val="11"/>
        <color rgb="FF000000"/>
        <rFont val="Calibri"/>
      </rPr>
      <t>Configuring and enabling the setting that an alert will be generated when Google detects compromised credentials requiring a reset of a user's password.</t>
    </r>
  </si>
  <si>
    <r>
      <rPr>
        <sz val="11"/>
        <color rgb="FF000000"/>
        <rFont val="Calibri"/>
      </rPr>
      <t>Emails will be sent to super administrators when triggered and in these cases, the user's password will need to be changed.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</si>
  <si>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Leaked password</t>
    </r>
    <r>
      <rPr>
        <sz val="11"/>
        <color rgb="FF000000"/>
        <rFont val="Calibri"/>
      </rPr>
      <t xml:space="preserve"> and select it.</t>
    </r>
    <r>
      <rPr>
        <sz val="11"/>
        <color rgb="FF000000"/>
        <rFont val="Calibri"/>
      </rPr>
      <t xml:space="preserve">
</t>
    </r>
    <r>
      <rPr>
        <sz val="11"/>
        <color rgb="FF000000"/>
        <rFont val="Calibri"/>
      </rPr>
      <t xml:space="preserve">- Ensure that </t>
    </r>
    <r>
      <rPr>
        <b/>
        <sz val="11"/>
        <color rgb="FF000000"/>
        <rFont val="Calibri"/>
      </rPr>
      <t>Alerts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 xml:space="preserve">Severity </t>
    </r>
    <r>
      <rPr>
        <sz val="11"/>
        <color rgb="FF000000"/>
        <rFont val="Calibri"/>
      </rPr>
      <t xml:space="preserve">is set to </t>
    </r>
    <r>
      <rPr>
        <b/>
        <sz val="11"/>
        <color rgb="FF000000"/>
        <rFont val="Calibri"/>
      </rPr>
      <t>Medium</t>
    </r>
    <r>
      <rPr>
        <sz val="11"/>
        <color rgb="FF000000"/>
        <rFont val="Calibri"/>
      </rPr>
      <t xml:space="preserve">
</t>
    </r>
    <r>
      <rPr>
        <sz val="11"/>
        <color rgb="FF000000"/>
        <rFont val="Calibri"/>
      </rPr>
      <t xml:space="preserve">- Ensure that </t>
    </r>
    <r>
      <rPr>
        <b/>
        <sz val="11"/>
        <color rgb="FF000000"/>
        <rFont val="Calibri"/>
      </rPr>
      <t>Email Notifications</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 Ensure that </t>
    </r>
    <r>
      <rPr>
        <b/>
        <sz val="11"/>
        <color rgb="FF000000"/>
        <rFont val="Calibri"/>
      </rPr>
      <t>Email notification recipients</t>
    </r>
    <r>
      <rPr>
        <sz val="11"/>
        <color rgb="FF000000"/>
        <rFont val="Calibri"/>
      </rPr>
      <t xml:space="preserve"> is set to </t>
    </r>
    <r>
      <rPr>
        <b/>
        <sz val="11"/>
        <color rgb="FF000000"/>
        <rFont val="Calibri"/>
      </rPr>
      <t>All super administrators</t>
    </r>
  </si>
  <si>
    <r>
      <rPr>
        <b/>
        <sz val="11"/>
        <color rgb="FF000000"/>
        <rFont val="Calibri"/>
      </rPr>
      <t>Leaked password</t>
    </r>
    <r>
      <rPr>
        <sz val="11"/>
        <color rgb="FF000000"/>
        <rFont val="Calibri"/>
      </rPr>
      <t xml:space="preserve"> is </t>
    </r>
    <r>
      <rPr>
        <b/>
        <sz val="11"/>
        <color rgb="FF000000"/>
        <rFont val="Calibri"/>
      </rPr>
      <t>ON</t>
    </r>
  </si>
  <si>
    <t>6.8</t>
  </si>
  <si>
    <r>
      <rPr>
        <sz val="11"/>
        <rFont val="Calibri"/>
      </rPr>
      <t>Ensure Gmail potential employee spoofing is configured</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</si>
  <si>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Gmail potential employee spoofing</t>
    </r>
    <r>
      <rPr>
        <sz val="11"/>
        <color rgb="FF000000"/>
        <rFont val="Calibri"/>
      </rPr>
      <t xml:space="preserve"> and select it.</t>
    </r>
    <r>
      <rPr>
        <sz val="11"/>
        <color rgb="FF000000"/>
        <rFont val="Calibri"/>
      </rPr>
      <t xml:space="preserve">
</t>
    </r>
    <r>
      <rPr>
        <sz val="11"/>
        <color rgb="FF000000"/>
        <rFont val="Calibri"/>
      </rPr>
      <t xml:space="preserve">- Within the </t>
    </r>
    <r>
      <rPr>
        <b/>
        <sz val="11"/>
        <color rgb="FF000000"/>
        <rFont val="Calibri"/>
      </rPr>
      <t>Actions</t>
    </r>
    <r>
      <rPr>
        <sz val="11"/>
        <color rgb="FF000000"/>
        <rFont val="Calibri"/>
      </rPr>
      <t xml:space="preserve"> pane, click the edit pencil on the right side of the pane.</t>
    </r>
    <r>
      <rPr>
        <sz val="11"/>
        <color rgb="FF000000"/>
        <rFont val="Calibri"/>
      </rPr>
      <t xml:space="preserve">
</t>
    </r>
    <r>
      <rPr>
        <sz val="11"/>
        <color rgb="FF000000"/>
        <rFont val="Calibri"/>
      </rPr>
      <t xml:space="preserve">- Select </t>
    </r>
    <r>
      <rPr>
        <b/>
        <sz val="11"/>
        <color rgb="FF000000"/>
        <rFont val="Calibri"/>
      </rPr>
      <t>Send to alert center</t>
    </r>
    <r>
      <rPr>
        <sz val="11"/>
        <color rgb="FF000000"/>
        <rFont val="Calibri"/>
      </rPr>
      <t xml:space="preserve"> (This will result in the alert being set to On).</t>
    </r>
    <r>
      <rPr>
        <sz val="11"/>
        <color rgb="FF000000"/>
        <rFont val="Calibri"/>
      </rPr>
      <t xml:space="preserve">
</t>
    </r>
    <r>
      <rPr>
        <sz val="11"/>
        <color rgb="FF000000"/>
        <rFont val="Calibri"/>
      </rPr>
      <t xml:space="preserve">- Set the alert severity to </t>
    </r>
    <r>
      <rPr>
        <b/>
        <sz val="11"/>
        <color rgb="FF000000"/>
        <rFont val="Calibri"/>
      </rPr>
      <t>Medium</t>
    </r>
    <r>
      <rPr>
        <sz val="11"/>
        <color rgb="FF000000"/>
        <rFont val="Calibri"/>
      </rPr>
      <t xml:space="preserve">
</t>
    </r>
    <r>
      <rPr>
        <sz val="11"/>
        <color rgb="FF000000"/>
        <rFont val="Calibri"/>
      </rPr>
      <t xml:space="preserve">- To enable emails when this alert condition is met, select </t>
    </r>
    <r>
      <rPr>
        <b/>
        <sz val="11"/>
        <color rgb="FF000000"/>
        <rFont val="Calibri"/>
      </rPr>
      <t>Send email notifications</t>
    </r>
    <r>
      <rPr>
        <sz val="11"/>
        <color rgb="FF000000"/>
        <rFont val="Calibri"/>
      </rPr>
      <t xml:space="preserve">. Once enabled, the </t>
    </r>
    <r>
      <rPr>
        <b/>
        <sz val="11"/>
        <color rgb="FF000000"/>
        <rFont val="Calibri"/>
      </rPr>
      <t>All super administrators</t>
    </r>
    <r>
      <rPr>
        <sz val="11"/>
        <color rgb="FF000000"/>
        <rFont val="Calibri"/>
      </rPr>
      <t xml:space="preserve"> option is selected by default.</t>
    </r>
    <r>
      <rPr>
        <sz val="11"/>
        <color rgb="FF000000"/>
        <rFont val="Calibri"/>
      </rPr>
      <t xml:space="preserve">
</t>
    </r>
    <r>
      <rPr>
        <sz val="11"/>
        <color rgb="FF000000"/>
        <rFont val="Calibri"/>
      </rPr>
      <t xml:space="preserve">- Click </t>
    </r>
    <r>
      <rPr>
        <b/>
        <sz val="11"/>
        <color rgb="FF000000"/>
        <rFont val="Calibri"/>
      </rPr>
      <t>Review</t>
    </r>
    <r>
      <rPr>
        <sz val="11"/>
        <color rgb="FF000000"/>
        <rFont val="Calibri"/>
      </rPr>
      <t xml:space="preserve"> to confirm the values.</t>
    </r>
    <r>
      <rPr>
        <sz val="11"/>
        <color rgb="FF000000"/>
        <rFont val="Calibri"/>
      </rPr>
      <t xml:space="preserve">
</t>
    </r>
    <r>
      <rPr>
        <sz val="11"/>
        <color rgb="FF000000"/>
        <rFont val="Calibri"/>
      </rPr>
      <t xml:space="preserve">- Click </t>
    </r>
    <r>
      <rPr>
        <b/>
        <sz val="11"/>
        <color rgb="FF000000"/>
        <rFont val="Calibri"/>
      </rPr>
      <t>Update Rule</t>
    </r>
    <r>
      <rPr>
        <sz val="11"/>
        <color rgb="FF000000"/>
        <rFont val="Calibri"/>
      </rPr>
      <t>.</t>
    </r>
    <r>
      <rPr>
        <sz val="11"/>
        <color rgb="FF000000"/>
        <rFont val="Calibri"/>
      </rPr>
      <t xml:space="preserve">
</t>
    </r>
    <r>
      <rPr>
        <sz val="11"/>
        <color rgb="FF000000"/>
        <rFont val="Calibri"/>
      </rPr>
      <t xml:space="preserve">- Confirm that the </t>
    </r>
    <r>
      <rPr>
        <b/>
        <sz val="11"/>
        <color rgb="FF000000"/>
        <rFont val="Calibri"/>
      </rPr>
      <t>Gmail potential employee spoofing</t>
    </r>
    <r>
      <rPr>
        <sz val="11"/>
        <color rgb="FF000000"/>
        <rFont val="Calibri"/>
      </rPr>
      <t xml:space="preserve"> shows an Alert status of </t>
    </r>
    <r>
      <rPr>
        <b/>
        <sz val="11"/>
        <color rgb="FF000000"/>
        <rFont val="Calibri"/>
      </rPr>
      <t>On</t>
    </r>
    <r>
      <rPr>
        <sz val="11"/>
        <color rgb="FF000000"/>
        <rFont val="Calibri"/>
      </rPr>
      <t xml:space="preserve"> in the list.</t>
    </r>
  </si>
  <si>
    <r>
      <rPr>
        <sz val="11"/>
        <color rgb="FF000000"/>
        <rFont val="Calibri"/>
      </rPr>
      <t>Configuring and enabling the setting that an alert will be generated when Google detects incoming messages are received where a sender’s name is in your Google Workspace directory, but the mail is not from your company’s domains or domain aliases.</t>
    </r>
  </si>
  <si>
    <r>
      <rPr>
        <sz val="11"/>
        <color rgb="FF000000"/>
        <rFont val="Calibri"/>
      </rPr>
      <t>To verify this setting via the Google Workspace Admin Console:</t>
    </r>
    <r>
      <rPr>
        <sz val="11"/>
        <color rgb="FF000000"/>
        <rFont val="Calibri"/>
      </rPr>
      <t xml:space="preserve">
</t>
    </r>
    <r>
      <rPr>
        <sz val="11"/>
        <color rgb="FF000000"/>
        <rFont val="Calibri"/>
      </rPr>
      <t xml:space="preserve">- Log in to </t>
    </r>
    <r>
      <rPr>
        <b/>
        <sz val="11"/>
        <color rgb="FF000000"/>
        <rFont val="Calibri"/>
      </rPr>
      <t>https://admin.google.com</t>
    </r>
    <r>
      <rPr>
        <sz val="11"/>
        <color rgb="FF000000"/>
        <rFont val="Calibri"/>
      </rPr>
      <t xml:space="preserve"> as an administrator.</t>
    </r>
    <r>
      <rPr>
        <sz val="11"/>
        <color rgb="FF000000"/>
        <rFont val="Calibri"/>
      </rPr>
      <t xml:space="preserve">
</t>
    </r>
    <r>
      <rPr>
        <sz val="11"/>
        <color rgb="FF000000"/>
        <rFont val="Calibri"/>
      </rPr>
      <t xml:space="preserve">- Select </t>
    </r>
    <r>
      <rPr>
        <b/>
        <sz val="11"/>
        <color rgb="FF000000"/>
        <rFont val="Calibri"/>
      </rPr>
      <t>Rules</t>
    </r>
    <r>
      <rPr>
        <sz val="11"/>
        <color rgb="FF000000"/>
        <rFont val="Calibri"/>
      </rPr>
      <t xml:space="preserve">
</t>
    </r>
    <r>
      <rPr>
        <sz val="11"/>
        <color rgb="FF000000"/>
        <rFont val="Calibri"/>
      </rPr>
      <t xml:space="preserve">- Under </t>
    </r>
    <r>
      <rPr>
        <b/>
        <sz val="11"/>
        <color rgb="FF000000"/>
        <rFont val="Calibri"/>
      </rPr>
      <t>Google protects you by default</t>
    </r>
    <r>
      <rPr>
        <sz val="11"/>
        <color rgb="FF000000"/>
        <rFont val="Calibri"/>
      </rPr>
      <t xml:space="preserve"> select </t>
    </r>
    <r>
      <rPr>
        <b/>
        <sz val="11"/>
        <color rgb="FF000000"/>
        <rFont val="Calibri"/>
      </rPr>
      <t>View list</t>
    </r>
    <r>
      <rPr>
        <sz val="11"/>
        <color rgb="FF000000"/>
        <rFont val="Calibri"/>
      </rPr>
      <t>.</t>
    </r>
    <r>
      <rPr>
        <sz val="11"/>
        <color rgb="FF000000"/>
        <rFont val="Calibri"/>
      </rPr>
      <t xml:space="preserve">
</t>
    </r>
    <r>
      <rPr>
        <sz val="11"/>
        <color rgb="FF000000"/>
        <rFont val="Calibri"/>
      </rPr>
      <t xml:space="preserve">- Scroll to </t>
    </r>
    <r>
      <rPr>
        <b/>
        <sz val="11"/>
        <color rgb="FF000000"/>
        <rFont val="Calibri"/>
      </rPr>
      <t>Gmail potential employee spoofing</t>
    </r>
    <r>
      <rPr>
        <sz val="11"/>
        <color rgb="FF000000"/>
        <rFont val="Calibri"/>
      </rPr>
      <t xml:space="preserve"> and select it.</t>
    </r>
    <r>
      <rPr>
        <sz val="11"/>
        <color rgb="FF000000"/>
        <rFont val="Calibri"/>
      </rPr>
      <t xml:space="preserve">
</t>
    </r>
    <r>
      <rPr>
        <sz val="11"/>
        <color rgb="FF000000"/>
        <rFont val="Calibri"/>
      </rPr>
      <t xml:space="preserve">- Ensure that </t>
    </r>
    <r>
      <rPr>
        <b/>
        <sz val="11"/>
        <color rgb="FF000000"/>
        <rFont val="Calibri"/>
      </rPr>
      <t>Alerts</t>
    </r>
    <r>
      <rPr>
        <sz val="11"/>
        <color rgb="FF000000"/>
        <rFont val="Calibri"/>
      </rPr>
      <t xml:space="preserve"> is set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 xml:space="preserve">Severity </t>
    </r>
    <r>
      <rPr>
        <sz val="11"/>
        <color rgb="FF000000"/>
        <rFont val="Calibri"/>
      </rPr>
      <t xml:space="preserve">is set to </t>
    </r>
    <r>
      <rPr>
        <b/>
        <sz val="11"/>
        <color rgb="FF000000"/>
        <rFont val="Calibri"/>
      </rPr>
      <t>Medium</t>
    </r>
    <r>
      <rPr>
        <sz val="11"/>
        <color rgb="FF000000"/>
        <rFont val="Calibri"/>
      </rPr>
      <t xml:space="preserve">
</t>
    </r>
    <r>
      <rPr>
        <sz val="11"/>
        <color rgb="FF000000"/>
        <rFont val="Calibri"/>
      </rPr>
      <t xml:space="preserve">- Ensure that </t>
    </r>
    <r>
      <rPr>
        <b/>
        <sz val="11"/>
        <color rgb="FF000000"/>
        <rFont val="Calibri"/>
      </rPr>
      <t>Email Notifications</t>
    </r>
    <r>
      <rPr>
        <sz val="11"/>
        <color rgb="FF000000"/>
        <rFont val="Calibri"/>
      </rPr>
      <t xml:space="preserve"> is set to </t>
    </r>
    <r>
      <rPr>
        <b/>
        <sz val="11"/>
        <color rgb="FF000000"/>
        <rFont val="Calibri"/>
      </rPr>
      <t>On</t>
    </r>
    <r>
      <rPr>
        <sz val="11"/>
        <color rgb="FF000000"/>
        <rFont val="Calibri"/>
      </rPr>
      <t xml:space="preserve">
</t>
    </r>
    <r>
      <rPr>
        <sz val="11"/>
        <color rgb="FF000000"/>
        <rFont val="Calibri"/>
      </rPr>
      <t xml:space="preserve">- Ensure that </t>
    </r>
    <r>
      <rPr>
        <b/>
        <sz val="11"/>
        <color rgb="FF000000"/>
        <rFont val="Calibri"/>
      </rPr>
      <t>Email notification recipients</t>
    </r>
    <r>
      <rPr>
        <sz val="11"/>
        <color rgb="FF000000"/>
        <rFont val="Calibri"/>
      </rPr>
      <t xml:space="preserve"> is set to </t>
    </r>
    <r>
      <rPr>
        <b/>
        <sz val="11"/>
        <color rgb="FF000000"/>
        <rFont val="Calibri"/>
      </rPr>
      <t>All super administrators</t>
    </r>
  </si>
  <si>
    <r>
      <rPr>
        <b/>
        <sz val="11"/>
        <color rgb="FF000000"/>
        <rFont val="Calibri"/>
      </rPr>
      <t>Gmail potential employee spoofing</t>
    </r>
    <r>
      <rPr>
        <sz val="11"/>
        <color rgb="FF000000"/>
        <rFont val="Calibri"/>
      </rPr>
      <t xml:space="preserve"> is </t>
    </r>
    <r>
      <rPr>
        <b/>
        <sz val="11"/>
        <color rgb="FF000000"/>
        <rFont val="Calibri"/>
      </rPr>
      <t>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</si>
  <si>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</si>
  <si>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</si>
  <si>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</si>
  <si>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</si>
  <si>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</si>
  <si>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</si>
  <si>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</si>
  <si>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</si>
  <si>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</si>
  <si>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</si>
  <si>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</si>
  <si>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</si>
  <si>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</si>
  <si>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</si>
  <si>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</si>
  <si>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</si>
  <si>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</si>
  <si>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</si>
  <si>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</si>
  <si>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</si>
  <si>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</si>
  <si>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</si>
  <si>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</si>
  <si>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</si>
  <si>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</si>
  <si>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</si>
  <si>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</si>
  <si>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</si>
  <si>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</si>
  <si>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Google Workspace Foundations Benchmark</t>
  </si>
  <si>
    <t>Developed By:</t>
  </si>
  <si>
    <t>Center for Internet Security (CIS)</t>
  </si>
  <si>
    <t>Release Information:</t>
  </si>
  <si>
    <r>
      <rPr>
        <b/>
        <sz val="11"/>
        <color rgb="FF000000"/>
        <rFont val="Calibri"/>
      </rPr>
      <t>Version:</t>
    </r>
    <r>
      <rPr>
        <sz val="11"/>
        <color rgb="FF000000"/>
        <rFont val="Calibri"/>
      </rPr>
      <t xml:space="preserve"> v1.3.0     </t>
    </r>
    <r>
      <rPr>
        <b/>
        <sz val="11"/>
        <color rgb="FF000000"/>
        <rFont val="Calibri"/>
      </rPr>
      <t>Date:</t>
    </r>
    <r>
      <rPr>
        <sz val="11"/>
        <color rgb="FF000000"/>
        <rFont val="Calibri"/>
      </rPr>
      <t xml:space="preserve"> 30 June 2025     </t>
    </r>
    <r>
      <rPr>
        <b/>
        <sz val="11"/>
        <color rgb="FF000000"/>
        <rFont val="Calibri"/>
      </rPr>
      <t>Recommendation Count:</t>
    </r>
    <r>
      <rPr>
        <sz val="11"/>
        <color rgb="FF000000"/>
        <rFont val="Calibri"/>
      </rPr>
      <t xml:space="preserve"> 89</t>
    </r>
  </si>
  <si>
    <t>Development Url:</t>
  </si>
  <si>
    <t>https://workbench.cisecurity.org/benchmarks/18099</t>
  </si>
  <si>
    <t>Download Url:</t>
  </si>
  <si>
    <t>https://downloads.cisecurity.org/#/</t>
  </si>
  <si>
    <t>Guide Overview:</t>
  </si>
  <si>
    <r>
      <rPr>
        <sz val="11"/>
        <color rgb="FF000000"/>
        <rFont val="Calibri"/>
      </rPr>
      <t>This benchmark, Security Configuration Benchmark for Google Workspace, provides prescriptive guidance for establishing a secure configuration posture for Google Workspace running on any OS. This guide was tested against Google Workspace Enterprise, and includes recommendations for Gmail, Drive and Docs, Calendar, Accounts, and Applications.</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</si>
  <si>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</si>
  <si>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Google Workspace Enterprise.</t>
    </r>
  </si>
  <si>
    <t>Profiles:</t>
  </si>
  <si>
    <r>
      <rPr>
        <b/>
        <sz val="11"/>
        <color rgb="FF240458"/>
        <rFont val="Calibri"/>
      </rPr>
      <t>Enterprise Level 1</t>
    </r>
  </si>
  <si>
    <r>
      <rPr>
        <sz val="11"/>
        <color rgb="FF000000"/>
        <rFont val="Calibri"/>
      </rPr>
      <t>Items in this profile apply to customer deployments of Google Workspace with an Enterprise license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</si>
  <si>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Enterprise Level 2</t>
    </r>
  </si>
  <si>
    <r>
      <rPr>
        <sz val="11"/>
        <color rgb="FF000000"/>
        <rFont val="Calibri"/>
      </rPr>
      <t>This profile extends the "Enterprise Level 1" profile. Items in this profile exhibit one or more of the following characteristics and is focused on customer deployments of Google Workspace Enterprise:</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</si>
  <si>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</si>
  <si>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</si>
  <si>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</si>
  <si>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</si>
  <si>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</si>
  <si>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</si>
  <si>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</si>
  <si>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</si>
  <si>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</si>
  <si>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</si>
  <si>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</si>
  <si>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</si>
  <si>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</si>
  <si>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</si>
  <si>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</si>
  <si>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</si>
  <si>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</si>
  <si>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</si>
  <si>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</si>
  <si>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</si>
  <si>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</si>
  <si>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Google Workspace Foundations Benchmark v1.3.0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</si>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</sst>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1"/>
      <color rgb="FF0000FF"/>
      <name val="Calibri"/>
    </font>
    <font>
      <i/>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BCB-40BC-8DC0-52693E4D93E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BCB-40BC-8DC0-52693E4D93E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89</c:v>
                </c:pt>
              </c:numCache>
            </c:numRef>
          </c:val>
          <c:extLst>
            <c:ext xmlns:c16="http://schemas.microsoft.com/office/drawing/2014/chart" uri="{C3380CC4-5D6E-409C-BE32-E72D297353CC}">
              <c16:uniqueId val="{00000002-3BCB-40BC-8DC0-52693E4D93E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EC5A-40C1-8585-E7CD365AD3A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EC5A-40C1-8585-E7CD365AD3A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73</c:v>
                </c:pt>
                <c:pt idx="1">
                  <c:v>16</c:v>
                </c:pt>
              </c:numCache>
            </c:numRef>
          </c:val>
          <c:extLst>
            <c:ext xmlns:c16="http://schemas.microsoft.com/office/drawing/2014/chart" uri="{C3380CC4-5D6E-409C-BE32-E72D297353CC}">
              <c16:uniqueId val="{00000002-EC5A-40C1-8585-E7CD365AD3A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1BE-4BA7-A7D1-25A0E9EF6A9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1BE-4BA7-A7D1-25A0E9EF6A9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89</c:v>
                </c:pt>
              </c:numCache>
            </c:numRef>
          </c:val>
          <c:extLst>
            <c:ext xmlns:c16="http://schemas.microsoft.com/office/drawing/2014/chart" uri="{C3380CC4-5D6E-409C-BE32-E72D297353CC}">
              <c16:uniqueId val="{00000002-31BE-4BA7-A7D1-25A0E9EF6A9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B293-4844-980F-9C1D8305718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B293-4844-980F-9C1D8305718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Dashboard!$E$67:$E$67</c:f>
              <c:numCache>
                <c:formatCode>General</c:formatCode>
                <c:ptCount val="1"/>
                <c:pt idx="0">
                  <c:v>89</c:v>
                </c:pt>
              </c:numCache>
            </c:numRef>
          </c:val>
          <c:extLst>
            <c:ext xmlns:c16="http://schemas.microsoft.com/office/drawing/2014/chart" uri="{C3380CC4-5D6E-409C-BE32-E72D297353CC}">
              <c16:uniqueId val="{00000002-B293-4844-980F-9C1D8305718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9E3-471C-8456-3585F193492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9E3-471C-8456-3585F193492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89</c:v>
                </c:pt>
              </c:numCache>
            </c:numRef>
          </c:val>
          <c:extLst>
            <c:ext xmlns:c16="http://schemas.microsoft.com/office/drawing/2014/chart" uri="{C3380CC4-5D6E-409C-BE32-E72D297353CC}">
              <c16:uniqueId val="{00000002-99E3-471C-8456-3585F193492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D56-4386-BD7E-90F5CF3212A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D56-4386-BD7E-90F5CF3212A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89</c:v>
                </c:pt>
              </c:numCache>
            </c:numRef>
          </c:val>
          <c:extLst>
            <c:ext xmlns:c16="http://schemas.microsoft.com/office/drawing/2014/chart" uri="{C3380CC4-5D6E-409C-BE32-E72D297353CC}">
              <c16:uniqueId val="{00000002-DD56-4386-BD7E-90F5CF3212A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462-490A-9D55-AA053F2B98C0}"/>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462-490A-9D55-AA053F2B98C0}"/>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462-490A-9D55-AA053F2B98C0}"/>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462-490A-9D55-AA053F2B98C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DCD-4292-AF03-FFF76050FF8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qozer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3m4vo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isb5t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cqe2w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ddjl2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hwwkaz">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rrftws">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rlrna1">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0">
  <autoFilter ref="A1:Q9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09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651</v>
      </c>
    </row>
    <row r="3" spans="2:3" ht="15" customHeight="1" x14ac:dyDescent="0.35"/>
    <row r="4" spans="2:3" ht="58" x14ac:dyDescent="0.35">
      <c r="B4" s="20" t="s">
        <v>652</v>
      </c>
      <c r="C4" s="21" t="s">
        <v>653</v>
      </c>
    </row>
    <row r="5" spans="2:3" x14ac:dyDescent="0.35">
      <c r="C5" s="21" t="s">
        <v>654</v>
      </c>
    </row>
    <row r="6" spans="2:3" x14ac:dyDescent="0.35">
      <c r="C6" s="18" t="s">
        <v>655</v>
      </c>
    </row>
    <row r="7" spans="2:3" ht="10" customHeight="1" x14ac:dyDescent="0.35"/>
    <row r="8" spans="2:3" ht="232" x14ac:dyDescent="0.35">
      <c r="B8" s="22" t="s">
        <v>656</v>
      </c>
      <c r="C8" s="21" t="s">
        <v>657</v>
      </c>
    </row>
    <row r="9" spans="2:3" ht="10" customHeight="1" x14ac:dyDescent="0.35"/>
    <row r="10" spans="2:3" ht="35" customHeight="1" x14ac:dyDescent="0.35">
      <c r="B10" s="22" t="s">
        <v>658</v>
      </c>
      <c r="C10" s="21" t="s">
        <v>659</v>
      </c>
    </row>
    <row r="11" spans="2:3" ht="75" customHeight="1" x14ac:dyDescent="0.35">
      <c r="B11" s="18" t="s">
        <v>25</v>
      </c>
      <c r="C11" s="21" t="s">
        <v>660</v>
      </c>
    </row>
    <row r="12" spans="2:3" ht="47" customHeight="1" x14ac:dyDescent="0.35">
      <c r="B12" s="18" t="s">
        <v>25</v>
      </c>
      <c r="C12" s="21" t="s">
        <v>661</v>
      </c>
    </row>
    <row r="13" spans="2:3" ht="35" customHeight="1" x14ac:dyDescent="0.35">
      <c r="B13" s="18" t="s">
        <v>25</v>
      </c>
      <c r="C13" s="21" t="s">
        <v>662</v>
      </c>
    </row>
    <row r="14" spans="2:3" ht="32" customHeight="1" x14ac:dyDescent="0.35">
      <c r="B14" s="18" t="s">
        <v>25</v>
      </c>
      <c r="C14" s="21" t="s">
        <v>663</v>
      </c>
    </row>
    <row r="15" spans="2:3" ht="30" customHeight="1" x14ac:dyDescent="0.35">
      <c r="B15" s="18" t="s">
        <v>25</v>
      </c>
      <c r="C15" s="21" t="s">
        <v>664</v>
      </c>
    </row>
    <row r="16" spans="2:3" ht="10" customHeight="1" x14ac:dyDescent="0.35"/>
    <row r="17" spans="1:3" ht="145" customHeight="1" x14ac:dyDescent="0.35">
      <c r="B17" s="22" t="s">
        <v>665</v>
      </c>
      <c r="C17" s="21" t="s">
        <v>666</v>
      </c>
    </row>
    <row r="18" spans="1:3" ht="10" customHeight="1" x14ac:dyDescent="0.35"/>
    <row r="19" spans="1:3" ht="3" customHeight="1" x14ac:dyDescent="0.35">
      <c r="B19" s="23"/>
      <c r="C19" s="23"/>
    </row>
    <row r="20" spans="1:3" ht="12" customHeight="1" x14ac:dyDescent="0.35"/>
    <row r="21" spans="1:3" ht="35" customHeight="1" x14ac:dyDescent="0.35">
      <c r="A21" s="25"/>
      <c r="B21" s="26" t="s">
        <v>667</v>
      </c>
      <c r="C21" s="27" t="s">
        <v>668</v>
      </c>
    </row>
    <row r="22" spans="1:3" ht="18" customHeight="1" x14ac:dyDescent="0.35">
      <c r="A22" s="25"/>
      <c r="B22" s="25" t="s">
        <v>25</v>
      </c>
      <c r="C22" s="27" t="s">
        <v>669</v>
      </c>
    </row>
    <row r="23" spans="1:3" ht="18" customHeight="1" x14ac:dyDescent="0.35">
      <c r="A23" s="25"/>
      <c r="B23" s="25" t="s">
        <v>25</v>
      </c>
      <c r="C23" s="27" t="s">
        <v>670</v>
      </c>
    </row>
    <row r="24" spans="1:3" ht="18" customHeight="1" x14ac:dyDescent="0.35">
      <c r="A24" s="25"/>
      <c r="B24" s="25" t="s">
        <v>25</v>
      </c>
      <c r="C24" s="27" t="s">
        <v>671</v>
      </c>
    </row>
    <row r="25" spans="1:3" ht="18" customHeight="1" x14ac:dyDescent="0.35">
      <c r="A25" s="25"/>
      <c r="B25" s="25" t="s">
        <v>25</v>
      </c>
      <c r="C25" s="27" t="s">
        <v>672</v>
      </c>
    </row>
    <row r="26" spans="1:3" ht="18" customHeight="1" x14ac:dyDescent="0.35">
      <c r="A26" s="25"/>
      <c r="B26" s="25" t="s">
        <v>25</v>
      </c>
      <c r="C26" s="27" t="s">
        <v>673</v>
      </c>
    </row>
    <row r="27" spans="1:3" ht="18" customHeight="1" x14ac:dyDescent="0.35">
      <c r="A27" s="25"/>
      <c r="B27" s="25" t="s">
        <v>25</v>
      </c>
      <c r="C27" s="27" t="s">
        <v>674</v>
      </c>
    </row>
    <row r="28" spans="1:3" ht="18" customHeight="1" x14ac:dyDescent="0.35">
      <c r="A28" s="25"/>
      <c r="B28" s="25" t="s">
        <v>25</v>
      </c>
      <c r="C28" s="27" t="s">
        <v>675</v>
      </c>
    </row>
    <row r="29" spans="1:3" ht="18" customHeight="1" x14ac:dyDescent="0.35">
      <c r="A29" s="25"/>
      <c r="B29" s="25" t="s">
        <v>25</v>
      </c>
      <c r="C29" s="27" t="s">
        <v>676</v>
      </c>
    </row>
    <row r="30" spans="1:3" ht="44" customHeight="1" x14ac:dyDescent="0.35">
      <c r="A30" s="25"/>
      <c r="B30" s="25" t="s">
        <v>25</v>
      </c>
      <c r="C30" s="28" t="s">
        <v>677</v>
      </c>
    </row>
    <row r="31" spans="1:3" ht="10" customHeight="1" x14ac:dyDescent="0.35"/>
    <row r="32" spans="1:3" ht="3" customHeight="1" x14ac:dyDescent="0.35">
      <c r="B32" s="23"/>
      <c r="C32" s="23"/>
    </row>
    <row r="33" spans="2:3" ht="12" customHeight="1" x14ac:dyDescent="0.35"/>
    <row r="34" spans="2:3" ht="24" customHeight="1" x14ac:dyDescent="0.35">
      <c r="B34" s="29" t="s">
        <v>678</v>
      </c>
      <c r="C34" s="30" t="s">
        <v>679</v>
      </c>
    </row>
    <row r="35" spans="2:3" ht="18.5" x14ac:dyDescent="0.35">
      <c r="B35" s="29" t="s">
        <v>680</v>
      </c>
      <c r="C35" s="31" t="s">
        <v>681</v>
      </c>
    </row>
    <row r="36" spans="2:3" ht="27" customHeight="1" x14ac:dyDescent="0.35">
      <c r="B36" s="32" t="s">
        <v>682</v>
      </c>
      <c r="C36" s="24" t="s">
        <v>683</v>
      </c>
    </row>
    <row r="37" spans="2:3" x14ac:dyDescent="0.35">
      <c r="B37" s="29" t="s">
        <v>684</v>
      </c>
      <c r="C37" s="33" t="s">
        <v>685</v>
      </c>
    </row>
    <row r="38" spans="2:3" x14ac:dyDescent="0.35">
      <c r="B38" s="29" t="s">
        <v>686</v>
      </c>
      <c r="C38" s="33" t="s">
        <v>687</v>
      </c>
    </row>
    <row r="39" spans="2:3" ht="10" customHeight="1" x14ac:dyDescent="0.35"/>
    <row r="40" spans="2:3" ht="58" x14ac:dyDescent="0.35">
      <c r="B40" s="29" t="s">
        <v>688</v>
      </c>
      <c r="C40" s="34" t="s">
        <v>689</v>
      </c>
    </row>
    <row r="42" spans="2:3" ht="43.5" x14ac:dyDescent="0.35">
      <c r="B42" s="29" t="s">
        <v>690</v>
      </c>
      <c r="C42" s="21" t="s">
        <v>691</v>
      </c>
    </row>
    <row r="43" spans="2:3" ht="10" customHeight="1" x14ac:dyDescent="0.35"/>
    <row r="44" spans="2:3" x14ac:dyDescent="0.35">
      <c r="B44" s="29" t="s">
        <v>692</v>
      </c>
      <c r="C44" s="35" t="s">
        <v>693</v>
      </c>
    </row>
    <row r="45" spans="2:3" ht="87" x14ac:dyDescent="0.35">
      <c r="C45" s="21" t="s">
        <v>694</v>
      </c>
    </row>
    <row r="47" spans="2:3" x14ac:dyDescent="0.35">
      <c r="C47" s="35" t="s">
        <v>695</v>
      </c>
    </row>
    <row r="48" spans="2:3" ht="87" x14ac:dyDescent="0.35">
      <c r="C48" s="21" t="s">
        <v>696</v>
      </c>
    </row>
    <row r="49" spans="2:3" ht="10" customHeight="1" x14ac:dyDescent="0.35"/>
    <row r="50" spans="2:3" ht="3" customHeight="1" x14ac:dyDescent="0.35">
      <c r="B50" s="23"/>
      <c r="C50" s="23"/>
    </row>
    <row r="51" spans="2:3" ht="12" customHeight="1" x14ac:dyDescent="0.35"/>
    <row r="52" spans="2:3" ht="130.5" x14ac:dyDescent="0.35">
      <c r="B52" s="20" t="s">
        <v>697</v>
      </c>
      <c r="C52" s="21" t="s">
        <v>698</v>
      </c>
    </row>
    <row r="53" spans="2:3" ht="6" customHeight="1" x14ac:dyDescent="0.35"/>
    <row r="54" spans="2:3" ht="217.5" x14ac:dyDescent="0.35">
      <c r="C54" s="21" t="s">
        <v>699</v>
      </c>
    </row>
    <row r="55" spans="2:3" ht="6" customHeight="1" x14ac:dyDescent="0.35"/>
    <row r="56" spans="2:3" ht="43.5" x14ac:dyDescent="0.35">
      <c r="C56" s="21" t="s">
        <v>700</v>
      </c>
    </row>
    <row r="57" spans="2:3" ht="10" customHeight="1" x14ac:dyDescent="0.35"/>
    <row r="58" spans="2:3" ht="3" customHeight="1" x14ac:dyDescent="0.35">
      <c r="B58" s="23"/>
      <c r="C58" s="23"/>
    </row>
    <row r="59" spans="2:3" ht="12" customHeight="1" x14ac:dyDescent="0.35"/>
    <row r="60" spans="2:3" ht="145" x14ac:dyDescent="0.35">
      <c r="B60" s="20" t="s">
        <v>701</v>
      </c>
      <c r="C60" s="21" t="s">
        <v>702</v>
      </c>
    </row>
    <row r="61" spans="2:3" ht="6" customHeight="1" x14ac:dyDescent="0.35"/>
    <row r="62" spans="2:3" ht="203" x14ac:dyDescent="0.35">
      <c r="C62" s="21" t="s">
        <v>703</v>
      </c>
    </row>
    <row r="63" spans="2:3" ht="6" customHeight="1" x14ac:dyDescent="0.35"/>
    <row r="64" spans="2:3" ht="43.5" x14ac:dyDescent="0.35">
      <c r="C64" s="21" t="s">
        <v>704</v>
      </c>
    </row>
    <row r="65" spans="2:3" ht="10" customHeight="1" x14ac:dyDescent="0.35"/>
    <row r="66" spans="2:3" ht="3" customHeight="1" x14ac:dyDescent="0.35">
      <c r="B66" s="23"/>
      <c r="C66" s="23"/>
    </row>
    <row r="67" spans="2:3" ht="12" customHeight="1" x14ac:dyDescent="0.35"/>
    <row r="68" spans="2:3" ht="101.5" x14ac:dyDescent="0.35">
      <c r="B68" s="20" t="s">
        <v>705</v>
      </c>
      <c r="C68" s="21" t="s">
        <v>706</v>
      </c>
    </row>
    <row r="69" spans="2:3" ht="6" customHeight="1" x14ac:dyDescent="0.35"/>
    <row r="70" spans="2:3" ht="145" x14ac:dyDescent="0.35">
      <c r="C70" s="21" t="s">
        <v>707</v>
      </c>
    </row>
    <row r="71" spans="2:3" ht="6" customHeight="1" x14ac:dyDescent="0.35"/>
    <row r="72" spans="2:3" ht="43.5" x14ac:dyDescent="0.35">
      <c r="C72" s="21" t="s">
        <v>708</v>
      </c>
    </row>
    <row r="73" spans="2:3" ht="10" customHeight="1" x14ac:dyDescent="0.35"/>
    <row r="74" spans="2:3" ht="3" customHeight="1" x14ac:dyDescent="0.35">
      <c r="B74" s="23"/>
      <c r="C74" s="23"/>
    </row>
    <row r="75" spans="2:3" ht="12" customHeight="1" x14ac:dyDescent="0.35"/>
    <row r="76" spans="2:3" ht="26" customHeight="1" x14ac:dyDescent="0.35">
      <c r="B76" s="36" t="s">
        <v>709</v>
      </c>
    </row>
    <row r="77" spans="2:3" ht="8" customHeight="1" x14ac:dyDescent="0.35"/>
    <row r="78" spans="2:3" ht="20" customHeight="1" x14ac:dyDescent="0.35">
      <c r="B78" s="29" t="s">
        <v>710</v>
      </c>
      <c r="C78" s="37" t="s">
        <v>711</v>
      </c>
    </row>
    <row r="79" spans="2:3" ht="116" x14ac:dyDescent="0.35">
      <c r="C79" s="21" t="s">
        <v>712</v>
      </c>
    </row>
    <row r="80" spans="2:3" ht="10" customHeight="1" x14ac:dyDescent="0.35"/>
    <row r="83" spans="2:3" ht="32" customHeight="1" x14ac:dyDescent="0.35">
      <c r="B83" s="106" t="s">
        <v>650</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713</v>
      </c>
      <c r="C2" s="108"/>
      <c r="D2" s="108"/>
      <c r="E2" s="108"/>
      <c r="F2" s="108"/>
      <c r="G2" s="108"/>
      <c r="H2" s="108"/>
      <c r="I2" s="108"/>
    </row>
    <row r="4" spans="2:15" ht="18.5" x14ac:dyDescent="0.45">
      <c r="B4" s="39" t="s">
        <v>714</v>
      </c>
    </row>
    <row r="5" spans="2:15" x14ac:dyDescent="0.35">
      <c r="B5" s="41" t="s">
        <v>25</v>
      </c>
      <c r="C5" s="41" t="s">
        <v>715</v>
      </c>
      <c r="D5" s="41" t="s">
        <v>716</v>
      </c>
      <c r="F5" s="109" t="s">
        <v>717</v>
      </c>
      <c r="G5" s="109"/>
      <c r="H5" s="109"/>
      <c r="I5" s="110" t="s">
        <v>718</v>
      </c>
      <c r="J5" s="110"/>
      <c r="K5" s="110"/>
      <c r="L5" s="110"/>
      <c r="M5" s="110"/>
      <c r="N5" s="110"/>
      <c r="O5" s="110"/>
    </row>
    <row r="6" spans="2:15" x14ac:dyDescent="0.35">
      <c r="B6" s="47" t="s">
        <v>719</v>
      </c>
      <c r="C6" s="48">
        <v>89</v>
      </c>
      <c r="D6" s="49" t="s">
        <v>25</v>
      </c>
      <c r="F6" s="109" t="s">
        <v>720</v>
      </c>
      <c r="G6" s="109"/>
      <c r="H6" s="109"/>
      <c r="I6" s="111" t="s">
        <v>721</v>
      </c>
      <c r="J6" s="111"/>
      <c r="K6" s="111"/>
      <c r="L6" s="111"/>
      <c r="M6" s="111"/>
      <c r="N6" s="111"/>
      <c r="O6" s="111"/>
    </row>
    <row r="7" spans="2:15" x14ac:dyDescent="0.35">
      <c r="B7" s="50" t="s">
        <v>722</v>
      </c>
      <c r="C7" s="51">
        <f>C6-C8-C9</f>
        <v>89</v>
      </c>
      <c r="D7" s="52">
        <f>IF(C6&gt;0,C7/C6,0)</f>
        <v>1</v>
      </c>
      <c r="F7" s="109" t="s">
        <v>723</v>
      </c>
      <c r="G7" s="109"/>
      <c r="H7" s="109"/>
      <c r="I7" s="111" t="s">
        <v>721</v>
      </c>
      <c r="J7" s="111"/>
      <c r="K7" s="111"/>
      <c r="L7" s="111"/>
      <c r="M7" s="111"/>
      <c r="N7" s="111"/>
      <c r="O7" s="111"/>
    </row>
    <row r="8" spans="2:15" x14ac:dyDescent="0.35">
      <c r="B8" s="43" t="s">
        <v>724</v>
      </c>
      <c r="C8" s="44">
        <f>COUNTIF('Recommendations'!I:I,"Risk Accepted")</f>
        <v>0</v>
      </c>
      <c r="D8" s="45">
        <f>IF(C6&gt;0,C8/C6,0)</f>
        <v>0</v>
      </c>
      <c r="F8" s="109" t="s">
        <v>725</v>
      </c>
      <c r="G8" s="109"/>
      <c r="H8" s="109"/>
      <c r="I8" s="111" t="s">
        <v>721</v>
      </c>
      <c r="J8" s="111"/>
      <c r="K8" s="111"/>
      <c r="L8" s="111"/>
      <c r="M8" s="111"/>
      <c r="N8" s="111"/>
      <c r="O8" s="111"/>
    </row>
    <row r="9" spans="2:15" x14ac:dyDescent="0.35">
      <c r="B9" s="43" t="s">
        <v>726</v>
      </c>
      <c r="C9" s="44">
        <f>COUNTIF('Recommendations'!I:I,"N/A")</f>
        <v>0</v>
      </c>
      <c r="D9" s="45">
        <f>IF(C6&gt;0,C9/C6,0)</f>
        <v>0</v>
      </c>
      <c r="F9" s="109" t="s">
        <v>727</v>
      </c>
      <c r="G9" s="109"/>
      <c r="H9" s="109"/>
      <c r="I9" s="111" t="s">
        <v>721</v>
      </c>
      <c r="J9" s="111"/>
      <c r="K9" s="111"/>
      <c r="L9" s="111"/>
      <c r="M9" s="111"/>
      <c r="N9" s="111"/>
      <c r="O9" s="111"/>
    </row>
    <row r="12" spans="2:15" ht="18.5" x14ac:dyDescent="0.45">
      <c r="B12" s="39" t="s">
        <v>728</v>
      </c>
    </row>
    <row r="14" spans="2:15" x14ac:dyDescent="0.35">
      <c r="B14" s="53" t="s">
        <v>729</v>
      </c>
    </row>
    <row r="15" spans="2:15" x14ac:dyDescent="0.35">
      <c r="B15" s="41" t="s">
        <v>25</v>
      </c>
      <c r="C15" s="41" t="s">
        <v>730</v>
      </c>
      <c r="D15" s="41" t="s">
        <v>731</v>
      </c>
      <c r="E15" s="41" t="s">
        <v>732</v>
      </c>
      <c r="F15" s="41" t="s">
        <v>733</v>
      </c>
    </row>
    <row r="16" spans="2:15" x14ac:dyDescent="0.35">
      <c r="B16" s="43" t="s">
        <v>734</v>
      </c>
      <c r="C16" s="44">
        <f>COUNTIF('Recommendations'!P:P,"Resolved")</f>
        <v>0</v>
      </c>
      <c r="D16" s="44">
        <f>COUNTIF('Recommendations'!P:P,"Testing")</f>
        <v>0</v>
      </c>
      <c r="E16" s="44">
        <f>COUNTIF('Recommendations'!P:P,"Outstanding")</f>
        <v>89</v>
      </c>
      <c r="F16" s="44">
        <f>SUM(C16:E16)</f>
        <v>89</v>
      </c>
    </row>
    <row r="18" spans="2:6" x14ac:dyDescent="0.35">
      <c r="B18" s="53" t="s">
        <v>735</v>
      </c>
    </row>
    <row r="19" spans="2:6" x14ac:dyDescent="0.35">
      <c r="B19" s="54" t="s">
        <v>25</v>
      </c>
      <c r="C19" s="54" t="s">
        <v>730</v>
      </c>
      <c r="D19" s="54" t="s">
        <v>731</v>
      </c>
      <c r="E19" s="54" t="s">
        <v>732</v>
      </c>
      <c r="F19" s="54" t="s">
        <v>25</v>
      </c>
    </row>
    <row r="20" spans="2:6" x14ac:dyDescent="0.35">
      <c r="B20" s="43" t="s">
        <v>734</v>
      </c>
      <c r="C20" s="45">
        <f>IF(F16&gt;0, C16/F16, 0)</f>
        <v>0</v>
      </c>
      <c r="D20" s="45">
        <f>IF(F16&gt;0, D16/F16, 0)</f>
        <v>0</v>
      </c>
      <c r="E20" s="45">
        <f>IF(F16&gt;0, E16/F16, 0)</f>
        <v>1</v>
      </c>
      <c r="F20" s="46" t="s">
        <v>25</v>
      </c>
    </row>
    <row r="25" spans="2:6" ht="18.5" x14ac:dyDescent="0.45">
      <c r="B25" s="39" t="s">
        <v>736</v>
      </c>
    </row>
    <row r="27" spans="2:6" x14ac:dyDescent="0.35">
      <c r="B27" s="53" t="s">
        <v>729</v>
      </c>
    </row>
    <row r="28" spans="2:6" x14ac:dyDescent="0.35">
      <c r="B28" s="41" t="s">
        <v>4</v>
      </c>
      <c r="C28" s="41" t="s">
        <v>730</v>
      </c>
      <c r="D28" s="41" t="s">
        <v>731</v>
      </c>
      <c r="E28" s="41" t="s">
        <v>732</v>
      </c>
      <c r="F28" s="41" t="s">
        <v>733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73</v>
      </c>
      <c r="F29" s="44">
        <f>SUM(C29:E29)</f>
        <v>73</v>
      </c>
    </row>
    <row r="30" spans="2:6" x14ac:dyDescent="0.35">
      <c r="B30" s="43" t="s">
        <v>60</v>
      </c>
      <c r="C30" s="44">
        <f>COUNTIFS('Recommendations'!E:E,"Level 2",'Recommendations'!P:P,"=Resolved")</f>
        <v>0</v>
      </c>
      <c r="D30" s="44">
        <f>COUNTIFS('Recommendations'!E:E,"=Level 2",'Recommendations'!P:P,"=Testing")</f>
        <v>0</v>
      </c>
      <c r="E30" s="44">
        <f>COUNTIFS('Recommendations'!E:E,"=Level 2",'Recommendations'!P:P,"=Outstanding")</f>
        <v>16</v>
      </c>
      <c r="F30" s="44">
        <f>SUM(C30:E30)</f>
        <v>16</v>
      </c>
    </row>
    <row r="32" spans="2:6" x14ac:dyDescent="0.35">
      <c r="B32" s="53" t="s">
        <v>735</v>
      </c>
    </row>
    <row r="33" spans="2:6" x14ac:dyDescent="0.35">
      <c r="B33" s="54" t="s">
        <v>4</v>
      </c>
      <c r="C33" s="54" t="s">
        <v>730</v>
      </c>
      <c r="D33" s="54" t="s">
        <v>731</v>
      </c>
      <c r="E33" s="54" t="s">
        <v>732</v>
      </c>
      <c r="F33" s="54" t="s">
        <v>25</v>
      </c>
    </row>
    <row r="34" spans="2:6" x14ac:dyDescent="0.35">
      <c r="B34" s="43" t="s">
        <v>21</v>
      </c>
      <c r="C34" s="45">
        <f>IF(F29&gt;0, C29/F29, 0)</f>
        <v>0</v>
      </c>
      <c r="D34" s="45">
        <f>IF(F29&gt;0, D29/F29, 0)</f>
        <v>0</v>
      </c>
      <c r="E34" s="45">
        <f>IF(F29&gt;0, E29/F29, 0)</f>
        <v>1</v>
      </c>
      <c r="F34" s="46" t="s">
        <v>25</v>
      </c>
    </row>
    <row r="35" spans="2:6" x14ac:dyDescent="0.35">
      <c r="B35" s="43" t="s">
        <v>60</v>
      </c>
      <c r="C35" s="45">
        <f>IF(F30&gt;0, C30/F30, 0)</f>
        <v>0</v>
      </c>
      <c r="D35" s="45">
        <f>IF(F30&gt;0, D30/F30, 0)</f>
        <v>0</v>
      </c>
      <c r="E35" s="45">
        <f>IF(F30&gt;0, E30/F30, 0)</f>
        <v>1</v>
      </c>
      <c r="F35" s="46" t="s">
        <v>25</v>
      </c>
    </row>
    <row r="40" spans="2:6" ht="18.5" x14ac:dyDescent="0.45">
      <c r="B40" s="39" t="s">
        <v>737</v>
      </c>
    </row>
    <row r="42" spans="2:6" x14ac:dyDescent="0.35">
      <c r="B42" s="53" t="s">
        <v>729</v>
      </c>
    </row>
    <row r="43" spans="2:6" x14ac:dyDescent="0.35">
      <c r="B43" s="41" t="s">
        <v>7</v>
      </c>
      <c r="C43" s="41" t="s">
        <v>730</v>
      </c>
      <c r="D43" s="41" t="s">
        <v>731</v>
      </c>
      <c r="E43" s="41" t="s">
        <v>732</v>
      </c>
      <c r="F43" s="41" t="s">
        <v>733</v>
      </c>
    </row>
    <row r="44" spans="2:6" x14ac:dyDescent="0.35">
      <c r="B44" s="43" t="s">
        <v>738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739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740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741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742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89</v>
      </c>
      <c r="F49" s="44">
        <f t="shared" si="0"/>
        <v>89</v>
      </c>
    </row>
    <row r="51" spans="2:6" x14ac:dyDescent="0.35">
      <c r="B51" s="53" t="s">
        <v>735</v>
      </c>
    </row>
    <row r="52" spans="2:6" x14ac:dyDescent="0.35">
      <c r="B52" s="54" t="s">
        <v>7</v>
      </c>
      <c r="C52" s="54" t="s">
        <v>730</v>
      </c>
      <c r="D52" s="54" t="s">
        <v>731</v>
      </c>
      <c r="E52" s="54" t="s">
        <v>732</v>
      </c>
      <c r="F52" s="54" t="s">
        <v>25</v>
      </c>
    </row>
    <row r="53" spans="2:6" x14ac:dyDescent="0.35">
      <c r="B53" s="43" t="s">
        <v>738</v>
      </c>
      <c r="C53" s="45">
        <f t="shared" ref="C53:C58" si="1">IF(F44&gt;0, C44/F44, 0)</f>
        <v>0</v>
      </c>
      <c r="D53" s="45">
        <f t="shared" ref="D53:D58" si="2">IF(F44&gt;0, D44/F44, 0)</f>
        <v>0</v>
      </c>
      <c r="E53" s="45">
        <f t="shared" ref="E53:E58" si="3">IF(F44&gt;0, E44/F44, 0)</f>
        <v>0</v>
      </c>
      <c r="F53" s="46" t="s">
        <v>25</v>
      </c>
    </row>
    <row r="54" spans="2:6" x14ac:dyDescent="0.35">
      <c r="B54" s="43" t="s">
        <v>739</v>
      </c>
      <c r="C54" s="45">
        <f t="shared" si="1"/>
        <v>0</v>
      </c>
      <c r="D54" s="45">
        <f t="shared" si="2"/>
        <v>0</v>
      </c>
      <c r="E54" s="45">
        <f t="shared" si="3"/>
        <v>0</v>
      </c>
      <c r="F54" s="46" t="s">
        <v>25</v>
      </c>
    </row>
    <row r="55" spans="2:6" x14ac:dyDescent="0.35">
      <c r="B55" s="43" t="s">
        <v>740</v>
      </c>
      <c r="C55" s="45">
        <f t="shared" si="1"/>
        <v>0</v>
      </c>
      <c r="D55" s="45">
        <f t="shared" si="2"/>
        <v>0</v>
      </c>
      <c r="E55" s="45">
        <f t="shared" si="3"/>
        <v>0</v>
      </c>
      <c r="F55" s="46" t="s">
        <v>25</v>
      </c>
    </row>
    <row r="56" spans="2:6" x14ac:dyDescent="0.35">
      <c r="B56" s="43" t="s">
        <v>741</v>
      </c>
      <c r="C56" s="45">
        <f t="shared" si="1"/>
        <v>0</v>
      </c>
      <c r="D56" s="45">
        <f t="shared" si="2"/>
        <v>0</v>
      </c>
      <c r="E56" s="45">
        <f t="shared" si="3"/>
        <v>0</v>
      </c>
      <c r="F56" s="46" t="s">
        <v>25</v>
      </c>
    </row>
    <row r="57" spans="2:6" x14ac:dyDescent="0.35">
      <c r="B57" s="43" t="s">
        <v>742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743</v>
      </c>
    </row>
    <row r="65" spans="2:6" x14ac:dyDescent="0.35">
      <c r="B65" s="53" t="s">
        <v>729</v>
      </c>
    </row>
    <row r="66" spans="2:6" x14ac:dyDescent="0.35">
      <c r="B66" s="41" t="s">
        <v>3</v>
      </c>
      <c r="C66" s="41" t="s">
        <v>730</v>
      </c>
      <c r="D66" s="41" t="s">
        <v>731</v>
      </c>
      <c r="E66" s="41" t="s">
        <v>732</v>
      </c>
      <c r="F66" s="41" t="s">
        <v>733</v>
      </c>
    </row>
    <row r="67" spans="2:6" x14ac:dyDescent="0.35">
      <c r="B67" s="43" t="s">
        <v>20</v>
      </c>
      <c r="C67" s="44">
        <f>COUNTIFS('Recommendations'!D:D,"Manual",'Recommendations'!P:P,"=Resolved")</f>
        <v>0</v>
      </c>
      <c r="D67" s="44">
        <f>COUNTIFS('Recommendations'!D:D,"=Manual",'Recommendations'!P:P,"=Testing")</f>
        <v>0</v>
      </c>
      <c r="E67" s="44">
        <f>COUNTIFS('Recommendations'!D:D,"=Manual",'Recommendations'!P:P,"=Outstanding")</f>
        <v>89</v>
      </c>
      <c r="F67" s="44">
        <f>SUM(C67:E67)</f>
        <v>89</v>
      </c>
    </row>
    <row r="69" spans="2:6" x14ac:dyDescent="0.35">
      <c r="B69" s="53" t="s">
        <v>735</v>
      </c>
    </row>
    <row r="70" spans="2:6" x14ac:dyDescent="0.35">
      <c r="B70" s="54" t="s">
        <v>3</v>
      </c>
      <c r="C70" s="54" t="s">
        <v>730</v>
      </c>
      <c r="D70" s="54" t="s">
        <v>731</v>
      </c>
      <c r="E70" s="54" t="s">
        <v>732</v>
      </c>
      <c r="F70" s="54" t="s">
        <v>25</v>
      </c>
    </row>
    <row r="71" spans="2:6" x14ac:dyDescent="0.35">
      <c r="B71" s="43" t="s">
        <v>20</v>
      </c>
      <c r="C71" s="45">
        <f>IF(F67&gt;0, C67/F67, 0)</f>
        <v>0</v>
      </c>
      <c r="D71" s="45">
        <f>IF(F67&gt;0, D67/F67, 0)</f>
        <v>0</v>
      </c>
      <c r="E71" s="45">
        <f>IF(F67&gt;0, E67/F67, 0)</f>
        <v>1</v>
      </c>
      <c r="F71" s="46" t="s">
        <v>25</v>
      </c>
    </row>
    <row r="76" spans="2:6" ht="18.5" x14ac:dyDescent="0.45">
      <c r="B76" s="39" t="s">
        <v>744</v>
      </c>
    </row>
    <row r="78" spans="2:6" x14ac:dyDescent="0.35">
      <c r="B78" s="53" t="s">
        <v>729</v>
      </c>
    </row>
    <row r="79" spans="2:6" x14ac:dyDescent="0.35">
      <c r="B79" s="41" t="s">
        <v>5</v>
      </c>
      <c r="C79" s="41" t="s">
        <v>730</v>
      </c>
      <c r="D79" s="41" t="s">
        <v>731</v>
      </c>
      <c r="E79" s="41" t="s">
        <v>732</v>
      </c>
      <c r="F79" s="41" t="s">
        <v>733</v>
      </c>
    </row>
    <row r="80" spans="2:6" x14ac:dyDescent="0.35">
      <c r="B80" s="43" t="s">
        <v>745</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746</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747</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748</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89</v>
      </c>
      <c r="F84" s="44">
        <f>SUM(C84:E84)</f>
        <v>89</v>
      </c>
    </row>
    <row r="86" spans="2:6" x14ac:dyDescent="0.35">
      <c r="B86" s="53" t="s">
        <v>735</v>
      </c>
    </row>
    <row r="87" spans="2:6" x14ac:dyDescent="0.35">
      <c r="B87" s="54" t="s">
        <v>5</v>
      </c>
      <c r="C87" s="54" t="s">
        <v>730</v>
      </c>
      <c r="D87" s="54" t="s">
        <v>731</v>
      </c>
      <c r="E87" s="54" t="s">
        <v>732</v>
      </c>
      <c r="F87" s="54" t="s">
        <v>25</v>
      </c>
    </row>
    <row r="88" spans="2:6" x14ac:dyDescent="0.35">
      <c r="B88" s="43" t="s">
        <v>745</v>
      </c>
      <c r="C88" s="45">
        <f>IF(F80&gt;0, C80/F80, 0)</f>
        <v>0</v>
      </c>
      <c r="D88" s="45">
        <f>IF(F80&gt;0, D80/F80, 0)</f>
        <v>0</v>
      </c>
      <c r="E88" s="45">
        <f>IF(F80&gt;0, E80/F80, 0)</f>
        <v>0</v>
      </c>
      <c r="F88" s="46" t="s">
        <v>25</v>
      </c>
    </row>
    <row r="89" spans="2:6" x14ac:dyDescent="0.35">
      <c r="B89" s="43" t="s">
        <v>746</v>
      </c>
      <c r="C89" s="45">
        <f>IF(F81&gt;0, C81/F81, 0)</f>
        <v>0</v>
      </c>
      <c r="D89" s="45">
        <f>IF(F81&gt;0, D81/F81, 0)</f>
        <v>0</v>
      </c>
      <c r="E89" s="45">
        <f>IF(F81&gt;0, E81/F81, 0)</f>
        <v>0</v>
      </c>
      <c r="F89" s="46" t="s">
        <v>25</v>
      </c>
    </row>
    <row r="90" spans="2:6" x14ac:dyDescent="0.35">
      <c r="B90" s="43" t="s">
        <v>747</v>
      </c>
      <c r="C90" s="45">
        <f>IF(F82&gt;0, C82/F82, 0)</f>
        <v>0</v>
      </c>
      <c r="D90" s="45">
        <f>IF(F82&gt;0, D82/F82, 0)</f>
        <v>0</v>
      </c>
      <c r="E90" s="45">
        <f>IF(F82&gt;0, E82/F82, 0)</f>
        <v>0</v>
      </c>
      <c r="F90" s="46" t="s">
        <v>25</v>
      </c>
    </row>
    <row r="91" spans="2:6" x14ac:dyDescent="0.35">
      <c r="B91" s="43" t="s">
        <v>748</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749</v>
      </c>
    </row>
    <row r="99" spans="2:6" x14ac:dyDescent="0.35">
      <c r="B99" s="53" t="s">
        <v>729</v>
      </c>
    </row>
    <row r="100" spans="2:6" x14ac:dyDescent="0.35">
      <c r="B100" s="41" t="s">
        <v>750</v>
      </c>
      <c r="C100" s="41" t="s">
        <v>730</v>
      </c>
      <c r="D100" s="41" t="s">
        <v>731</v>
      </c>
      <c r="E100" s="41" t="s">
        <v>732</v>
      </c>
      <c r="F100" s="41" t="s">
        <v>733</v>
      </c>
    </row>
    <row r="101" spans="2:6" x14ac:dyDescent="0.35">
      <c r="B101" s="43" t="s">
        <v>751</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752</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753</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89</v>
      </c>
      <c r="F104" s="44">
        <f>SUM(C104:E104)</f>
        <v>89</v>
      </c>
    </row>
    <row r="106" spans="2:6" x14ac:dyDescent="0.35">
      <c r="B106" s="53" t="s">
        <v>735</v>
      </c>
    </row>
    <row r="107" spans="2:6" x14ac:dyDescent="0.35">
      <c r="B107" s="54" t="s">
        <v>750</v>
      </c>
      <c r="C107" s="54" t="s">
        <v>730</v>
      </c>
      <c r="D107" s="54" t="s">
        <v>731</v>
      </c>
      <c r="E107" s="54" t="s">
        <v>732</v>
      </c>
      <c r="F107" s="54" t="s">
        <v>25</v>
      </c>
    </row>
    <row r="108" spans="2:6" x14ac:dyDescent="0.35">
      <c r="B108" s="43" t="s">
        <v>751</v>
      </c>
      <c r="C108" s="45">
        <f>IF(F101&gt;0, C101/F101, 0)</f>
        <v>0</v>
      </c>
      <c r="D108" s="45">
        <f>IF(F101&gt;0, D101/F101, 0)</f>
        <v>0</v>
      </c>
      <c r="E108" s="45">
        <f>IF(F101&gt;0, E101/F101, 0)</f>
        <v>0</v>
      </c>
      <c r="F108" s="46" t="s">
        <v>25</v>
      </c>
    </row>
    <row r="109" spans="2:6" x14ac:dyDescent="0.35">
      <c r="B109" s="43" t="s">
        <v>752</v>
      </c>
      <c r="C109" s="45">
        <f>IF(F102&gt;0, C102/F102, 0)</f>
        <v>0</v>
      </c>
      <c r="D109" s="45">
        <f>IF(F102&gt;0, D102/F102, 0)</f>
        <v>0</v>
      </c>
      <c r="E109" s="45">
        <f>IF(F102&gt;0, E102/F102, 0)</f>
        <v>0</v>
      </c>
      <c r="F109" s="46" t="s">
        <v>25</v>
      </c>
    </row>
    <row r="110" spans="2:6" x14ac:dyDescent="0.35">
      <c r="B110" s="43" t="s">
        <v>753</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754</v>
      </c>
      <c r="J116" s="39" t="s">
        <v>755</v>
      </c>
    </row>
    <row r="117" spans="2:15" x14ac:dyDescent="0.35">
      <c r="B117" s="41" t="s">
        <v>7</v>
      </c>
      <c r="C117" s="112" t="s">
        <v>756</v>
      </c>
      <c r="D117" s="112"/>
      <c r="E117" s="41" t="s">
        <v>722</v>
      </c>
      <c r="F117" s="41" t="s">
        <v>730</v>
      </c>
      <c r="G117" s="112" t="s">
        <v>757</v>
      </c>
      <c r="H117" s="112"/>
      <c r="J117" s="41" t="s">
        <v>7</v>
      </c>
      <c r="K117" s="41" t="s">
        <v>745</v>
      </c>
      <c r="L117" s="41" t="s">
        <v>746</v>
      </c>
      <c r="M117" s="41" t="s">
        <v>747</v>
      </c>
      <c r="N117" s="41" t="s">
        <v>748</v>
      </c>
      <c r="O117" s="41" t="s">
        <v>22</v>
      </c>
    </row>
    <row r="118" spans="2:15" x14ac:dyDescent="0.35">
      <c r="B118" s="47" t="s">
        <v>738</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738</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739</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739</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740</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740</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741</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741</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742</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742</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89</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89</v>
      </c>
    </row>
    <row r="130" spans="2:24" ht="21" x14ac:dyDescent="0.5">
      <c r="B130" s="39" t="s">
        <v>758</v>
      </c>
      <c r="P130" s="56" t="s">
        <v>759</v>
      </c>
    </row>
    <row r="132" spans="2:24" ht="60" customHeight="1" x14ac:dyDescent="0.35">
      <c r="B132" s="115" t="s">
        <v>760</v>
      </c>
      <c r="C132" s="108"/>
      <c r="D132" s="108"/>
      <c r="E132" s="108"/>
      <c r="F132" s="108"/>
      <c r="P132" s="115" t="s">
        <v>761</v>
      </c>
      <c r="Q132" s="108"/>
      <c r="R132" s="108"/>
      <c r="S132" s="108"/>
      <c r="T132" s="108"/>
      <c r="U132" s="108"/>
      <c r="V132" s="108"/>
      <c r="W132" s="108"/>
    </row>
    <row r="134" spans="2:24" ht="30" customHeight="1" x14ac:dyDescent="0.35">
      <c r="P134" s="57" t="s">
        <v>762</v>
      </c>
      <c r="Q134" s="58">
        <f>C16</f>
        <v>0</v>
      </c>
      <c r="R134" s="59"/>
      <c r="S134" s="58">
        <f>C80</f>
        <v>0</v>
      </c>
      <c r="T134" s="59"/>
      <c r="U134" s="58">
        <f>C81</f>
        <v>0</v>
      </c>
      <c r="V134" s="59"/>
      <c r="W134" s="58">
        <f>C82</f>
        <v>0</v>
      </c>
      <c r="X134" s="59"/>
    </row>
    <row r="135" spans="2:24" ht="35" customHeight="1" x14ac:dyDescent="0.35">
      <c r="P135" s="60" t="s">
        <v>763</v>
      </c>
      <c r="Q135" s="60" t="s">
        <v>764</v>
      </c>
      <c r="R135" s="60" t="s">
        <v>765</v>
      </c>
      <c r="S135" s="60" t="s">
        <v>766</v>
      </c>
      <c r="T135" s="60" t="s">
        <v>767</v>
      </c>
      <c r="U135" s="60" t="s">
        <v>768</v>
      </c>
      <c r="V135" s="60" t="s">
        <v>769</v>
      </c>
      <c r="W135" s="60" t="s">
        <v>770</v>
      </c>
      <c r="X135" s="60" t="s">
        <v>771</v>
      </c>
    </row>
    <row r="136" spans="2:24" x14ac:dyDescent="0.35">
      <c r="O136" s="61" t="s">
        <v>772</v>
      </c>
      <c r="P136" s="62" t="s">
        <v>773</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774</v>
      </c>
      <c r="P171" s="56" t="s">
        <v>775</v>
      </c>
    </row>
    <row r="173" spans="2:24" ht="45" customHeight="1" x14ac:dyDescent="0.35">
      <c r="B173" s="115" t="s">
        <v>776</v>
      </c>
      <c r="C173" s="108"/>
      <c r="D173" s="108"/>
      <c r="E173" s="108"/>
      <c r="F173" s="108"/>
      <c r="P173" s="115" t="s">
        <v>777</v>
      </c>
      <c r="Q173" s="108"/>
      <c r="R173" s="108"/>
      <c r="S173" s="108"/>
      <c r="T173" s="108"/>
      <c r="U173" s="108"/>
    </row>
    <row r="174" spans="2:24" ht="35" customHeight="1" x14ac:dyDescent="0.35">
      <c r="P174" s="112" t="s">
        <v>778</v>
      </c>
      <c r="Q174" s="112"/>
      <c r="R174" s="112" t="s">
        <v>779</v>
      </c>
      <c r="S174" s="112"/>
      <c r="T174" s="112"/>
    </row>
    <row r="175" spans="2:24" ht="30" customHeight="1" x14ac:dyDescent="0.35">
      <c r="P175" s="116">
        <v>0</v>
      </c>
      <c r="Q175" s="117"/>
      <c r="R175" s="118" t="s">
        <v>780</v>
      </c>
      <c r="S175" s="119"/>
      <c r="T175" s="119"/>
    </row>
    <row r="178" spans="16:22" ht="25" customHeight="1" x14ac:dyDescent="0.35">
      <c r="P178" s="65" t="s">
        <v>763</v>
      </c>
      <c r="Q178" s="65" t="s">
        <v>781</v>
      </c>
      <c r="R178" s="65" t="s">
        <v>782</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650</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90"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28</v>
      </c>
      <c r="N3" s="5" t="s">
        <v>35</v>
      </c>
      <c r="O3" s="5" t="s">
        <v>30</v>
      </c>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t="s">
        <v>40</v>
      </c>
      <c r="N4" s="5" t="s">
        <v>41</v>
      </c>
      <c r="O4" s="5" t="s">
        <v>42</v>
      </c>
      <c r="P4" s="4" t="str">
        <f t="shared" si="0"/>
        <v>Outstanding</v>
      </c>
      <c r="Q4" s="13" t="s">
        <v>25</v>
      </c>
    </row>
    <row r="5" spans="1:17" ht="60" customHeight="1" x14ac:dyDescent="0.35">
      <c r="A5" s="11" t="s">
        <v>43</v>
      </c>
      <c r="B5" s="2" t="s">
        <v>44</v>
      </c>
      <c r="C5" s="1" t="s">
        <v>45</v>
      </c>
      <c r="D5" s="3" t="s">
        <v>20</v>
      </c>
      <c r="E5" s="3" t="s">
        <v>21</v>
      </c>
      <c r="F5" s="4" t="s">
        <v>22</v>
      </c>
      <c r="G5" s="4" t="s">
        <v>23</v>
      </c>
      <c r="H5" s="4" t="s">
        <v>24</v>
      </c>
      <c r="I5" s="4" t="s">
        <v>25</v>
      </c>
      <c r="J5" s="5" t="s">
        <v>25</v>
      </c>
      <c r="K5" s="5" t="s">
        <v>46</v>
      </c>
      <c r="L5" s="5" t="s">
        <v>47</v>
      </c>
      <c r="M5" s="5" t="s">
        <v>48</v>
      </c>
      <c r="N5" s="5" t="s">
        <v>49</v>
      </c>
      <c r="O5" s="5" t="s">
        <v>50</v>
      </c>
      <c r="P5" s="4" t="str">
        <f t="shared" si="0"/>
        <v>Outstanding</v>
      </c>
      <c r="Q5" s="13" t="s">
        <v>25</v>
      </c>
    </row>
    <row r="6" spans="1:17" ht="60" customHeight="1" x14ac:dyDescent="0.35">
      <c r="A6" s="11" t="s">
        <v>43</v>
      </c>
      <c r="B6" s="2" t="s">
        <v>51</v>
      </c>
      <c r="C6" s="1" t="s">
        <v>52</v>
      </c>
      <c r="D6" s="3" t="s">
        <v>20</v>
      </c>
      <c r="E6" s="3" t="s">
        <v>21</v>
      </c>
      <c r="F6" s="4" t="s">
        <v>22</v>
      </c>
      <c r="G6" s="4" t="s">
        <v>23</v>
      </c>
      <c r="H6" s="4" t="s">
        <v>24</v>
      </c>
      <c r="I6" s="4" t="s">
        <v>25</v>
      </c>
      <c r="J6" s="5" t="s">
        <v>25</v>
      </c>
      <c r="K6" s="5" t="s">
        <v>53</v>
      </c>
      <c r="L6" s="5" t="s">
        <v>54</v>
      </c>
      <c r="M6" s="5" t="s">
        <v>55</v>
      </c>
      <c r="N6" s="5" t="s">
        <v>56</v>
      </c>
      <c r="O6" s="5" t="s">
        <v>57</v>
      </c>
      <c r="P6" s="4" t="str">
        <f t="shared" si="0"/>
        <v>Outstanding</v>
      </c>
      <c r="Q6" s="13" t="s">
        <v>25</v>
      </c>
    </row>
    <row r="7" spans="1:17" ht="60" customHeight="1" x14ac:dyDescent="0.35">
      <c r="A7" s="11" t="s">
        <v>43</v>
      </c>
      <c r="B7" s="2" t="s">
        <v>58</v>
      </c>
      <c r="C7" s="1" t="s">
        <v>59</v>
      </c>
      <c r="D7" s="3" t="s">
        <v>20</v>
      </c>
      <c r="E7" s="3" t="s">
        <v>60</v>
      </c>
      <c r="F7" s="4" t="s">
        <v>22</v>
      </c>
      <c r="G7" s="4" t="s">
        <v>23</v>
      </c>
      <c r="H7" s="4" t="s">
        <v>24</v>
      </c>
      <c r="I7" s="4" t="s">
        <v>25</v>
      </c>
      <c r="J7" s="5" t="s">
        <v>25</v>
      </c>
      <c r="K7" s="5" t="s">
        <v>61</v>
      </c>
      <c r="L7" s="5" t="s">
        <v>62</v>
      </c>
      <c r="M7" s="5" t="s">
        <v>63</v>
      </c>
      <c r="N7" s="5" t="s">
        <v>64</v>
      </c>
      <c r="O7" s="5" t="s">
        <v>65</v>
      </c>
      <c r="P7" s="4" t="str">
        <f t="shared" si="0"/>
        <v>Outstanding</v>
      </c>
      <c r="Q7" s="13" t="s">
        <v>25</v>
      </c>
    </row>
    <row r="8" spans="1:17" ht="60" customHeight="1" x14ac:dyDescent="0.35">
      <c r="A8" s="11" t="s">
        <v>43</v>
      </c>
      <c r="B8" s="2" t="s">
        <v>66</v>
      </c>
      <c r="C8" s="1" t="s">
        <v>67</v>
      </c>
      <c r="D8" s="3" t="s">
        <v>20</v>
      </c>
      <c r="E8" s="3" t="s">
        <v>21</v>
      </c>
      <c r="F8" s="4" t="s">
        <v>22</v>
      </c>
      <c r="G8" s="4" t="s">
        <v>23</v>
      </c>
      <c r="H8" s="4" t="s">
        <v>24</v>
      </c>
      <c r="I8" s="4" t="s">
        <v>25</v>
      </c>
      <c r="J8" s="5" t="s">
        <v>25</v>
      </c>
      <c r="K8" s="5" t="s">
        <v>68</v>
      </c>
      <c r="L8" s="5" t="s">
        <v>69</v>
      </c>
      <c r="M8" s="5" t="s">
        <v>70</v>
      </c>
      <c r="N8" s="5" t="s">
        <v>71</v>
      </c>
      <c r="O8" s="5" t="s">
        <v>72</v>
      </c>
      <c r="P8" s="4" t="str">
        <f t="shared" si="0"/>
        <v>Outstanding</v>
      </c>
      <c r="Q8" s="13" t="s">
        <v>25</v>
      </c>
    </row>
    <row r="9" spans="1:17" ht="60" customHeight="1" x14ac:dyDescent="0.35">
      <c r="A9" s="11" t="s">
        <v>73</v>
      </c>
      <c r="B9" s="2" t="s">
        <v>74</v>
      </c>
      <c r="C9" s="1" t="s">
        <v>75</v>
      </c>
      <c r="D9" s="3" t="s">
        <v>20</v>
      </c>
      <c r="E9" s="3" t="s">
        <v>21</v>
      </c>
      <c r="F9" s="4" t="s">
        <v>22</v>
      </c>
      <c r="G9" s="4" t="s">
        <v>23</v>
      </c>
      <c r="H9" s="4" t="s">
        <v>24</v>
      </c>
      <c r="I9" s="4" t="s">
        <v>25</v>
      </c>
      <c r="J9" s="5" t="s">
        <v>25</v>
      </c>
      <c r="K9" s="5" t="s">
        <v>76</v>
      </c>
      <c r="L9" s="5" t="s">
        <v>54</v>
      </c>
      <c r="M9" s="5" t="s">
        <v>55</v>
      </c>
      <c r="N9" s="5" t="s">
        <v>77</v>
      </c>
      <c r="O9" s="5" t="s">
        <v>78</v>
      </c>
      <c r="P9" s="4" t="str">
        <f t="shared" si="0"/>
        <v>Outstanding</v>
      </c>
      <c r="Q9" s="13" t="s">
        <v>25</v>
      </c>
    </row>
    <row r="10" spans="1:17" ht="60" customHeight="1" x14ac:dyDescent="0.35">
      <c r="A10" s="11" t="s">
        <v>73</v>
      </c>
      <c r="B10" s="2" t="s">
        <v>79</v>
      </c>
      <c r="C10" s="1" t="s">
        <v>80</v>
      </c>
      <c r="D10" s="3" t="s">
        <v>20</v>
      </c>
      <c r="E10" s="3" t="s">
        <v>60</v>
      </c>
      <c r="F10" s="4" t="s">
        <v>22</v>
      </c>
      <c r="G10" s="4" t="s">
        <v>23</v>
      </c>
      <c r="H10" s="4" t="s">
        <v>24</v>
      </c>
      <c r="I10" s="4" t="s">
        <v>25</v>
      </c>
      <c r="J10" s="5" t="s">
        <v>25</v>
      </c>
      <c r="K10" s="5" t="s">
        <v>81</v>
      </c>
      <c r="L10" s="5" t="s">
        <v>62</v>
      </c>
      <c r="M10" s="5" t="s">
        <v>82</v>
      </c>
      <c r="N10" s="5" t="s">
        <v>83</v>
      </c>
      <c r="O10" s="5" t="s">
        <v>84</v>
      </c>
      <c r="P10" s="4" t="str">
        <f t="shared" si="0"/>
        <v>Outstanding</v>
      </c>
      <c r="Q10" s="13" t="s">
        <v>25</v>
      </c>
    </row>
    <row r="11" spans="1:17" ht="60" customHeight="1" x14ac:dyDescent="0.35">
      <c r="A11" s="11" t="s">
        <v>85</v>
      </c>
      <c r="B11" s="2" t="s">
        <v>86</v>
      </c>
      <c r="C11" s="1" t="s">
        <v>87</v>
      </c>
      <c r="D11" s="3" t="s">
        <v>20</v>
      </c>
      <c r="E11" s="3" t="s">
        <v>60</v>
      </c>
      <c r="F11" s="4" t="s">
        <v>22</v>
      </c>
      <c r="G11" s="4" t="s">
        <v>23</v>
      </c>
      <c r="H11" s="4" t="s">
        <v>24</v>
      </c>
      <c r="I11" s="4" t="s">
        <v>25</v>
      </c>
      <c r="J11" s="5" t="s">
        <v>25</v>
      </c>
      <c r="K11" s="5" t="s">
        <v>88</v>
      </c>
      <c r="L11" s="5" t="s">
        <v>89</v>
      </c>
      <c r="M11" s="5" t="s">
        <v>90</v>
      </c>
      <c r="N11" s="5" t="s">
        <v>91</v>
      </c>
      <c r="O11" s="5" t="s">
        <v>92</v>
      </c>
      <c r="P11" s="4" t="str">
        <f t="shared" si="0"/>
        <v>Outstanding</v>
      </c>
      <c r="Q11" s="13" t="s">
        <v>25</v>
      </c>
    </row>
    <row r="12" spans="1:17" ht="60" customHeight="1" x14ac:dyDescent="0.35">
      <c r="A12" s="11" t="s">
        <v>93</v>
      </c>
      <c r="B12" s="2" t="s">
        <v>94</v>
      </c>
      <c r="C12" s="1" t="s">
        <v>95</v>
      </c>
      <c r="D12" s="3" t="s">
        <v>20</v>
      </c>
      <c r="E12" s="3" t="s">
        <v>21</v>
      </c>
      <c r="F12" s="4" t="s">
        <v>22</v>
      </c>
      <c r="G12" s="4" t="s">
        <v>23</v>
      </c>
      <c r="H12" s="4" t="s">
        <v>24</v>
      </c>
      <c r="I12" s="4" t="s">
        <v>25</v>
      </c>
      <c r="J12" s="5" t="s">
        <v>25</v>
      </c>
      <c r="K12" s="5" t="s">
        <v>96</v>
      </c>
      <c r="L12" s="5" t="s">
        <v>97</v>
      </c>
      <c r="M12" s="5" t="s">
        <v>98</v>
      </c>
      <c r="N12" s="5" t="s">
        <v>99</v>
      </c>
      <c r="O12" s="5" t="s">
        <v>100</v>
      </c>
      <c r="P12" s="4" t="str">
        <f t="shared" si="0"/>
        <v>Outstanding</v>
      </c>
      <c r="Q12" s="13" t="s">
        <v>25</v>
      </c>
    </row>
    <row r="13" spans="1:17" ht="60" customHeight="1" x14ac:dyDescent="0.35">
      <c r="A13" s="11" t="s">
        <v>93</v>
      </c>
      <c r="B13" s="2" t="s">
        <v>101</v>
      </c>
      <c r="C13" s="1" t="s">
        <v>102</v>
      </c>
      <c r="D13" s="3" t="s">
        <v>20</v>
      </c>
      <c r="E13" s="3" t="s">
        <v>21</v>
      </c>
      <c r="F13" s="4" t="s">
        <v>22</v>
      </c>
      <c r="G13" s="4" t="s">
        <v>23</v>
      </c>
      <c r="H13" s="4" t="s">
        <v>24</v>
      </c>
      <c r="I13" s="4" t="s">
        <v>25</v>
      </c>
      <c r="J13" s="5" t="s">
        <v>25</v>
      </c>
      <c r="K13" s="5" t="s">
        <v>103</v>
      </c>
      <c r="L13" s="5" t="s">
        <v>104</v>
      </c>
      <c r="M13" s="5" t="s">
        <v>105</v>
      </c>
      <c r="N13" s="5" t="s">
        <v>106</v>
      </c>
      <c r="O13" s="5" t="s">
        <v>107</v>
      </c>
      <c r="P13" s="4" t="str">
        <f t="shared" si="0"/>
        <v>Outstanding</v>
      </c>
      <c r="Q13" s="13" t="s">
        <v>25</v>
      </c>
    </row>
    <row r="14" spans="1:17" ht="60" customHeight="1" x14ac:dyDescent="0.35">
      <c r="A14" s="11" t="s">
        <v>93</v>
      </c>
      <c r="B14" s="2" t="s">
        <v>108</v>
      </c>
      <c r="C14" s="1" t="s">
        <v>109</v>
      </c>
      <c r="D14" s="3" t="s">
        <v>20</v>
      </c>
      <c r="E14" s="3" t="s">
        <v>60</v>
      </c>
      <c r="F14" s="4" t="s">
        <v>22</v>
      </c>
      <c r="G14" s="4" t="s">
        <v>23</v>
      </c>
      <c r="H14" s="4" t="s">
        <v>24</v>
      </c>
      <c r="I14" s="4" t="s">
        <v>25</v>
      </c>
      <c r="J14" s="5" t="s">
        <v>25</v>
      </c>
      <c r="K14" s="5" t="s">
        <v>110</v>
      </c>
      <c r="L14" s="5" t="s">
        <v>111</v>
      </c>
      <c r="M14" s="5" t="s">
        <v>112</v>
      </c>
      <c r="N14" s="5" t="s">
        <v>113</v>
      </c>
      <c r="O14" s="5" t="s">
        <v>114</v>
      </c>
      <c r="P14" s="4" t="str">
        <f t="shared" si="0"/>
        <v>Outstanding</v>
      </c>
      <c r="Q14" s="13" t="s">
        <v>25</v>
      </c>
    </row>
    <row r="15" spans="1:17" ht="60" customHeight="1" x14ac:dyDescent="0.35">
      <c r="A15" s="11" t="s">
        <v>93</v>
      </c>
      <c r="B15" s="2" t="s">
        <v>115</v>
      </c>
      <c r="C15" s="1" t="s">
        <v>116</v>
      </c>
      <c r="D15" s="3" t="s">
        <v>20</v>
      </c>
      <c r="E15" s="3" t="s">
        <v>60</v>
      </c>
      <c r="F15" s="4" t="s">
        <v>22</v>
      </c>
      <c r="G15" s="4" t="s">
        <v>23</v>
      </c>
      <c r="H15" s="4" t="s">
        <v>24</v>
      </c>
      <c r="I15" s="4" t="s">
        <v>25</v>
      </c>
      <c r="J15" s="5" t="s">
        <v>25</v>
      </c>
      <c r="K15" s="5" t="s">
        <v>117</v>
      </c>
      <c r="L15" s="5" t="s">
        <v>118</v>
      </c>
      <c r="M15" s="5" t="s">
        <v>98</v>
      </c>
      <c r="N15" s="5" t="s">
        <v>119</v>
      </c>
      <c r="O15" s="5" t="s">
        <v>100</v>
      </c>
      <c r="P15" s="4" t="str">
        <f t="shared" si="0"/>
        <v>Outstanding</v>
      </c>
      <c r="Q15" s="13" t="s">
        <v>25</v>
      </c>
    </row>
    <row r="16" spans="1:17" ht="60" customHeight="1" x14ac:dyDescent="0.35">
      <c r="A16" s="11" t="s">
        <v>93</v>
      </c>
      <c r="B16" s="2" t="s">
        <v>120</v>
      </c>
      <c r="C16" s="1" t="s">
        <v>121</v>
      </c>
      <c r="D16" s="3" t="s">
        <v>20</v>
      </c>
      <c r="E16" s="3" t="s">
        <v>21</v>
      </c>
      <c r="F16" s="4" t="s">
        <v>22</v>
      </c>
      <c r="G16" s="4" t="s">
        <v>23</v>
      </c>
      <c r="H16" s="4" t="s">
        <v>24</v>
      </c>
      <c r="I16" s="4" t="s">
        <v>25</v>
      </c>
      <c r="J16" s="5" t="s">
        <v>25</v>
      </c>
      <c r="K16" s="5" t="s">
        <v>122</v>
      </c>
      <c r="L16" s="5" t="s">
        <v>123</v>
      </c>
      <c r="M16" s="5" t="s">
        <v>124</v>
      </c>
      <c r="N16" s="5" t="s">
        <v>125</v>
      </c>
      <c r="O16" s="5" t="s">
        <v>126</v>
      </c>
      <c r="P16" s="4" t="str">
        <f t="shared" si="0"/>
        <v>Outstanding</v>
      </c>
      <c r="Q16" s="13" t="s">
        <v>25</v>
      </c>
    </row>
    <row r="17" spans="1:17" ht="60" customHeight="1" x14ac:dyDescent="0.35">
      <c r="A17" s="11" t="s">
        <v>93</v>
      </c>
      <c r="B17" s="2" t="s">
        <v>127</v>
      </c>
      <c r="C17" s="1" t="s">
        <v>128</v>
      </c>
      <c r="D17" s="3" t="s">
        <v>20</v>
      </c>
      <c r="E17" s="3" t="s">
        <v>21</v>
      </c>
      <c r="F17" s="4" t="s">
        <v>22</v>
      </c>
      <c r="G17" s="4" t="s">
        <v>23</v>
      </c>
      <c r="H17" s="4" t="s">
        <v>24</v>
      </c>
      <c r="I17" s="4" t="s">
        <v>25</v>
      </c>
      <c r="J17" s="5" t="s">
        <v>25</v>
      </c>
      <c r="K17" s="5" t="s">
        <v>129</v>
      </c>
      <c r="L17" s="5" t="s">
        <v>130</v>
      </c>
      <c r="M17" s="5" t="s">
        <v>131</v>
      </c>
      <c r="N17" s="5" t="s">
        <v>132</v>
      </c>
      <c r="O17" s="5" t="s">
        <v>133</v>
      </c>
      <c r="P17" s="4" t="str">
        <f t="shared" si="0"/>
        <v>Outstanding</v>
      </c>
      <c r="Q17" s="13" t="s">
        <v>25</v>
      </c>
    </row>
    <row r="18" spans="1:17" ht="60" customHeight="1" x14ac:dyDescent="0.35">
      <c r="A18" s="11" t="s">
        <v>134</v>
      </c>
      <c r="B18" s="2" t="s">
        <v>135</v>
      </c>
      <c r="C18" s="1" t="s">
        <v>136</v>
      </c>
      <c r="D18" s="3" t="s">
        <v>20</v>
      </c>
      <c r="E18" s="3" t="s">
        <v>21</v>
      </c>
      <c r="F18" s="4" t="s">
        <v>22</v>
      </c>
      <c r="G18" s="4" t="s">
        <v>23</v>
      </c>
      <c r="H18" s="4" t="s">
        <v>24</v>
      </c>
      <c r="I18" s="4" t="s">
        <v>25</v>
      </c>
      <c r="J18" s="5" t="s">
        <v>25</v>
      </c>
      <c r="K18" s="5" t="s">
        <v>137</v>
      </c>
      <c r="L18" s="5" t="s">
        <v>138</v>
      </c>
      <c r="M18" s="5" t="s">
        <v>139</v>
      </c>
      <c r="N18" s="5" t="s">
        <v>140</v>
      </c>
      <c r="O18" s="5" t="s">
        <v>141</v>
      </c>
      <c r="P18" s="4" t="str">
        <f t="shared" si="0"/>
        <v>Outstanding</v>
      </c>
      <c r="Q18" s="13" t="s">
        <v>25</v>
      </c>
    </row>
    <row r="19" spans="1:17" ht="60" customHeight="1" x14ac:dyDescent="0.35">
      <c r="A19" s="11" t="s">
        <v>134</v>
      </c>
      <c r="B19" s="2" t="s">
        <v>142</v>
      </c>
      <c r="C19" s="1" t="s">
        <v>143</v>
      </c>
      <c r="D19" s="3" t="s">
        <v>20</v>
      </c>
      <c r="E19" s="3" t="s">
        <v>21</v>
      </c>
      <c r="F19" s="4" t="s">
        <v>22</v>
      </c>
      <c r="G19" s="4" t="s">
        <v>23</v>
      </c>
      <c r="H19" s="4" t="s">
        <v>24</v>
      </c>
      <c r="I19" s="4" t="s">
        <v>25</v>
      </c>
      <c r="J19" s="5" t="s">
        <v>25</v>
      </c>
      <c r="K19" s="5" t="s">
        <v>144</v>
      </c>
      <c r="L19" s="5" t="s">
        <v>145</v>
      </c>
      <c r="M19" s="5" t="s">
        <v>146</v>
      </c>
      <c r="N19" s="5" t="s">
        <v>147</v>
      </c>
      <c r="O19" s="5" t="s">
        <v>148</v>
      </c>
      <c r="P19" s="4" t="str">
        <f t="shared" si="0"/>
        <v>Outstanding</v>
      </c>
      <c r="Q19" s="13" t="s">
        <v>25</v>
      </c>
    </row>
    <row r="20" spans="1:17" ht="60" customHeight="1" x14ac:dyDescent="0.35">
      <c r="A20" s="11" t="s">
        <v>134</v>
      </c>
      <c r="B20" s="2" t="s">
        <v>149</v>
      </c>
      <c r="C20" s="1" t="s">
        <v>150</v>
      </c>
      <c r="D20" s="3" t="s">
        <v>20</v>
      </c>
      <c r="E20" s="3" t="s">
        <v>21</v>
      </c>
      <c r="F20" s="4" t="s">
        <v>22</v>
      </c>
      <c r="G20" s="4" t="s">
        <v>23</v>
      </c>
      <c r="H20" s="4" t="s">
        <v>24</v>
      </c>
      <c r="I20" s="4" t="s">
        <v>25</v>
      </c>
      <c r="J20" s="5" t="s">
        <v>25</v>
      </c>
      <c r="K20" s="5" t="s">
        <v>151</v>
      </c>
      <c r="L20" s="5" t="s">
        <v>152</v>
      </c>
      <c r="M20" s="5" t="s">
        <v>153</v>
      </c>
      <c r="N20" s="5" t="s">
        <v>154</v>
      </c>
      <c r="O20" s="5" t="s">
        <v>155</v>
      </c>
      <c r="P20" s="4" t="str">
        <f t="shared" si="0"/>
        <v>Outstanding</v>
      </c>
      <c r="Q20" s="13" t="s">
        <v>25</v>
      </c>
    </row>
    <row r="21" spans="1:17" ht="60" customHeight="1" x14ac:dyDescent="0.35">
      <c r="A21" s="11" t="s">
        <v>134</v>
      </c>
      <c r="B21" s="2" t="s">
        <v>156</v>
      </c>
      <c r="C21" s="1" t="s">
        <v>157</v>
      </c>
      <c r="D21" s="3" t="s">
        <v>20</v>
      </c>
      <c r="E21" s="3" t="s">
        <v>60</v>
      </c>
      <c r="F21" s="4" t="s">
        <v>22</v>
      </c>
      <c r="G21" s="4" t="s">
        <v>23</v>
      </c>
      <c r="H21" s="4" t="s">
        <v>24</v>
      </c>
      <c r="I21" s="4" t="s">
        <v>25</v>
      </c>
      <c r="J21" s="5" t="s">
        <v>25</v>
      </c>
      <c r="K21" s="5" t="s">
        <v>158</v>
      </c>
      <c r="L21" s="5" t="s">
        <v>159</v>
      </c>
      <c r="M21" s="5" t="s">
        <v>160</v>
      </c>
      <c r="N21" s="5" t="s">
        <v>161</v>
      </c>
      <c r="O21" s="5" t="s">
        <v>162</v>
      </c>
      <c r="P21" s="4" t="str">
        <f t="shared" si="0"/>
        <v>Outstanding</v>
      </c>
      <c r="Q21" s="13" t="s">
        <v>25</v>
      </c>
    </row>
    <row r="22" spans="1:17" ht="60" customHeight="1" x14ac:dyDescent="0.35">
      <c r="A22" s="11" t="s">
        <v>163</v>
      </c>
      <c r="B22" s="2" t="s">
        <v>164</v>
      </c>
      <c r="C22" s="1" t="s">
        <v>165</v>
      </c>
      <c r="D22" s="3" t="s">
        <v>20</v>
      </c>
      <c r="E22" s="3" t="s">
        <v>21</v>
      </c>
      <c r="F22" s="4" t="s">
        <v>22</v>
      </c>
      <c r="G22" s="4" t="s">
        <v>23</v>
      </c>
      <c r="H22" s="4" t="s">
        <v>24</v>
      </c>
      <c r="I22" s="4" t="s">
        <v>25</v>
      </c>
      <c r="J22" s="5" t="s">
        <v>25</v>
      </c>
      <c r="K22" s="5" t="s">
        <v>166</v>
      </c>
      <c r="L22" s="5" t="s">
        <v>167</v>
      </c>
      <c r="M22" s="5" t="s">
        <v>168</v>
      </c>
      <c r="N22" s="5" t="s">
        <v>169</v>
      </c>
      <c r="O22" s="5" t="s">
        <v>170</v>
      </c>
      <c r="P22" s="4" t="str">
        <f t="shared" si="0"/>
        <v>Outstanding</v>
      </c>
      <c r="Q22" s="13" t="s">
        <v>25</v>
      </c>
    </row>
    <row r="23" spans="1:17" ht="60" customHeight="1" x14ac:dyDescent="0.35">
      <c r="A23" s="11" t="s">
        <v>163</v>
      </c>
      <c r="B23" s="2" t="s">
        <v>171</v>
      </c>
      <c r="C23" s="1" t="s">
        <v>172</v>
      </c>
      <c r="D23" s="3" t="s">
        <v>20</v>
      </c>
      <c r="E23" s="3" t="s">
        <v>21</v>
      </c>
      <c r="F23" s="4" t="s">
        <v>22</v>
      </c>
      <c r="G23" s="4" t="s">
        <v>23</v>
      </c>
      <c r="H23" s="4" t="s">
        <v>24</v>
      </c>
      <c r="I23" s="4" t="s">
        <v>25</v>
      </c>
      <c r="J23" s="5" t="s">
        <v>25</v>
      </c>
      <c r="K23" s="5" t="s">
        <v>173</v>
      </c>
      <c r="L23" s="5" t="s">
        <v>167</v>
      </c>
      <c r="M23" s="5" t="s">
        <v>174</v>
      </c>
      <c r="N23" s="5" t="s">
        <v>175</v>
      </c>
      <c r="O23" s="5" t="s">
        <v>176</v>
      </c>
      <c r="P23" s="4" t="str">
        <f t="shared" si="0"/>
        <v>Outstanding</v>
      </c>
      <c r="Q23" s="13" t="s">
        <v>25</v>
      </c>
    </row>
    <row r="24" spans="1:17" ht="60" customHeight="1" x14ac:dyDescent="0.35">
      <c r="A24" s="11" t="s">
        <v>163</v>
      </c>
      <c r="B24" s="2" t="s">
        <v>177</v>
      </c>
      <c r="C24" s="1" t="s">
        <v>178</v>
      </c>
      <c r="D24" s="3" t="s">
        <v>20</v>
      </c>
      <c r="E24" s="3" t="s">
        <v>21</v>
      </c>
      <c r="F24" s="4" t="s">
        <v>22</v>
      </c>
      <c r="G24" s="4" t="s">
        <v>23</v>
      </c>
      <c r="H24" s="4" t="s">
        <v>24</v>
      </c>
      <c r="I24" s="4" t="s">
        <v>25</v>
      </c>
      <c r="J24" s="5" t="s">
        <v>25</v>
      </c>
      <c r="K24" s="5" t="s">
        <v>179</v>
      </c>
      <c r="L24" s="5" t="s">
        <v>180</v>
      </c>
      <c r="M24" s="5" t="s">
        <v>174</v>
      </c>
      <c r="N24" s="5" t="s">
        <v>181</v>
      </c>
      <c r="O24" s="5" t="s">
        <v>182</v>
      </c>
      <c r="P24" s="4" t="str">
        <f t="shared" si="0"/>
        <v>Outstanding</v>
      </c>
      <c r="Q24" s="13" t="s">
        <v>25</v>
      </c>
    </row>
    <row r="25" spans="1:17" ht="60" customHeight="1" x14ac:dyDescent="0.35">
      <c r="A25" s="11" t="s">
        <v>183</v>
      </c>
      <c r="B25" s="2" t="s">
        <v>184</v>
      </c>
      <c r="C25" s="1" t="s">
        <v>185</v>
      </c>
      <c r="D25" s="3" t="s">
        <v>20</v>
      </c>
      <c r="E25" s="3" t="s">
        <v>21</v>
      </c>
      <c r="F25" s="4" t="s">
        <v>22</v>
      </c>
      <c r="G25" s="4" t="s">
        <v>23</v>
      </c>
      <c r="H25" s="4" t="s">
        <v>24</v>
      </c>
      <c r="I25" s="4" t="s">
        <v>25</v>
      </c>
      <c r="J25" s="5" t="s">
        <v>25</v>
      </c>
      <c r="K25" s="5" t="s">
        <v>186</v>
      </c>
      <c r="L25" s="5" t="s">
        <v>187</v>
      </c>
      <c r="M25" s="5" t="s">
        <v>188</v>
      </c>
      <c r="N25" s="5" t="s">
        <v>189</v>
      </c>
      <c r="O25" s="5" t="s">
        <v>190</v>
      </c>
      <c r="P25" s="4" t="str">
        <f t="shared" si="0"/>
        <v>Outstanding</v>
      </c>
      <c r="Q25" s="13" t="s">
        <v>25</v>
      </c>
    </row>
    <row r="26" spans="1:17" ht="60" customHeight="1" x14ac:dyDescent="0.35">
      <c r="A26" s="11" t="s">
        <v>183</v>
      </c>
      <c r="B26" s="2" t="s">
        <v>191</v>
      </c>
      <c r="C26" s="1" t="s">
        <v>192</v>
      </c>
      <c r="D26" s="3" t="s">
        <v>20</v>
      </c>
      <c r="E26" s="3" t="s">
        <v>21</v>
      </c>
      <c r="F26" s="4" t="s">
        <v>22</v>
      </c>
      <c r="G26" s="4" t="s">
        <v>23</v>
      </c>
      <c r="H26" s="4" t="s">
        <v>24</v>
      </c>
      <c r="I26" s="4" t="s">
        <v>25</v>
      </c>
      <c r="J26" s="5" t="s">
        <v>25</v>
      </c>
      <c r="K26" s="5" t="s">
        <v>193</v>
      </c>
      <c r="L26" s="5" t="s">
        <v>194</v>
      </c>
      <c r="M26" s="5" t="s">
        <v>195</v>
      </c>
      <c r="N26" s="5" t="s">
        <v>196</v>
      </c>
      <c r="O26" s="5" t="s">
        <v>197</v>
      </c>
      <c r="P26" s="4" t="str">
        <f t="shared" si="0"/>
        <v>Outstanding</v>
      </c>
      <c r="Q26" s="13" t="s">
        <v>25</v>
      </c>
    </row>
    <row r="27" spans="1:17" ht="60" customHeight="1" x14ac:dyDescent="0.35">
      <c r="A27" s="11" t="s">
        <v>198</v>
      </c>
      <c r="B27" s="2" t="s">
        <v>199</v>
      </c>
      <c r="C27" s="1" t="s">
        <v>200</v>
      </c>
      <c r="D27" s="3" t="s">
        <v>20</v>
      </c>
      <c r="E27" s="3" t="s">
        <v>21</v>
      </c>
      <c r="F27" s="4" t="s">
        <v>22</v>
      </c>
      <c r="G27" s="4" t="s">
        <v>23</v>
      </c>
      <c r="H27" s="4" t="s">
        <v>24</v>
      </c>
      <c r="I27" s="4" t="s">
        <v>25</v>
      </c>
      <c r="J27" s="5" t="s">
        <v>25</v>
      </c>
      <c r="K27" s="5" t="s">
        <v>201</v>
      </c>
      <c r="L27" s="5" t="s">
        <v>202</v>
      </c>
      <c r="M27" s="5" t="s">
        <v>203</v>
      </c>
      <c r="N27" s="5" t="s">
        <v>204</v>
      </c>
      <c r="O27" s="5" t="s">
        <v>205</v>
      </c>
      <c r="P27" s="4" t="str">
        <f t="shared" si="0"/>
        <v>Outstanding</v>
      </c>
      <c r="Q27" s="13" t="s">
        <v>25</v>
      </c>
    </row>
    <row r="28" spans="1:17" ht="60" customHeight="1" x14ac:dyDescent="0.35">
      <c r="A28" s="11" t="s">
        <v>198</v>
      </c>
      <c r="B28" s="2" t="s">
        <v>206</v>
      </c>
      <c r="C28" s="1" t="s">
        <v>207</v>
      </c>
      <c r="D28" s="3" t="s">
        <v>20</v>
      </c>
      <c r="E28" s="3" t="s">
        <v>21</v>
      </c>
      <c r="F28" s="4" t="s">
        <v>22</v>
      </c>
      <c r="G28" s="4" t="s">
        <v>23</v>
      </c>
      <c r="H28" s="4" t="s">
        <v>24</v>
      </c>
      <c r="I28" s="4" t="s">
        <v>25</v>
      </c>
      <c r="J28" s="5" t="s">
        <v>25</v>
      </c>
      <c r="K28" s="5" t="s">
        <v>208</v>
      </c>
      <c r="L28" s="5" t="s">
        <v>209</v>
      </c>
      <c r="M28" s="5" t="s">
        <v>210</v>
      </c>
      <c r="N28" s="5" t="s">
        <v>211</v>
      </c>
      <c r="O28" s="5" t="s">
        <v>205</v>
      </c>
      <c r="P28" s="4" t="str">
        <f t="shared" si="0"/>
        <v>Outstanding</v>
      </c>
      <c r="Q28" s="13" t="s">
        <v>25</v>
      </c>
    </row>
    <row r="29" spans="1:17" ht="60" customHeight="1" x14ac:dyDescent="0.35">
      <c r="A29" s="11" t="s">
        <v>198</v>
      </c>
      <c r="B29" s="2" t="s">
        <v>212</v>
      </c>
      <c r="C29" s="1" t="s">
        <v>213</v>
      </c>
      <c r="D29" s="3" t="s">
        <v>20</v>
      </c>
      <c r="E29" s="3" t="s">
        <v>21</v>
      </c>
      <c r="F29" s="4" t="s">
        <v>22</v>
      </c>
      <c r="G29" s="4" t="s">
        <v>23</v>
      </c>
      <c r="H29" s="4" t="s">
        <v>24</v>
      </c>
      <c r="I29" s="4" t="s">
        <v>25</v>
      </c>
      <c r="J29" s="5" t="s">
        <v>25</v>
      </c>
      <c r="K29" s="5" t="s">
        <v>214</v>
      </c>
      <c r="L29" s="5" t="s">
        <v>215</v>
      </c>
      <c r="M29" s="5" t="s">
        <v>216</v>
      </c>
      <c r="N29" s="5" t="s">
        <v>217</v>
      </c>
      <c r="O29" s="5" t="s">
        <v>205</v>
      </c>
      <c r="P29" s="4" t="str">
        <f t="shared" si="0"/>
        <v>Outstanding</v>
      </c>
      <c r="Q29" s="13" t="s">
        <v>25</v>
      </c>
    </row>
    <row r="30" spans="1:17" ht="60" customHeight="1" x14ac:dyDescent="0.35">
      <c r="A30" s="11" t="s">
        <v>218</v>
      </c>
      <c r="B30" s="2" t="s">
        <v>219</v>
      </c>
      <c r="C30" s="1" t="s">
        <v>220</v>
      </c>
      <c r="D30" s="3" t="s">
        <v>20</v>
      </c>
      <c r="E30" s="3" t="s">
        <v>21</v>
      </c>
      <c r="F30" s="4" t="s">
        <v>22</v>
      </c>
      <c r="G30" s="4" t="s">
        <v>23</v>
      </c>
      <c r="H30" s="4" t="s">
        <v>24</v>
      </c>
      <c r="I30" s="4" t="s">
        <v>25</v>
      </c>
      <c r="J30" s="5" t="s">
        <v>25</v>
      </c>
      <c r="K30" s="5" t="s">
        <v>221</v>
      </c>
      <c r="L30" s="5" t="s">
        <v>222</v>
      </c>
      <c r="M30" s="5" t="s">
        <v>223</v>
      </c>
      <c r="N30" s="5" t="s">
        <v>224</v>
      </c>
      <c r="O30" s="5" t="s">
        <v>225</v>
      </c>
      <c r="P30" s="4" t="str">
        <f t="shared" si="0"/>
        <v>Outstanding</v>
      </c>
      <c r="Q30" s="13" t="s">
        <v>25</v>
      </c>
    </row>
    <row r="31" spans="1:17" ht="60" customHeight="1" x14ac:dyDescent="0.35">
      <c r="A31" s="11" t="s">
        <v>226</v>
      </c>
      <c r="B31" s="2" t="s">
        <v>227</v>
      </c>
      <c r="C31" s="1" t="s">
        <v>228</v>
      </c>
      <c r="D31" s="3" t="s">
        <v>20</v>
      </c>
      <c r="E31" s="3" t="s">
        <v>21</v>
      </c>
      <c r="F31" s="4" t="s">
        <v>22</v>
      </c>
      <c r="G31" s="4" t="s">
        <v>23</v>
      </c>
      <c r="H31" s="4" t="s">
        <v>24</v>
      </c>
      <c r="I31" s="4" t="s">
        <v>25</v>
      </c>
      <c r="J31" s="5" t="s">
        <v>25</v>
      </c>
      <c r="K31" s="5" t="s">
        <v>229</v>
      </c>
      <c r="L31" s="5" t="s">
        <v>230</v>
      </c>
      <c r="M31" s="5" t="s">
        <v>231</v>
      </c>
      <c r="N31" s="5" t="s">
        <v>232</v>
      </c>
      <c r="O31" s="5" t="s">
        <v>233</v>
      </c>
      <c r="P31" s="4" t="str">
        <f t="shared" si="0"/>
        <v>Outstanding</v>
      </c>
      <c r="Q31" s="13" t="s">
        <v>25</v>
      </c>
    </row>
    <row r="32" spans="1:17" ht="60" customHeight="1" x14ac:dyDescent="0.35">
      <c r="A32" s="11" t="s">
        <v>226</v>
      </c>
      <c r="B32" s="2" t="s">
        <v>234</v>
      </c>
      <c r="C32" s="1" t="s">
        <v>235</v>
      </c>
      <c r="D32" s="3" t="s">
        <v>20</v>
      </c>
      <c r="E32" s="3" t="s">
        <v>21</v>
      </c>
      <c r="F32" s="4" t="s">
        <v>22</v>
      </c>
      <c r="G32" s="4" t="s">
        <v>23</v>
      </c>
      <c r="H32" s="4" t="s">
        <v>24</v>
      </c>
      <c r="I32" s="4" t="s">
        <v>25</v>
      </c>
      <c r="J32" s="5" t="s">
        <v>25</v>
      </c>
      <c r="K32" s="5" t="s">
        <v>236</v>
      </c>
      <c r="L32" s="5" t="s">
        <v>230</v>
      </c>
      <c r="M32" s="5" t="s">
        <v>237</v>
      </c>
      <c r="N32" s="5" t="s">
        <v>238</v>
      </c>
      <c r="O32" s="5" t="s">
        <v>239</v>
      </c>
      <c r="P32" s="4" t="str">
        <f t="shared" si="0"/>
        <v>Outstanding</v>
      </c>
      <c r="Q32" s="13" t="s">
        <v>25</v>
      </c>
    </row>
    <row r="33" spans="1:17" ht="60" customHeight="1" x14ac:dyDescent="0.35">
      <c r="A33" s="11" t="s">
        <v>226</v>
      </c>
      <c r="B33" s="2" t="s">
        <v>240</v>
      </c>
      <c r="C33" s="1" t="s">
        <v>241</v>
      </c>
      <c r="D33" s="3" t="s">
        <v>20</v>
      </c>
      <c r="E33" s="3" t="s">
        <v>21</v>
      </c>
      <c r="F33" s="4" t="s">
        <v>22</v>
      </c>
      <c r="G33" s="4" t="s">
        <v>23</v>
      </c>
      <c r="H33" s="4" t="s">
        <v>24</v>
      </c>
      <c r="I33" s="4" t="s">
        <v>25</v>
      </c>
      <c r="J33" s="5" t="s">
        <v>25</v>
      </c>
      <c r="K33" s="5" t="s">
        <v>242</v>
      </c>
      <c r="L33" s="5" t="s">
        <v>230</v>
      </c>
      <c r="M33" s="5" t="s">
        <v>243</v>
      </c>
      <c r="N33" s="5" t="s">
        <v>244</v>
      </c>
      <c r="O33" s="5" t="s">
        <v>245</v>
      </c>
      <c r="P33" s="4" t="str">
        <f t="shared" si="0"/>
        <v>Outstanding</v>
      </c>
      <c r="Q33" s="13" t="s">
        <v>25</v>
      </c>
    </row>
    <row r="34" spans="1:17" ht="60" customHeight="1" x14ac:dyDescent="0.35">
      <c r="A34" s="11" t="s">
        <v>246</v>
      </c>
      <c r="B34" s="2" t="s">
        <v>247</v>
      </c>
      <c r="C34" s="1" t="s">
        <v>248</v>
      </c>
      <c r="D34" s="3" t="s">
        <v>20</v>
      </c>
      <c r="E34" s="3" t="s">
        <v>21</v>
      </c>
      <c r="F34" s="4" t="s">
        <v>22</v>
      </c>
      <c r="G34" s="4" t="s">
        <v>23</v>
      </c>
      <c r="H34" s="4" t="s">
        <v>24</v>
      </c>
      <c r="I34" s="4" t="s">
        <v>25</v>
      </c>
      <c r="J34" s="5" t="s">
        <v>25</v>
      </c>
      <c r="K34" s="5" t="s">
        <v>249</v>
      </c>
      <c r="L34" s="5" t="s">
        <v>250</v>
      </c>
      <c r="M34" s="5" t="s">
        <v>251</v>
      </c>
      <c r="N34" s="5" t="s">
        <v>252</v>
      </c>
      <c r="O34" s="5" t="s">
        <v>253</v>
      </c>
      <c r="P34" s="4" t="str">
        <f t="shared" si="0"/>
        <v>Outstanding</v>
      </c>
      <c r="Q34" s="13" t="s">
        <v>25</v>
      </c>
    </row>
    <row r="35" spans="1:17" ht="60" customHeight="1" x14ac:dyDescent="0.35">
      <c r="A35" s="11" t="s">
        <v>246</v>
      </c>
      <c r="B35" s="2" t="s">
        <v>254</v>
      </c>
      <c r="C35" s="1" t="s">
        <v>255</v>
      </c>
      <c r="D35" s="3" t="s">
        <v>20</v>
      </c>
      <c r="E35" s="3" t="s">
        <v>21</v>
      </c>
      <c r="F35" s="4" t="s">
        <v>22</v>
      </c>
      <c r="G35" s="4" t="s">
        <v>23</v>
      </c>
      <c r="H35" s="4" t="s">
        <v>24</v>
      </c>
      <c r="I35" s="4" t="s">
        <v>25</v>
      </c>
      <c r="J35" s="5" t="s">
        <v>25</v>
      </c>
      <c r="K35" s="5" t="s">
        <v>256</v>
      </c>
      <c r="L35" s="5" t="s">
        <v>257</v>
      </c>
      <c r="M35" s="5" t="s">
        <v>251</v>
      </c>
      <c r="N35" s="5" t="s">
        <v>258</v>
      </c>
      <c r="O35" s="5" t="s">
        <v>259</v>
      </c>
      <c r="P35" s="4" t="str">
        <f t="shared" si="0"/>
        <v>Outstanding</v>
      </c>
      <c r="Q35" s="13" t="s">
        <v>25</v>
      </c>
    </row>
    <row r="36" spans="1:17" ht="60" customHeight="1" x14ac:dyDescent="0.35">
      <c r="A36" s="11" t="s">
        <v>246</v>
      </c>
      <c r="B36" s="2" t="s">
        <v>260</v>
      </c>
      <c r="C36" s="1" t="s">
        <v>261</v>
      </c>
      <c r="D36" s="3" t="s">
        <v>20</v>
      </c>
      <c r="E36" s="3" t="s">
        <v>21</v>
      </c>
      <c r="F36" s="4" t="s">
        <v>22</v>
      </c>
      <c r="G36" s="4" t="s">
        <v>23</v>
      </c>
      <c r="H36" s="4" t="s">
        <v>24</v>
      </c>
      <c r="I36" s="4" t="s">
        <v>25</v>
      </c>
      <c r="J36" s="5" t="s">
        <v>25</v>
      </c>
      <c r="K36" s="5" t="s">
        <v>262</v>
      </c>
      <c r="L36" s="5" t="s">
        <v>263</v>
      </c>
      <c r="M36" s="5" t="s">
        <v>251</v>
      </c>
      <c r="N36" s="5" t="s">
        <v>264</v>
      </c>
      <c r="O36" s="5" t="s">
        <v>265</v>
      </c>
      <c r="P36" s="4" t="str">
        <f t="shared" si="0"/>
        <v>Outstanding</v>
      </c>
      <c r="Q36" s="13" t="s">
        <v>25</v>
      </c>
    </row>
    <row r="37" spans="1:17" ht="60" customHeight="1" x14ac:dyDescent="0.35">
      <c r="A37" s="11" t="s">
        <v>266</v>
      </c>
      <c r="B37" s="2" t="s">
        <v>267</v>
      </c>
      <c r="C37" s="1" t="s">
        <v>268</v>
      </c>
      <c r="D37" s="3" t="s">
        <v>20</v>
      </c>
      <c r="E37" s="3" t="s">
        <v>21</v>
      </c>
      <c r="F37" s="4" t="s">
        <v>22</v>
      </c>
      <c r="G37" s="4" t="s">
        <v>23</v>
      </c>
      <c r="H37" s="4" t="s">
        <v>24</v>
      </c>
      <c r="I37" s="4" t="s">
        <v>25</v>
      </c>
      <c r="J37" s="5" t="s">
        <v>25</v>
      </c>
      <c r="K37" s="5" t="s">
        <v>269</v>
      </c>
      <c r="L37" s="5" t="s">
        <v>270</v>
      </c>
      <c r="M37" s="5" t="s">
        <v>271</v>
      </c>
      <c r="N37" s="5" t="s">
        <v>272</v>
      </c>
      <c r="O37" s="5" t="s">
        <v>273</v>
      </c>
      <c r="P37" s="4" t="str">
        <f t="shared" si="0"/>
        <v>Outstanding</v>
      </c>
      <c r="Q37" s="13" t="s">
        <v>25</v>
      </c>
    </row>
    <row r="38" spans="1:17" ht="60" customHeight="1" x14ac:dyDescent="0.35">
      <c r="A38" s="11" t="s">
        <v>266</v>
      </c>
      <c r="B38" s="2" t="s">
        <v>274</v>
      </c>
      <c r="C38" s="1" t="s">
        <v>275</v>
      </c>
      <c r="D38" s="3" t="s">
        <v>20</v>
      </c>
      <c r="E38" s="3" t="s">
        <v>21</v>
      </c>
      <c r="F38" s="4" t="s">
        <v>22</v>
      </c>
      <c r="G38" s="4" t="s">
        <v>23</v>
      </c>
      <c r="H38" s="4" t="s">
        <v>24</v>
      </c>
      <c r="I38" s="4" t="s">
        <v>25</v>
      </c>
      <c r="J38" s="5" t="s">
        <v>25</v>
      </c>
      <c r="K38" s="5" t="s">
        <v>276</v>
      </c>
      <c r="L38" s="5" t="s">
        <v>277</v>
      </c>
      <c r="M38" s="5" t="s">
        <v>278</v>
      </c>
      <c r="N38" s="5" t="s">
        <v>279</v>
      </c>
      <c r="O38" s="5" t="s">
        <v>280</v>
      </c>
      <c r="P38" s="4" t="str">
        <f t="shared" si="0"/>
        <v>Outstanding</v>
      </c>
      <c r="Q38" s="13" t="s">
        <v>25</v>
      </c>
    </row>
    <row r="39" spans="1:17" ht="60" customHeight="1" x14ac:dyDescent="0.35">
      <c r="A39" s="11" t="s">
        <v>266</v>
      </c>
      <c r="B39" s="2" t="s">
        <v>281</v>
      </c>
      <c r="C39" s="1" t="s">
        <v>282</v>
      </c>
      <c r="D39" s="3" t="s">
        <v>20</v>
      </c>
      <c r="E39" s="3" t="s">
        <v>21</v>
      </c>
      <c r="F39" s="4" t="s">
        <v>22</v>
      </c>
      <c r="G39" s="4" t="s">
        <v>23</v>
      </c>
      <c r="H39" s="4" t="s">
        <v>24</v>
      </c>
      <c r="I39" s="4" t="s">
        <v>25</v>
      </c>
      <c r="J39" s="5" t="s">
        <v>25</v>
      </c>
      <c r="K39" s="5" t="s">
        <v>283</v>
      </c>
      <c r="L39" s="5" t="s">
        <v>284</v>
      </c>
      <c r="M39" s="5" t="s">
        <v>285</v>
      </c>
      <c r="N39" s="5" t="s">
        <v>286</v>
      </c>
      <c r="O39" s="5" t="s">
        <v>287</v>
      </c>
      <c r="P39" s="4" t="str">
        <f t="shared" si="0"/>
        <v>Outstanding</v>
      </c>
      <c r="Q39" s="13" t="s">
        <v>25</v>
      </c>
    </row>
    <row r="40" spans="1:17" ht="60" customHeight="1" x14ac:dyDescent="0.35">
      <c r="A40" s="11" t="s">
        <v>266</v>
      </c>
      <c r="B40" s="2" t="s">
        <v>288</v>
      </c>
      <c r="C40" s="1" t="s">
        <v>289</v>
      </c>
      <c r="D40" s="3" t="s">
        <v>20</v>
      </c>
      <c r="E40" s="3" t="s">
        <v>21</v>
      </c>
      <c r="F40" s="4" t="s">
        <v>22</v>
      </c>
      <c r="G40" s="4" t="s">
        <v>23</v>
      </c>
      <c r="H40" s="4" t="s">
        <v>24</v>
      </c>
      <c r="I40" s="4" t="s">
        <v>25</v>
      </c>
      <c r="J40" s="5" t="s">
        <v>25</v>
      </c>
      <c r="K40" s="5" t="s">
        <v>290</v>
      </c>
      <c r="L40" s="5" t="s">
        <v>291</v>
      </c>
      <c r="M40" s="5" t="s">
        <v>292</v>
      </c>
      <c r="N40" s="5" t="s">
        <v>293</v>
      </c>
      <c r="O40" s="5" t="s">
        <v>294</v>
      </c>
      <c r="P40" s="4" t="str">
        <f t="shared" si="0"/>
        <v>Outstanding</v>
      </c>
      <c r="Q40" s="13" t="s">
        <v>25</v>
      </c>
    </row>
    <row r="41" spans="1:17" ht="60" customHeight="1" x14ac:dyDescent="0.35">
      <c r="A41" s="11" t="s">
        <v>266</v>
      </c>
      <c r="B41" s="2" t="s">
        <v>295</v>
      </c>
      <c r="C41" s="1" t="s">
        <v>296</v>
      </c>
      <c r="D41" s="3" t="s">
        <v>20</v>
      </c>
      <c r="E41" s="3" t="s">
        <v>21</v>
      </c>
      <c r="F41" s="4" t="s">
        <v>22</v>
      </c>
      <c r="G41" s="4" t="s">
        <v>23</v>
      </c>
      <c r="H41" s="4" t="s">
        <v>24</v>
      </c>
      <c r="I41" s="4" t="s">
        <v>25</v>
      </c>
      <c r="J41" s="5" t="s">
        <v>25</v>
      </c>
      <c r="K41" s="5" t="s">
        <v>297</v>
      </c>
      <c r="L41" s="5" t="s">
        <v>298</v>
      </c>
      <c r="M41" s="5" t="s">
        <v>299</v>
      </c>
      <c r="N41" s="5" t="s">
        <v>300</v>
      </c>
      <c r="O41" s="5" t="s">
        <v>301</v>
      </c>
      <c r="P41" s="4" t="str">
        <f t="shared" si="0"/>
        <v>Outstanding</v>
      </c>
      <c r="Q41" s="13" t="s">
        <v>25</v>
      </c>
    </row>
    <row r="42" spans="1:17" ht="60" customHeight="1" x14ac:dyDescent="0.35">
      <c r="A42" s="11" t="s">
        <v>302</v>
      </c>
      <c r="B42" s="2" t="s">
        <v>303</v>
      </c>
      <c r="C42" s="1" t="s">
        <v>304</v>
      </c>
      <c r="D42" s="3" t="s">
        <v>20</v>
      </c>
      <c r="E42" s="3" t="s">
        <v>60</v>
      </c>
      <c r="F42" s="4" t="s">
        <v>22</v>
      </c>
      <c r="G42" s="4" t="s">
        <v>23</v>
      </c>
      <c r="H42" s="4" t="s">
        <v>24</v>
      </c>
      <c r="I42" s="4" t="s">
        <v>25</v>
      </c>
      <c r="J42" s="5" t="s">
        <v>25</v>
      </c>
      <c r="K42" s="5" t="s">
        <v>305</v>
      </c>
      <c r="L42" s="5" t="s">
        <v>306</v>
      </c>
      <c r="M42" s="5" t="s">
        <v>307</v>
      </c>
      <c r="N42" s="5" t="s">
        <v>308</v>
      </c>
      <c r="O42" s="5" t="s">
        <v>309</v>
      </c>
      <c r="P42" s="4" t="str">
        <f t="shared" si="0"/>
        <v>Outstanding</v>
      </c>
      <c r="Q42" s="13" t="s">
        <v>25</v>
      </c>
    </row>
    <row r="43" spans="1:17" ht="60" customHeight="1" x14ac:dyDescent="0.35">
      <c r="A43" s="11" t="s">
        <v>302</v>
      </c>
      <c r="B43" s="2" t="s">
        <v>310</v>
      </c>
      <c r="C43" s="1" t="s">
        <v>311</v>
      </c>
      <c r="D43" s="3" t="s">
        <v>20</v>
      </c>
      <c r="E43" s="3" t="s">
        <v>21</v>
      </c>
      <c r="F43" s="4" t="s">
        <v>22</v>
      </c>
      <c r="G43" s="4" t="s">
        <v>23</v>
      </c>
      <c r="H43" s="4" t="s">
        <v>24</v>
      </c>
      <c r="I43" s="4" t="s">
        <v>25</v>
      </c>
      <c r="J43" s="5" t="s">
        <v>25</v>
      </c>
      <c r="K43" s="5" t="s">
        <v>312</v>
      </c>
      <c r="L43" s="5" t="s">
        <v>313</v>
      </c>
      <c r="M43" s="5" t="s">
        <v>314</v>
      </c>
      <c r="N43" s="5" t="s">
        <v>315</v>
      </c>
      <c r="O43" s="5" t="s">
        <v>316</v>
      </c>
      <c r="P43" s="4" t="str">
        <f t="shared" si="0"/>
        <v>Outstanding</v>
      </c>
      <c r="Q43" s="13" t="s">
        <v>25</v>
      </c>
    </row>
    <row r="44" spans="1:17" ht="60" customHeight="1" x14ac:dyDescent="0.35">
      <c r="A44" s="11" t="s">
        <v>302</v>
      </c>
      <c r="B44" s="2" t="s">
        <v>317</v>
      </c>
      <c r="C44" s="1" t="s">
        <v>318</v>
      </c>
      <c r="D44" s="3" t="s">
        <v>20</v>
      </c>
      <c r="E44" s="3" t="s">
        <v>21</v>
      </c>
      <c r="F44" s="4" t="s">
        <v>22</v>
      </c>
      <c r="G44" s="4" t="s">
        <v>23</v>
      </c>
      <c r="H44" s="4" t="s">
        <v>24</v>
      </c>
      <c r="I44" s="4" t="s">
        <v>25</v>
      </c>
      <c r="J44" s="5" t="s">
        <v>25</v>
      </c>
      <c r="K44" s="5" t="s">
        <v>319</v>
      </c>
      <c r="L44" s="5" t="s">
        <v>320</v>
      </c>
      <c r="M44" s="5" t="s">
        <v>321</v>
      </c>
      <c r="N44" s="5" t="s">
        <v>322</v>
      </c>
      <c r="O44" s="5" t="s">
        <v>323</v>
      </c>
      <c r="P44" s="4" t="str">
        <f t="shared" si="0"/>
        <v>Outstanding</v>
      </c>
      <c r="Q44" s="13" t="s">
        <v>25</v>
      </c>
    </row>
    <row r="45" spans="1:17" ht="60" customHeight="1" x14ac:dyDescent="0.35">
      <c r="A45" s="11" t="s">
        <v>302</v>
      </c>
      <c r="B45" s="2" t="s">
        <v>324</v>
      </c>
      <c r="C45" s="1" t="s">
        <v>325</v>
      </c>
      <c r="D45" s="3" t="s">
        <v>20</v>
      </c>
      <c r="E45" s="3" t="s">
        <v>21</v>
      </c>
      <c r="F45" s="4" t="s">
        <v>22</v>
      </c>
      <c r="G45" s="4" t="s">
        <v>23</v>
      </c>
      <c r="H45" s="4" t="s">
        <v>24</v>
      </c>
      <c r="I45" s="4" t="s">
        <v>25</v>
      </c>
      <c r="J45" s="5" t="s">
        <v>25</v>
      </c>
      <c r="K45" s="5" t="s">
        <v>326</v>
      </c>
      <c r="L45" s="5" t="s">
        <v>327</v>
      </c>
      <c r="M45" s="5" t="s">
        <v>328</v>
      </c>
      <c r="N45" s="5" t="s">
        <v>329</v>
      </c>
      <c r="O45" s="5" t="s">
        <v>330</v>
      </c>
      <c r="P45" s="4" t="str">
        <f t="shared" si="0"/>
        <v>Outstanding</v>
      </c>
      <c r="Q45" s="13" t="s">
        <v>25</v>
      </c>
    </row>
    <row r="46" spans="1:17" ht="60" customHeight="1" x14ac:dyDescent="0.35">
      <c r="A46" s="11" t="s">
        <v>331</v>
      </c>
      <c r="B46" s="2" t="s">
        <v>332</v>
      </c>
      <c r="C46" s="1" t="s">
        <v>333</v>
      </c>
      <c r="D46" s="3" t="s">
        <v>20</v>
      </c>
      <c r="E46" s="3" t="s">
        <v>21</v>
      </c>
      <c r="F46" s="4" t="s">
        <v>22</v>
      </c>
      <c r="G46" s="4" t="s">
        <v>23</v>
      </c>
      <c r="H46" s="4" t="s">
        <v>24</v>
      </c>
      <c r="I46" s="4" t="s">
        <v>25</v>
      </c>
      <c r="J46" s="5" t="s">
        <v>25</v>
      </c>
      <c r="K46" s="5" t="s">
        <v>334</v>
      </c>
      <c r="L46" s="5" t="s">
        <v>335</v>
      </c>
      <c r="M46" s="5" t="s">
        <v>336</v>
      </c>
      <c r="N46" s="5" t="s">
        <v>337</v>
      </c>
      <c r="O46" s="5" t="s">
        <v>338</v>
      </c>
      <c r="P46" s="4" t="str">
        <f t="shared" si="0"/>
        <v>Outstanding</v>
      </c>
      <c r="Q46" s="13" t="s">
        <v>25</v>
      </c>
    </row>
    <row r="47" spans="1:17" ht="60" customHeight="1" x14ac:dyDescent="0.35">
      <c r="A47" s="11" t="s">
        <v>331</v>
      </c>
      <c r="B47" s="2" t="s">
        <v>339</v>
      </c>
      <c r="C47" s="1" t="s">
        <v>340</v>
      </c>
      <c r="D47" s="3" t="s">
        <v>20</v>
      </c>
      <c r="E47" s="3" t="s">
        <v>21</v>
      </c>
      <c r="F47" s="4" t="s">
        <v>22</v>
      </c>
      <c r="G47" s="4" t="s">
        <v>23</v>
      </c>
      <c r="H47" s="4" t="s">
        <v>24</v>
      </c>
      <c r="I47" s="4" t="s">
        <v>25</v>
      </c>
      <c r="J47" s="5" t="s">
        <v>25</v>
      </c>
      <c r="K47" s="5" t="s">
        <v>341</v>
      </c>
      <c r="L47" s="5" t="s">
        <v>342</v>
      </c>
      <c r="M47" s="5" t="s">
        <v>343</v>
      </c>
      <c r="N47" s="5" t="s">
        <v>344</v>
      </c>
      <c r="O47" s="5" t="s">
        <v>345</v>
      </c>
      <c r="P47" s="4" t="str">
        <f t="shared" si="0"/>
        <v>Outstanding</v>
      </c>
      <c r="Q47" s="13" t="s">
        <v>25</v>
      </c>
    </row>
    <row r="48" spans="1:17" ht="60" customHeight="1" x14ac:dyDescent="0.35">
      <c r="A48" s="11" t="s">
        <v>346</v>
      </c>
      <c r="B48" s="2" t="s">
        <v>347</v>
      </c>
      <c r="C48" s="1" t="s">
        <v>348</v>
      </c>
      <c r="D48" s="3" t="s">
        <v>20</v>
      </c>
      <c r="E48" s="3" t="s">
        <v>21</v>
      </c>
      <c r="F48" s="4" t="s">
        <v>22</v>
      </c>
      <c r="G48" s="4" t="s">
        <v>23</v>
      </c>
      <c r="H48" s="4" t="s">
        <v>24</v>
      </c>
      <c r="I48" s="4" t="s">
        <v>25</v>
      </c>
      <c r="J48" s="5" t="s">
        <v>25</v>
      </c>
      <c r="K48" s="5" t="s">
        <v>349</v>
      </c>
      <c r="L48" s="5" t="s">
        <v>350</v>
      </c>
      <c r="M48" s="5" t="s">
        <v>351</v>
      </c>
      <c r="N48" s="5" t="s">
        <v>352</v>
      </c>
      <c r="O48" s="5" t="s">
        <v>353</v>
      </c>
      <c r="P48" s="4" t="str">
        <f t="shared" si="0"/>
        <v>Outstanding</v>
      </c>
      <c r="Q48" s="13" t="s">
        <v>25</v>
      </c>
    </row>
    <row r="49" spans="1:17" ht="60" customHeight="1" x14ac:dyDescent="0.35">
      <c r="A49" s="11" t="s">
        <v>346</v>
      </c>
      <c r="B49" s="2" t="s">
        <v>354</v>
      </c>
      <c r="C49" s="1" t="s">
        <v>355</v>
      </c>
      <c r="D49" s="3" t="s">
        <v>20</v>
      </c>
      <c r="E49" s="3" t="s">
        <v>21</v>
      </c>
      <c r="F49" s="4" t="s">
        <v>22</v>
      </c>
      <c r="G49" s="4" t="s">
        <v>23</v>
      </c>
      <c r="H49" s="4" t="s">
        <v>24</v>
      </c>
      <c r="I49" s="4" t="s">
        <v>25</v>
      </c>
      <c r="J49" s="5" t="s">
        <v>25</v>
      </c>
      <c r="K49" s="5" t="s">
        <v>356</v>
      </c>
      <c r="L49" s="5" t="s">
        <v>357</v>
      </c>
      <c r="M49" s="5" t="s">
        <v>358</v>
      </c>
      <c r="N49" s="5" t="s">
        <v>359</v>
      </c>
      <c r="O49" s="5"/>
      <c r="P49" s="4" t="str">
        <f t="shared" si="0"/>
        <v>Outstanding</v>
      </c>
      <c r="Q49" s="13" t="s">
        <v>25</v>
      </c>
    </row>
    <row r="50" spans="1:17" ht="60" customHeight="1" x14ac:dyDescent="0.35">
      <c r="A50" s="11" t="s">
        <v>360</v>
      </c>
      <c r="B50" s="2" t="s">
        <v>361</v>
      </c>
      <c r="C50" s="1" t="s">
        <v>362</v>
      </c>
      <c r="D50" s="3" t="s">
        <v>20</v>
      </c>
      <c r="E50" s="3" t="s">
        <v>21</v>
      </c>
      <c r="F50" s="4" t="s">
        <v>22</v>
      </c>
      <c r="G50" s="4" t="s">
        <v>23</v>
      </c>
      <c r="H50" s="4" t="s">
        <v>24</v>
      </c>
      <c r="I50" s="4" t="s">
        <v>25</v>
      </c>
      <c r="J50" s="5" t="s">
        <v>25</v>
      </c>
      <c r="K50" s="5" t="s">
        <v>363</v>
      </c>
      <c r="L50" s="5" t="s">
        <v>364</v>
      </c>
      <c r="M50" s="5" t="s">
        <v>365</v>
      </c>
      <c r="N50" s="5" t="s">
        <v>366</v>
      </c>
      <c r="O50" s="5" t="s">
        <v>367</v>
      </c>
      <c r="P50" s="4" t="str">
        <f t="shared" si="0"/>
        <v>Outstanding</v>
      </c>
      <c r="Q50" s="13" t="s">
        <v>25</v>
      </c>
    </row>
    <row r="51" spans="1:17" ht="60" customHeight="1" x14ac:dyDescent="0.35">
      <c r="A51" s="11" t="s">
        <v>360</v>
      </c>
      <c r="B51" s="2" t="s">
        <v>368</v>
      </c>
      <c r="C51" s="1" t="s">
        <v>369</v>
      </c>
      <c r="D51" s="3" t="s">
        <v>20</v>
      </c>
      <c r="E51" s="3" t="s">
        <v>60</v>
      </c>
      <c r="F51" s="4" t="s">
        <v>22</v>
      </c>
      <c r="G51" s="4" t="s">
        <v>23</v>
      </c>
      <c r="H51" s="4" t="s">
        <v>24</v>
      </c>
      <c r="I51" s="4" t="s">
        <v>25</v>
      </c>
      <c r="J51" s="5" t="s">
        <v>25</v>
      </c>
      <c r="K51" s="5" t="s">
        <v>370</v>
      </c>
      <c r="L51" s="5" t="s">
        <v>371</v>
      </c>
      <c r="M51" s="5" t="s">
        <v>372</v>
      </c>
      <c r="N51" s="5" t="s">
        <v>373</v>
      </c>
      <c r="O51" s="5" t="s">
        <v>374</v>
      </c>
      <c r="P51" s="4" t="str">
        <f t="shared" si="0"/>
        <v>Outstanding</v>
      </c>
      <c r="Q51" s="13" t="s">
        <v>25</v>
      </c>
    </row>
    <row r="52" spans="1:17" ht="60" customHeight="1" x14ac:dyDescent="0.35">
      <c r="A52" s="11" t="s">
        <v>375</v>
      </c>
      <c r="B52" s="2" t="s">
        <v>376</v>
      </c>
      <c r="C52" s="1" t="s">
        <v>377</v>
      </c>
      <c r="D52" s="3" t="s">
        <v>20</v>
      </c>
      <c r="E52" s="3" t="s">
        <v>21</v>
      </c>
      <c r="F52" s="4" t="s">
        <v>22</v>
      </c>
      <c r="G52" s="4" t="s">
        <v>23</v>
      </c>
      <c r="H52" s="4" t="s">
        <v>24</v>
      </c>
      <c r="I52" s="4" t="s">
        <v>25</v>
      </c>
      <c r="J52" s="5" t="s">
        <v>25</v>
      </c>
      <c r="K52" s="5" t="s">
        <v>378</v>
      </c>
      <c r="L52" s="5" t="s">
        <v>379</v>
      </c>
      <c r="M52" s="5" t="s">
        <v>380</v>
      </c>
      <c r="N52" s="5" t="s">
        <v>381</v>
      </c>
      <c r="O52" s="5" t="s">
        <v>382</v>
      </c>
      <c r="P52" s="4" t="str">
        <f t="shared" si="0"/>
        <v>Outstanding</v>
      </c>
      <c r="Q52" s="13" t="s">
        <v>25</v>
      </c>
    </row>
    <row r="53" spans="1:17" ht="60" customHeight="1" x14ac:dyDescent="0.35">
      <c r="A53" s="11" t="s">
        <v>383</v>
      </c>
      <c r="B53" s="2" t="s">
        <v>384</v>
      </c>
      <c r="C53" s="1" t="s">
        <v>385</v>
      </c>
      <c r="D53" s="3" t="s">
        <v>20</v>
      </c>
      <c r="E53" s="3" t="s">
        <v>21</v>
      </c>
      <c r="F53" s="4" t="s">
        <v>22</v>
      </c>
      <c r="G53" s="4" t="s">
        <v>23</v>
      </c>
      <c r="H53" s="4" t="s">
        <v>24</v>
      </c>
      <c r="I53" s="4" t="s">
        <v>25</v>
      </c>
      <c r="J53" s="5" t="s">
        <v>25</v>
      </c>
      <c r="K53" s="5" t="s">
        <v>386</v>
      </c>
      <c r="L53" s="5" t="s">
        <v>387</v>
      </c>
      <c r="M53" s="5" t="s">
        <v>388</v>
      </c>
      <c r="N53" s="5" t="s">
        <v>389</v>
      </c>
      <c r="O53" s="5" t="s">
        <v>390</v>
      </c>
      <c r="P53" s="4" t="str">
        <f t="shared" si="0"/>
        <v>Outstanding</v>
      </c>
      <c r="Q53" s="13" t="s">
        <v>25</v>
      </c>
    </row>
    <row r="54" spans="1:17" ht="60" customHeight="1" x14ac:dyDescent="0.35">
      <c r="A54" s="11" t="s">
        <v>391</v>
      </c>
      <c r="B54" s="2" t="s">
        <v>392</v>
      </c>
      <c r="C54" s="1" t="s">
        <v>393</v>
      </c>
      <c r="D54" s="3" t="s">
        <v>20</v>
      </c>
      <c r="E54" s="3" t="s">
        <v>21</v>
      </c>
      <c r="F54" s="4" t="s">
        <v>22</v>
      </c>
      <c r="G54" s="4" t="s">
        <v>23</v>
      </c>
      <c r="H54" s="4" t="s">
        <v>24</v>
      </c>
      <c r="I54" s="4" t="s">
        <v>25</v>
      </c>
      <c r="J54" s="5" t="s">
        <v>25</v>
      </c>
      <c r="K54" s="5" t="s">
        <v>394</v>
      </c>
      <c r="L54" s="5" t="s">
        <v>395</v>
      </c>
      <c r="M54" s="5" t="s">
        <v>396</v>
      </c>
      <c r="N54" s="5" t="s">
        <v>397</v>
      </c>
      <c r="O54" s="5" t="s">
        <v>398</v>
      </c>
      <c r="P54" s="4" t="str">
        <f t="shared" si="0"/>
        <v>Outstanding</v>
      </c>
      <c r="Q54" s="13" t="s">
        <v>25</v>
      </c>
    </row>
    <row r="55" spans="1:17" ht="60" customHeight="1" x14ac:dyDescent="0.35">
      <c r="A55" s="11" t="s">
        <v>391</v>
      </c>
      <c r="B55" s="2" t="s">
        <v>399</v>
      </c>
      <c r="C55" s="1" t="s">
        <v>400</v>
      </c>
      <c r="D55" s="3" t="s">
        <v>20</v>
      </c>
      <c r="E55" s="3" t="s">
        <v>21</v>
      </c>
      <c r="F55" s="4" t="s">
        <v>22</v>
      </c>
      <c r="G55" s="4" t="s">
        <v>23</v>
      </c>
      <c r="H55" s="4" t="s">
        <v>24</v>
      </c>
      <c r="I55" s="4" t="s">
        <v>25</v>
      </c>
      <c r="J55" s="5" t="s">
        <v>25</v>
      </c>
      <c r="K55" s="5" t="s">
        <v>401</v>
      </c>
      <c r="L55" s="5" t="s">
        <v>402</v>
      </c>
      <c r="M55" s="5" t="s">
        <v>403</v>
      </c>
      <c r="N55" s="5" t="s">
        <v>404</v>
      </c>
      <c r="O55" s="5" t="s">
        <v>405</v>
      </c>
      <c r="P55" s="4" t="str">
        <f t="shared" si="0"/>
        <v>Outstanding</v>
      </c>
      <c r="Q55" s="13" t="s">
        <v>25</v>
      </c>
    </row>
    <row r="56" spans="1:17" ht="60" customHeight="1" x14ac:dyDescent="0.35">
      <c r="A56" s="11" t="s">
        <v>406</v>
      </c>
      <c r="B56" s="2" t="s">
        <v>407</v>
      </c>
      <c r="C56" s="1" t="s">
        <v>408</v>
      </c>
      <c r="D56" s="3" t="s">
        <v>20</v>
      </c>
      <c r="E56" s="3" t="s">
        <v>21</v>
      </c>
      <c r="F56" s="4" t="s">
        <v>22</v>
      </c>
      <c r="G56" s="4" t="s">
        <v>23</v>
      </c>
      <c r="H56" s="4" t="s">
        <v>24</v>
      </c>
      <c r="I56" s="4" t="s">
        <v>25</v>
      </c>
      <c r="J56" s="5" t="s">
        <v>25</v>
      </c>
      <c r="K56" s="5" t="s">
        <v>409</v>
      </c>
      <c r="L56" s="5" t="s">
        <v>410</v>
      </c>
      <c r="M56" s="5" t="s">
        <v>411</v>
      </c>
      <c r="N56" s="5" t="s">
        <v>412</v>
      </c>
      <c r="O56" s="5" t="s">
        <v>413</v>
      </c>
      <c r="P56" s="4" t="str">
        <f t="shared" si="0"/>
        <v>Outstanding</v>
      </c>
      <c r="Q56" s="13" t="s">
        <v>25</v>
      </c>
    </row>
    <row r="57" spans="1:17" ht="60" customHeight="1" x14ac:dyDescent="0.35">
      <c r="A57" s="11" t="s">
        <v>406</v>
      </c>
      <c r="B57" s="2" t="s">
        <v>414</v>
      </c>
      <c r="C57" s="1" t="s">
        <v>415</v>
      </c>
      <c r="D57" s="3" t="s">
        <v>20</v>
      </c>
      <c r="E57" s="3" t="s">
        <v>21</v>
      </c>
      <c r="F57" s="4" t="s">
        <v>22</v>
      </c>
      <c r="G57" s="4" t="s">
        <v>23</v>
      </c>
      <c r="H57" s="4" t="s">
        <v>24</v>
      </c>
      <c r="I57" s="4" t="s">
        <v>25</v>
      </c>
      <c r="J57" s="5" t="s">
        <v>25</v>
      </c>
      <c r="K57" s="5" t="s">
        <v>416</v>
      </c>
      <c r="L57" s="5" t="s">
        <v>417</v>
      </c>
      <c r="M57" s="5" t="s">
        <v>418</v>
      </c>
      <c r="N57" s="5" t="s">
        <v>419</v>
      </c>
      <c r="O57" s="5" t="s">
        <v>420</v>
      </c>
      <c r="P57" s="4" t="str">
        <f t="shared" si="0"/>
        <v>Outstanding</v>
      </c>
      <c r="Q57" s="13" t="s">
        <v>25</v>
      </c>
    </row>
    <row r="58" spans="1:17" ht="60" customHeight="1" x14ac:dyDescent="0.35">
      <c r="A58" s="11" t="s">
        <v>406</v>
      </c>
      <c r="B58" s="2" t="s">
        <v>421</v>
      </c>
      <c r="C58" s="1" t="s">
        <v>422</v>
      </c>
      <c r="D58" s="3" t="s">
        <v>20</v>
      </c>
      <c r="E58" s="3" t="s">
        <v>21</v>
      </c>
      <c r="F58" s="4" t="s">
        <v>22</v>
      </c>
      <c r="G58" s="4" t="s">
        <v>23</v>
      </c>
      <c r="H58" s="4" t="s">
        <v>24</v>
      </c>
      <c r="I58" s="4" t="s">
        <v>25</v>
      </c>
      <c r="J58" s="5" t="s">
        <v>25</v>
      </c>
      <c r="K58" s="5" t="s">
        <v>423</v>
      </c>
      <c r="L58" s="5" t="s">
        <v>424</v>
      </c>
      <c r="M58" s="5" t="s">
        <v>425</v>
      </c>
      <c r="N58" s="5" t="s">
        <v>426</v>
      </c>
      <c r="O58" s="5" t="s">
        <v>427</v>
      </c>
      <c r="P58" s="4" t="str">
        <f t="shared" si="0"/>
        <v>Outstanding</v>
      </c>
      <c r="Q58" s="13" t="s">
        <v>25</v>
      </c>
    </row>
    <row r="59" spans="1:17" ht="60" customHeight="1" x14ac:dyDescent="0.35">
      <c r="A59" s="11" t="s">
        <v>428</v>
      </c>
      <c r="B59" s="2" t="s">
        <v>429</v>
      </c>
      <c r="C59" s="1" t="s">
        <v>430</v>
      </c>
      <c r="D59" s="3" t="s">
        <v>20</v>
      </c>
      <c r="E59" s="3" t="s">
        <v>21</v>
      </c>
      <c r="F59" s="4" t="s">
        <v>22</v>
      </c>
      <c r="G59" s="4" t="s">
        <v>23</v>
      </c>
      <c r="H59" s="4" t="s">
        <v>24</v>
      </c>
      <c r="I59" s="4" t="s">
        <v>25</v>
      </c>
      <c r="J59" s="5" t="s">
        <v>25</v>
      </c>
      <c r="K59" s="5" t="s">
        <v>431</v>
      </c>
      <c r="L59" s="5" t="s">
        <v>432</v>
      </c>
      <c r="M59" s="5" t="s">
        <v>433</v>
      </c>
      <c r="N59" s="5" t="s">
        <v>434</v>
      </c>
      <c r="O59" s="5" t="s">
        <v>435</v>
      </c>
      <c r="P59" s="4" t="str">
        <f t="shared" si="0"/>
        <v>Outstanding</v>
      </c>
      <c r="Q59" s="13" t="s">
        <v>25</v>
      </c>
    </row>
    <row r="60" spans="1:17" ht="60" customHeight="1" x14ac:dyDescent="0.35">
      <c r="A60" s="11" t="s">
        <v>436</v>
      </c>
      <c r="B60" s="2" t="s">
        <v>437</v>
      </c>
      <c r="C60" s="1" t="s">
        <v>438</v>
      </c>
      <c r="D60" s="3" t="s">
        <v>20</v>
      </c>
      <c r="E60" s="3" t="s">
        <v>21</v>
      </c>
      <c r="F60" s="4" t="s">
        <v>22</v>
      </c>
      <c r="G60" s="4" t="s">
        <v>23</v>
      </c>
      <c r="H60" s="4" t="s">
        <v>24</v>
      </c>
      <c r="I60" s="4" t="s">
        <v>25</v>
      </c>
      <c r="J60" s="5" t="s">
        <v>25</v>
      </c>
      <c r="K60" s="5" t="s">
        <v>439</v>
      </c>
      <c r="L60" s="5" t="s">
        <v>440</v>
      </c>
      <c r="M60" s="5" t="s">
        <v>441</v>
      </c>
      <c r="N60" s="5" t="s">
        <v>442</v>
      </c>
      <c r="O60" s="5" t="s">
        <v>443</v>
      </c>
      <c r="P60" s="4" t="str">
        <f t="shared" si="0"/>
        <v>Outstanding</v>
      </c>
      <c r="Q60" s="13" t="s">
        <v>25</v>
      </c>
    </row>
    <row r="61" spans="1:17" ht="60" customHeight="1" x14ac:dyDescent="0.35">
      <c r="A61" s="11" t="s">
        <v>444</v>
      </c>
      <c r="B61" s="2" t="s">
        <v>445</v>
      </c>
      <c r="C61" s="1" t="s">
        <v>446</v>
      </c>
      <c r="D61" s="3" t="s">
        <v>20</v>
      </c>
      <c r="E61" s="3" t="s">
        <v>21</v>
      </c>
      <c r="F61" s="4" t="s">
        <v>22</v>
      </c>
      <c r="G61" s="4" t="s">
        <v>23</v>
      </c>
      <c r="H61" s="4" t="s">
        <v>24</v>
      </c>
      <c r="I61" s="4" t="s">
        <v>25</v>
      </c>
      <c r="J61" s="5" t="s">
        <v>25</v>
      </c>
      <c r="K61" s="5" t="s">
        <v>447</v>
      </c>
      <c r="L61" s="5" t="s">
        <v>448</v>
      </c>
      <c r="M61" s="5" t="s">
        <v>449</v>
      </c>
      <c r="N61" s="5" t="s">
        <v>450</v>
      </c>
      <c r="O61" s="5" t="s">
        <v>451</v>
      </c>
      <c r="P61" s="4" t="str">
        <f t="shared" si="0"/>
        <v>Outstanding</v>
      </c>
      <c r="Q61" s="13" t="s">
        <v>25</v>
      </c>
    </row>
    <row r="62" spans="1:17" ht="60" customHeight="1" x14ac:dyDescent="0.35">
      <c r="A62" s="11" t="s">
        <v>452</v>
      </c>
      <c r="B62" s="2" t="s">
        <v>453</v>
      </c>
      <c r="C62" s="1" t="s">
        <v>454</v>
      </c>
      <c r="D62" s="3" t="s">
        <v>20</v>
      </c>
      <c r="E62" s="3" t="s">
        <v>21</v>
      </c>
      <c r="F62" s="4" t="s">
        <v>22</v>
      </c>
      <c r="G62" s="4" t="s">
        <v>23</v>
      </c>
      <c r="H62" s="4" t="s">
        <v>24</v>
      </c>
      <c r="I62" s="4" t="s">
        <v>25</v>
      </c>
      <c r="J62" s="5" t="s">
        <v>25</v>
      </c>
      <c r="K62" s="5" t="s">
        <v>455</v>
      </c>
      <c r="L62" s="5" t="s">
        <v>456</v>
      </c>
      <c r="M62" s="5" t="s">
        <v>457</v>
      </c>
      <c r="N62" s="5" t="s">
        <v>458</v>
      </c>
      <c r="O62" s="5" t="s">
        <v>459</v>
      </c>
      <c r="P62" s="4" t="str">
        <f t="shared" si="0"/>
        <v>Outstanding</v>
      </c>
      <c r="Q62" s="13" t="s">
        <v>25</v>
      </c>
    </row>
    <row r="63" spans="1:17" ht="60" customHeight="1" x14ac:dyDescent="0.35">
      <c r="A63" s="11" t="s">
        <v>452</v>
      </c>
      <c r="B63" s="2" t="s">
        <v>460</v>
      </c>
      <c r="C63" s="1" t="s">
        <v>461</v>
      </c>
      <c r="D63" s="3" t="s">
        <v>20</v>
      </c>
      <c r="E63" s="3" t="s">
        <v>60</v>
      </c>
      <c r="F63" s="4" t="s">
        <v>22</v>
      </c>
      <c r="G63" s="4" t="s">
        <v>23</v>
      </c>
      <c r="H63" s="4" t="s">
        <v>24</v>
      </c>
      <c r="I63" s="4" t="s">
        <v>25</v>
      </c>
      <c r="J63" s="5" t="s">
        <v>25</v>
      </c>
      <c r="K63" s="5" t="s">
        <v>462</v>
      </c>
      <c r="L63" s="5" t="s">
        <v>463</v>
      </c>
      <c r="M63" s="5" t="s">
        <v>464</v>
      </c>
      <c r="N63" s="5" t="s">
        <v>465</v>
      </c>
      <c r="O63" s="5" t="s">
        <v>459</v>
      </c>
      <c r="P63" s="4" t="str">
        <f t="shared" si="0"/>
        <v>Outstanding</v>
      </c>
      <c r="Q63" s="13" t="s">
        <v>25</v>
      </c>
    </row>
    <row r="64" spans="1:17" ht="60" customHeight="1" x14ac:dyDescent="0.35">
      <c r="A64" s="11" t="s">
        <v>452</v>
      </c>
      <c r="B64" s="2" t="s">
        <v>466</v>
      </c>
      <c r="C64" s="1" t="s">
        <v>467</v>
      </c>
      <c r="D64" s="3" t="s">
        <v>20</v>
      </c>
      <c r="E64" s="3" t="s">
        <v>21</v>
      </c>
      <c r="F64" s="4" t="s">
        <v>22</v>
      </c>
      <c r="G64" s="4" t="s">
        <v>23</v>
      </c>
      <c r="H64" s="4" t="s">
        <v>24</v>
      </c>
      <c r="I64" s="4" t="s">
        <v>25</v>
      </c>
      <c r="J64" s="5" t="s">
        <v>25</v>
      </c>
      <c r="K64" s="5" t="s">
        <v>468</v>
      </c>
      <c r="L64" s="5" t="s">
        <v>469</v>
      </c>
      <c r="M64" s="5" t="s">
        <v>470</v>
      </c>
      <c r="N64" s="5" t="s">
        <v>471</v>
      </c>
      <c r="O64" s="5" t="s">
        <v>459</v>
      </c>
      <c r="P64" s="4" t="str">
        <f t="shared" si="0"/>
        <v>Outstanding</v>
      </c>
      <c r="Q64" s="13" t="s">
        <v>25</v>
      </c>
    </row>
    <row r="65" spans="1:17" ht="60" customHeight="1" x14ac:dyDescent="0.35">
      <c r="A65" s="11" t="s">
        <v>472</v>
      </c>
      <c r="B65" s="2" t="s">
        <v>473</v>
      </c>
      <c r="C65" s="1" t="s">
        <v>474</v>
      </c>
      <c r="D65" s="3" t="s">
        <v>20</v>
      </c>
      <c r="E65" s="3" t="s">
        <v>60</v>
      </c>
      <c r="F65" s="4" t="s">
        <v>22</v>
      </c>
      <c r="G65" s="4" t="s">
        <v>23</v>
      </c>
      <c r="H65" s="4" t="s">
        <v>24</v>
      </c>
      <c r="I65" s="4" t="s">
        <v>25</v>
      </c>
      <c r="J65" s="5" t="s">
        <v>25</v>
      </c>
      <c r="K65" s="5" t="s">
        <v>475</v>
      </c>
      <c r="L65" s="5" t="s">
        <v>476</v>
      </c>
      <c r="M65" s="5" t="s">
        <v>477</v>
      </c>
      <c r="N65" s="5" t="s">
        <v>478</v>
      </c>
      <c r="O65" s="5" t="s">
        <v>479</v>
      </c>
      <c r="P65" s="4" t="str">
        <f t="shared" si="0"/>
        <v>Outstanding</v>
      </c>
      <c r="Q65" s="13" t="s">
        <v>25</v>
      </c>
    </row>
    <row r="66" spans="1:17" ht="60" customHeight="1" x14ac:dyDescent="0.35">
      <c r="A66" s="11" t="s">
        <v>472</v>
      </c>
      <c r="B66" s="2" t="s">
        <v>480</v>
      </c>
      <c r="C66" s="1" t="s">
        <v>481</v>
      </c>
      <c r="D66" s="3" t="s">
        <v>20</v>
      </c>
      <c r="E66" s="3" t="s">
        <v>21</v>
      </c>
      <c r="F66" s="4" t="s">
        <v>22</v>
      </c>
      <c r="G66" s="4" t="s">
        <v>23</v>
      </c>
      <c r="H66" s="4" t="s">
        <v>24</v>
      </c>
      <c r="I66" s="4" t="s">
        <v>25</v>
      </c>
      <c r="J66" s="5" t="s">
        <v>25</v>
      </c>
      <c r="K66" s="5" t="s">
        <v>482</v>
      </c>
      <c r="L66" s="5" t="s">
        <v>483</v>
      </c>
      <c r="M66" s="5" t="s">
        <v>484</v>
      </c>
      <c r="N66" s="5" t="s">
        <v>485</v>
      </c>
      <c r="O66" s="5" t="s">
        <v>486</v>
      </c>
      <c r="P66" s="4" t="str">
        <f t="shared" si="0"/>
        <v>Outstanding</v>
      </c>
      <c r="Q66" s="13" t="s">
        <v>25</v>
      </c>
    </row>
    <row r="67" spans="1:17" ht="60" customHeight="1" x14ac:dyDescent="0.35">
      <c r="A67" s="11" t="s">
        <v>487</v>
      </c>
      <c r="B67" s="2" t="s">
        <v>488</v>
      </c>
      <c r="C67" s="1" t="s">
        <v>489</v>
      </c>
      <c r="D67" s="3" t="s">
        <v>20</v>
      </c>
      <c r="E67" s="3" t="s">
        <v>60</v>
      </c>
      <c r="F67" s="4" t="s">
        <v>22</v>
      </c>
      <c r="G67" s="4" t="s">
        <v>23</v>
      </c>
      <c r="H67" s="4" t="s">
        <v>24</v>
      </c>
      <c r="I67" s="4" t="s">
        <v>25</v>
      </c>
      <c r="J67" s="5" t="s">
        <v>25</v>
      </c>
      <c r="K67" s="5" t="s">
        <v>490</v>
      </c>
      <c r="L67" s="5" t="s">
        <v>491</v>
      </c>
      <c r="M67" s="5" t="s">
        <v>492</v>
      </c>
      <c r="N67" s="5" t="s">
        <v>493</v>
      </c>
      <c r="O67" s="5" t="s">
        <v>494</v>
      </c>
      <c r="P67" s="4" t="str">
        <f t="shared" si="0"/>
        <v>Outstanding</v>
      </c>
      <c r="Q67" s="13" t="s">
        <v>25</v>
      </c>
    </row>
    <row r="68" spans="1:17" ht="60" customHeight="1" x14ac:dyDescent="0.35">
      <c r="A68" s="11" t="s">
        <v>495</v>
      </c>
      <c r="B68" s="2" t="s">
        <v>496</v>
      </c>
      <c r="C68" s="1" t="s">
        <v>497</v>
      </c>
      <c r="D68" s="3" t="s">
        <v>20</v>
      </c>
      <c r="E68" s="3" t="s">
        <v>60</v>
      </c>
      <c r="F68" s="4" t="s">
        <v>22</v>
      </c>
      <c r="G68" s="4" t="s">
        <v>23</v>
      </c>
      <c r="H68" s="4" t="s">
        <v>24</v>
      </c>
      <c r="I68" s="4" t="s">
        <v>25</v>
      </c>
      <c r="J68" s="5" t="s">
        <v>25</v>
      </c>
      <c r="K68" s="5" t="s">
        <v>498</v>
      </c>
      <c r="L68" s="5" t="s">
        <v>499</v>
      </c>
      <c r="M68" s="5" t="s">
        <v>500</v>
      </c>
      <c r="N68" s="5" t="s">
        <v>501</v>
      </c>
      <c r="O68" s="5" t="s">
        <v>502</v>
      </c>
      <c r="P68" s="4" t="str">
        <f t="shared" si="0"/>
        <v>Outstanding</v>
      </c>
      <c r="Q68" s="13" t="s">
        <v>25</v>
      </c>
    </row>
    <row r="69" spans="1:17" ht="60" customHeight="1" x14ac:dyDescent="0.35">
      <c r="A69" s="11" t="s">
        <v>503</v>
      </c>
      <c r="B69" s="2" t="s">
        <v>504</v>
      </c>
      <c r="C69" s="1" t="s">
        <v>505</v>
      </c>
      <c r="D69" s="3" t="s">
        <v>20</v>
      </c>
      <c r="E69" s="3" t="s">
        <v>21</v>
      </c>
      <c r="F69" s="4" t="s">
        <v>22</v>
      </c>
      <c r="G69" s="4" t="s">
        <v>23</v>
      </c>
      <c r="H69" s="4" t="s">
        <v>24</v>
      </c>
      <c r="I69" s="4" t="s">
        <v>25</v>
      </c>
      <c r="J69" s="5" t="s">
        <v>25</v>
      </c>
      <c r="K69" s="5" t="s">
        <v>506</v>
      </c>
      <c r="L69" s="5" t="s">
        <v>507</v>
      </c>
      <c r="M69" s="5" t="s">
        <v>508</v>
      </c>
      <c r="N69" s="5" t="s">
        <v>509</v>
      </c>
      <c r="O69" s="5" t="s">
        <v>510</v>
      </c>
      <c r="P69" s="4" t="str">
        <f t="shared" si="0"/>
        <v>Outstanding</v>
      </c>
      <c r="Q69" s="13" t="s">
        <v>25</v>
      </c>
    </row>
    <row r="70" spans="1:17" ht="60" customHeight="1" x14ac:dyDescent="0.35">
      <c r="A70" s="11" t="s">
        <v>511</v>
      </c>
      <c r="B70" s="2" t="s">
        <v>512</v>
      </c>
      <c r="C70" s="1" t="s">
        <v>513</v>
      </c>
      <c r="D70" s="3" t="s">
        <v>20</v>
      </c>
      <c r="E70" s="3" t="s">
        <v>60</v>
      </c>
      <c r="F70" s="4" t="s">
        <v>22</v>
      </c>
      <c r="G70" s="4" t="s">
        <v>23</v>
      </c>
      <c r="H70" s="4" t="s">
        <v>24</v>
      </c>
      <c r="I70" s="4" t="s">
        <v>25</v>
      </c>
      <c r="J70" s="5" t="s">
        <v>25</v>
      </c>
      <c r="K70" s="5" t="s">
        <v>514</v>
      </c>
      <c r="L70" s="5" t="s">
        <v>515</v>
      </c>
      <c r="M70" s="5" t="s">
        <v>516</v>
      </c>
      <c r="N70" s="5" t="s">
        <v>517</v>
      </c>
      <c r="O70" s="5" t="s">
        <v>518</v>
      </c>
      <c r="P70" s="4" t="str">
        <f t="shared" si="0"/>
        <v>Outstanding</v>
      </c>
      <c r="Q70" s="13" t="s">
        <v>25</v>
      </c>
    </row>
    <row r="71" spans="1:17" ht="60" customHeight="1" x14ac:dyDescent="0.35">
      <c r="A71" s="11" t="s">
        <v>511</v>
      </c>
      <c r="B71" s="2" t="s">
        <v>519</v>
      </c>
      <c r="C71" s="1" t="s">
        <v>520</v>
      </c>
      <c r="D71" s="3" t="s">
        <v>20</v>
      </c>
      <c r="E71" s="3" t="s">
        <v>60</v>
      </c>
      <c r="F71" s="4" t="s">
        <v>22</v>
      </c>
      <c r="G71" s="4" t="s">
        <v>23</v>
      </c>
      <c r="H71" s="4" t="s">
        <v>24</v>
      </c>
      <c r="I71" s="4" t="s">
        <v>25</v>
      </c>
      <c r="J71" s="5" t="s">
        <v>25</v>
      </c>
      <c r="K71" s="5" t="s">
        <v>521</v>
      </c>
      <c r="L71" s="5" t="s">
        <v>522</v>
      </c>
      <c r="M71" s="5"/>
      <c r="N71" s="5" t="s">
        <v>523</v>
      </c>
      <c r="O71" s="5" t="s">
        <v>205</v>
      </c>
      <c r="P71" s="4" t="str">
        <f t="shared" si="0"/>
        <v>Outstanding</v>
      </c>
      <c r="Q71" s="13" t="s">
        <v>25</v>
      </c>
    </row>
    <row r="72" spans="1:17" ht="60" customHeight="1" x14ac:dyDescent="0.35">
      <c r="A72" s="11" t="s">
        <v>511</v>
      </c>
      <c r="B72" s="2" t="s">
        <v>524</v>
      </c>
      <c r="C72" s="1" t="s">
        <v>525</v>
      </c>
      <c r="D72" s="3" t="s">
        <v>20</v>
      </c>
      <c r="E72" s="3" t="s">
        <v>21</v>
      </c>
      <c r="F72" s="4" t="s">
        <v>22</v>
      </c>
      <c r="G72" s="4" t="s">
        <v>23</v>
      </c>
      <c r="H72" s="4" t="s">
        <v>24</v>
      </c>
      <c r="I72" s="4" t="s">
        <v>25</v>
      </c>
      <c r="J72" s="5" t="s">
        <v>25</v>
      </c>
      <c r="K72" s="5" t="s">
        <v>526</v>
      </c>
      <c r="L72" s="5" t="s">
        <v>527</v>
      </c>
      <c r="M72" s="5"/>
      <c r="N72" s="5" t="s">
        <v>528</v>
      </c>
      <c r="O72" s="5" t="s">
        <v>529</v>
      </c>
      <c r="P72" s="4" t="str">
        <f t="shared" si="0"/>
        <v>Outstanding</v>
      </c>
      <c r="Q72" s="13" t="s">
        <v>25</v>
      </c>
    </row>
    <row r="73" spans="1:17" ht="60" customHeight="1" x14ac:dyDescent="0.35">
      <c r="A73" s="11" t="s">
        <v>511</v>
      </c>
      <c r="B73" s="2" t="s">
        <v>530</v>
      </c>
      <c r="C73" s="1" t="s">
        <v>531</v>
      </c>
      <c r="D73" s="3" t="s">
        <v>20</v>
      </c>
      <c r="E73" s="3" t="s">
        <v>60</v>
      </c>
      <c r="F73" s="4" t="s">
        <v>22</v>
      </c>
      <c r="G73" s="4" t="s">
        <v>23</v>
      </c>
      <c r="H73" s="4" t="s">
        <v>24</v>
      </c>
      <c r="I73" s="4" t="s">
        <v>25</v>
      </c>
      <c r="J73" s="5" t="s">
        <v>25</v>
      </c>
      <c r="K73" s="5" t="s">
        <v>532</v>
      </c>
      <c r="L73" s="5" t="s">
        <v>533</v>
      </c>
      <c r="M73" s="5"/>
      <c r="N73" s="5" t="s">
        <v>534</v>
      </c>
      <c r="O73" s="5" t="s">
        <v>205</v>
      </c>
      <c r="P73" s="4" t="str">
        <f t="shared" si="0"/>
        <v>Outstanding</v>
      </c>
      <c r="Q73" s="13" t="s">
        <v>25</v>
      </c>
    </row>
    <row r="74" spans="1:17" ht="60" customHeight="1" x14ac:dyDescent="0.35">
      <c r="A74" s="11" t="s">
        <v>535</v>
      </c>
      <c r="B74" s="2" t="s">
        <v>536</v>
      </c>
      <c r="C74" s="1" t="s">
        <v>537</v>
      </c>
      <c r="D74" s="3" t="s">
        <v>20</v>
      </c>
      <c r="E74" s="3" t="s">
        <v>21</v>
      </c>
      <c r="F74" s="4" t="s">
        <v>22</v>
      </c>
      <c r="G74" s="4" t="s">
        <v>23</v>
      </c>
      <c r="H74" s="4" t="s">
        <v>24</v>
      </c>
      <c r="I74" s="4" t="s">
        <v>25</v>
      </c>
      <c r="J74" s="5" t="s">
        <v>25</v>
      </c>
      <c r="K74" s="5" t="s">
        <v>538</v>
      </c>
      <c r="L74" s="5" t="s">
        <v>539</v>
      </c>
      <c r="M74" s="5" t="s">
        <v>540</v>
      </c>
      <c r="N74" s="5" t="s">
        <v>541</v>
      </c>
      <c r="O74" s="5" t="s">
        <v>205</v>
      </c>
      <c r="P74" s="4" t="str">
        <f t="shared" si="0"/>
        <v>Outstanding</v>
      </c>
      <c r="Q74" s="13" t="s">
        <v>25</v>
      </c>
    </row>
    <row r="75" spans="1:17" ht="60" customHeight="1" x14ac:dyDescent="0.35">
      <c r="A75" s="11" t="s">
        <v>542</v>
      </c>
      <c r="B75" s="2" t="s">
        <v>543</v>
      </c>
      <c r="C75" s="1" t="s">
        <v>544</v>
      </c>
      <c r="D75" s="3" t="s">
        <v>20</v>
      </c>
      <c r="E75" s="3" t="s">
        <v>21</v>
      </c>
      <c r="F75" s="4" t="s">
        <v>22</v>
      </c>
      <c r="G75" s="4" t="s">
        <v>23</v>
      </c>
      <c r="H75" s="4" t="s">
        <v>24</v>
      </c>
      <c r="I75" s="4" t="s">
        <v>25</v>
      </c>
      <c r="J75" s="5" t="s">
        <v>25</v>
      </c>
      <c r="K75" s="5" t="s">
        <v>545</v>
      </c>
      <c r="L75" s="5" t="s">
        <v>546</v>
      </c>
      <c r="M75" s="5" t="s">
        <v>547</v>
      </c>
      <c r="N75" s="5" t="s">
        <v>548</v>
      </c>
      <c r="O75" s="5" t="s">
        <v>549</v>
      </c>
      <c r="P75" s="4" t="str">
        <f t="shared" si="0"/>
        <v>Outstanding</v>
      </c>
      <c r="Q75" s="13" t="s">
        <v>25</v>
      </c>
    </row>
    <row r="76" spans="1:17" ht="60" customHeight="1" x14ac:dyDescent="0.35">
      <c r="A76" s="11" t="s">
        <v>550</v>
      </c>
      <c r="B76" s="2" t="s">
        <v>551</v>
      </c>
      <c r="C76" s="1" t="s">
        <v>552</v>
      </c>
      <c r="D76" s="3" t="s">
        <v>20</v>
      </c>
      <c r="E76" s="3" t="s">
        <v>21</v>
      </c>
      <c r="F76" s="4" t="s">
        <v>22</v>
      </c>
      <c r="G76" s="4" t="s">
        <v>23</v>
      </c>
      <c r="H76" s="4" t="s">
        <v>24</v>
      </c>
      <c r="I76" s="4" t="s">
        <v>25</v>
      </c>
      <c r="J76" s="5" t="s">
        <v>25</v>
      </c>
      <c r="K76" s="5" t="s">
        <v>553</v>
      </c>
      <c r="L76" s="5" t="s">
        <v>554</v>
      </c>
      <c r="M76" s="5" t="s">
        <v>555</v>
      </c>
      <c r="N76" s="5" t="s">
        <v>556</v>
      </c>
      <c r="O76" s="5" t="s">
        <v>557</v>
      </c>
      <c r="P76" s="4" t="str">
        <f t="shared" si="0"/>
        <v>Outstanding</v>
      </c>
      <c r="Q76" s="13" t="s">
        <v>25</v>
      </c>
    </row>
    <row r="77" spans="1:17" ht="60" customHeight="1" x14ac:dyDescent="0.35">
      <c r="A77" s="11" t="s">
        <v>558</v>
      </c>
      <c r="B77" s="2" t="s">
        <v>559</v>
      </c>
      <c r="C77" s="1" t="s">
        <v>560</v>
      </c>
      <c r="D77" s="3" t="s">
        <v>20</v>
      </c>
      <c r="E77" s="3" t="s">
        <v>60</v>
      </c>
      <c r="F77" s="4" t="s">
        <v>22</v>
      </c>
      <c r="G77" s="4" t="s">
        <v>23</v>
      </c>
      <c r="H77" s="4" t="s">
        <v>24</v>
      </c>
      <c r="I77" s="4" t="s">
        <v>25</v>
      </c>
      <c r="J77" s="5" t="s">
        <v>25</v>
      </c>
      <c r="K77" s="5" t="s">
        <v>561</v>
      </c>
      <c r="L77" s="5" t="s">
        <v>562</v>
      </c>
      <c r="M77" s="5" t="s">
        <v>563</v>
      </c>
      <c r="N77" s="5" t="s">
        <v>564</v>
      </c>
      <c r="O77" s="5" t="s">
        <v>565</v>
      </c>
      <c r="P77" s="4" t="str">
        <f t="shared" si="0"/>
        <v>Outstanding</v>
      </c>
      <c r="Q77" s="13" t="s">
        <v>25</v>
      </c>
    </row>
    <row r="78" spans="1:17" ht="60" customHeight="1" x14ac:dyDescent="0.35">
      <c r="A78" s="11" t="s">
        <v>566</v>
      </c>
      <c r="B78" s="2" t="s">
        <v>567</v>
      </c>
      <c r="C78" s="1" t="s">
        <v>568</v>
      </c>
      <c r="D78" s="3" t="s">
        <v>20</v>
      </c>
      <c r="E78" s="3" t="s">
        <v>21</v>
      </c>
      <c r="F78" s="4" t="s">
        <v>22</v>
      </c>
      <c r="G78" s="4" t="s">
        <v>23</v>
      </c>
      <c r="H78" s="4" t="s">
        <v>24</v>
      </c>
      <c r="I78" s="4" t="s">
        <v>25</v>
      </c>
      <c r="J78" s="5" t="s">
        <v>25</v>
      </c>
      <c r="K78" s="5" t="s">
        <v>569</v>
      </c>
      <c r="L78" s="5" t="s">
        <v>570</v>
      </c>
      <c r="M78" s="5" t="s">
        <v>571</v>
      </c>
      <c r="N78" s="5" t="s">
        <v>572</v>
      </c>
      <c r="O78" s="5" t="s">
        <v>573</v>
      </c>
      <c r="P78" s="4" t="str">
        <f t="shared" si="0"/>
        <v>Outstanding</v>
      </c>
      <c r="Q78" s="13" t="s">
        <v>25</v>
      </c>
    </row>
    <row r="79" spans="1:17" ht="60" customHeight="1" x14ac:dyDescent="0.35">
      <c r="A79" s="11" t="s">
        <v>574</v>
      </c>
      <c r="B79" s="2" t="s">
        <v>575</v>
      </c>
      <c r="C79" s="1" t="s">
        <v>576</v>
      </c>
      <c r="D79" s="3" t="s">
        <v>20</v>
      </c>
      <c r="E79" s="3" t="s">
        <v>21</v>
      </c>
      <c r="F79" s="4" t="s">
        <v>22</v>
      </c>
      <c r="G79" s="4" t="s">
        <v>23</v>
      </c>
      <c r="H79" s="4" t="s">
        <v>24</v>
      </c>
      <c r="I79" s="4" t="s">
        <v>25</v>
      </c>
      <c r="J79" s="5" t="s">
        <v>25</v>
      </c>
      <c r="K79" s="5" t="s">
        <v>577</v>
      </c>
      <c r="L79" s="5" t="s">
        <v>578</v>
      </c>
      <c r="M79" s="5" t="s">
        <v>579</v>
      </c>
      <c r="N79" s="5" t="s">
        <v>580</v>
      </c>
      <c r="O79" s="5" t="s">
        <v>581</v>
      </c>
      <c r="P79" s="4" t="str">
        <f t="shared" si="0"/>
        <v>Outstanding</v>
      </c>
      <c r="Q79" s="13" t="s">
        <v>25</v>
      </c>
    </row>
    <row r="80" spans="1:17" ht="60" customHeight="1" x14ac:dyDescent="0.35">
      <c r="A80" s="11" t="s">
        <v>574</v>
      </c>
      <c r="B80" s="2" t="s">
        <v>582</v>
      </c>
      <c r="C80" s="1" t="s">
        <v>583</v>
      </c>
      <c r="D80" s="3" t="s">
        <v>20</v>
      </c>
      <c r="E80" s="3" t="s">
        <v>21</v>
      </c>
      <c r="F80" s="4" t="s">
        <v>22</v>
      </c>
      <c r="G80" s="4" t="s">
        <v>23</v>
      </c>
      <c r="H80" s="4" t="s">
        <v>24</v>
      </c>
      <c r="I80" s="4" t="s">
        <v>25</v>
      </c>
      <c r="J80" s="5" t="s">
        <v>25</v>
      </c>
      <c r="K80" s="5" t="s">
        <v>584</v>
      </c>
      <c r="L80" s="5" t="s">
        <v>585</v>
      </c>
      <c r="M80" s="5" t="s">
        <v>579</v>
      </c>
      <c r="N80" s="5" t="s">
        <v>586</v>
      </c>
      <c r="O80" s="5" t="s">
        <v>587</v>
      </c>
      <c r="P80" s="4" t="str">
        <f t="shared" si="0"/>
        <v>Outstanding</v>
      </c>
      <c r="Q80" s="13" t="s">
        <v>25</v>
      </c>
    </row>
    <row r="81" spans="1:17" ht="60" customHeight="1" x14ac:dyDescent="0.35">
      <c r="A81" s="11" t="s">
        <v>588</v>
      </c>
      <c r="B81" s="2" t="s">
        <v>589</v>
      </c>
      <c r="C81" s="1" t="s">
        <v>590</v>
      </c>
      <c r="D81" s="3" t="s">
        <v>20</v>
      </c>
      <c r="E81" s="3" t="s">
        <v>21</v>
      </c>
      <c r="F81" s="4" t="s">
        <v>22</v>
      </c>
      <c r="G81" s="4" t="s">
        <v>23</v>
      </c>
      <c r="H81" s="4" t="s">
        <v>24</v>
      </c>
      <c r="I81" s="4" t="s">
        <v>25</v>
      </c>
      <c r="J81" s="5" t="s">
        <v>25</v>
      </c>
      <c r="K81" s="5" t="s">
        <v>591</v>
      </c>
      <c r="L81" s="5" t="s">
        <v>592</v>
      </c>
      <c r="M81" s="5" t="s">
        <v>579</v>
      </c>
      <c r="N81" s="5" t="s">
        <v>593</v>
      </c>
      <c r="O81" s="5" t="s">
        <v>581</v>
      </c>
      <c r="P81" s="4" t="str">
        <f t="shared" si="0"/>
        <v>Outstanding</v>
      </c>
      <c r="Q81" s="13" t="s">
        <v>25</v>
      </c>
    </row>
    <row r="82" spans="1:17" ht="60" customHeight="1" x14ac:dyDescent="0.35">
      <c r="A82" s="11" t="s">
        <v>588</v>
      </c>
      <c r="B82" s="2" t="s">
        <v>594</v>
      </c>
      <c r="C82" s="1" t="s">
        <v>595</v>
      </c>
      <c r="D82" s="3" t="s">
        <v>20</v>
      </c>
      <c r="E82" s="3" t="s">
        <v>21</v>
      </c>
      <c r="F82" s="4" t="s">
        <v>22</v>
      </c>
      <c r="G82" s="4" t="s">
        <v>23</v>
      </c>
      <c r="H82" s="4" t="s">
        <v>24</v>
      </c>
      <c r="I82" s="4" t="s">
        <v>25</v>
      </c>
      <c r="J82" s="5" t="s">
        <v>25</v>
      </c>
      <c r="K82" s="5" t="s">
        <v>596</v>
      </c>
      <c r="L82" s="5" t="s">
        <v>597</v>
      </c>
      <c r="M82" s="5" t="s">
        <v>579</v>
      </c>
      <c r="N82" s="5" t="s">
        <v>580</v>
      </c>
      <c r="O82" s="5" t="s">
        <v>581</v>
      </c>
      <c r="P82" s="4" t="str">
        <f t="shared" si="0"/>
        <v>Outstanding</v>
      </c>
      <c r="Q82" s="13" t="s">
        <v>25</v>
      </c>
    </row>
    <row r="83" spans="1:17" ht="60" customHeight="1" x14ac:dyDescent="0.35">
      <c r="A83" s="11" t="s">
        <v>598</v>
      </c>
      <c r="B83" s="2" t="s">
        <v>599</v>
      </c>
      <c r="C83" s="1" t="s">
        <v>600</v>
      </c>
      <c r="D83" s="3" t="s">
        <v>20</v>
      </c>
      <c r="E83" s="3" t="s">
        <v>21</v>
      </c>
      <c r="F83" s="4" t="s">
        <v>22</v>
      </c>
      <c r="G83" s="4" t="s">
        <v>23</v>
      </c>
      <c r="H83" s="4" t="s">
        <v>24</v>
      </c>
      <c r="I83" s="4" t="s">
        <v>25</v>
      </c>
      <c r="J83" s="5" t="s">
        <v>25</v>
      </c>
      <c r="K83" s="5" t="s">
        <v>601</v>
      </c>
      <c r="L83" s="5" t="s">
        <v>602</v>
      </c>
      <c r="M83" s="5" t="s">
        <v>603</v>
      </c>
      <c r="N83" s="5" t="s">
        <v>604</v>
      </c>
      <c r="O83" s="5" t="s">
        <v>605</v>
      </c>
      <c r="P83" s="4" t="str">
        <f t="shared" si="0"/>
        <v>Outstanding</v>
      </c>
      <c r="Q83" s="13" t="s">
        <v>25</v>
      </c>
    </row>
    <row r="84" spans="1:17" ht="60" customHeight="1" x14ac:dyDescent="0.35">
      <c r="A84" s="11" t="s">
        <v>598</v>
      </c>
      <c r="B84" s="2" t="s">
        <v>606</v>
      </c>
      <c r="C84" s="1" t="s">
        <v>607</v>
      </c>
      <c r="D84" s="3" t="s">
        <v>20</v>
      </c>
      <c r="E84" s="3" t="s">
        <v>21</v>
      </c>
      <c r="F84" s="4" t="s">
        <v>22</v>
      </c>
      <c r="G84" s="4" t="s">
        <v>23</v>
      </c>
      <c r="H84" s="4" t="s">
        <v>24</v>
      </c>
      <c r="I84" s="4" t="s">
        <v>25</v>
      </c>
      <c r="J84" s="5" t="s">
        <v>25</v>
      </c>
      <c r="K84" s="5" t="s">
        <v>608</v>
      </c>
      <c r="L84" s="5" t="s">
        <v>609</v>
      </c>
      <c r="M84" s="5" t="s">
        <v>603</v>
      </c>
      <c r="N84" s="5" t="s">
        <v>610</v>
      </c>
      <c r="O84" s="5" t="s">
        <v>611</v>
      </c>
      <c r="P84" s="4" t="str">
        <f t="shared" si="0"/>
        <v>Outstanding</v>
      </c>
      <c r="Q84" s="13" t="s">
        <v>25</v>
      </c>
    </row>
    <row r="85" spans="1:17" ht="60" customHeight="1" x14ac:dyDescent="0.35">
      <c r="A85" s="11" t="s">
        <v>598</v>
      </c>
      <c r="B85" s="2" t="s">
        <v>612</v>
      </c>
      <c r="C85" s="1" t="s">
        <v>613</v>
      </c>
      <c r="D85" s="3" t="s">
        <v>20</v>
      </c>
      <c r="E85" s="3" t="s">
        <v>21</v>
      </c>
      <c r="F85" s="4" t="s">
        <v>22</v>
      </c>
      <c r="G85" s="4" t="s">
        <v>23</v>
      </c>
      <c r="H85" s="4" t="s">
        <v>24</v>
      </c>
      <c r="I85" s="4" t="s">
        <v>25</v>
      </c>
      <c r="J85" s="5" t="s">
        <v>25</v>
      </c>
      <c r="K85" s="5" t="s">
        <v>614</v>
      </c>
      <c r="L85" s="5" t="s">
        <v>615</v>
      </c>
      <c r="M85" s="5" t="s">
        <v>616</v>
      </c>
      <c r="N85" s="5" t="s">
        <v>617</v>
      </c>
      <c r="O85" s="5" t="s">
        <v>618</v>
      </c>
      <c r="P85" s="4" t="str">
        <f t="shared" si="0"/>
        <v>Outstanding</v>
      </c>
      <c r="Q85" s="13" t="s">
        <v>25</v>
      </c>
    </row>
    <row r="86" spans="1:17" ht="60" customHeight="1" x14ac:dyDescent="0.35">
      <c r="A86" s="11" t="s">
        <v>598</v>
      </c>
      <c r="B86" s="2" t="s">
        <v>619</v>
      </c>
      <c r="C86" s="1" t="s">
        <v>620</v>
      </c>
      <c r="D86" s="3" t="s">
        <v>20</v>
      </c>
      <c r="E86" s="3" t="s">
        <v>21</v>
      </c>
      <c r="F86" s="4" t="s">
        <v>22</v>
      </c>
      <c r="G86" s="4" t="s">
        <v>23</v>
      </c>
      <c r="H86" s="4" t="s">
        <v>24</v>
      </c>
      <c r="I86" s="4" t="s">
        <v>25</v>
      </c>
      <c r="J86" s="5" t="s">
        <v>25</v>
      </c>
      <c r="K86" s="5" t="s">
        <v>621</v>
      </c>
      <c r="L86" s="5" t="s">
        <v>622</v>
      </c>
      <c r="M86" s="5" t="s">
        <v>603</v>
      </c>
      <c r="N86" s="5" t="s">
        <v>623</v>
      </c>
      <c r="O86" s="5" t="s">
        <v>624</v>
      </c>
      <c r="P86" s="4" t="str">
        <f t="shared" si="0"/>
        <v>Outstanding</v>
      </c>
      <c r="Q86" s="13" t="s">
        <v>25</v>
      </c>
    </row>
    <row r="87" spans="1:17" ht="60" customHeight="1" x14ac:dyDescent="0.35">
      <c r="A87" s="11" t="s">
        <v>598</v>
      </c>
      <c r="B87" s="2" t="s">
        <v>625</v>
      </c>
      <c r="C87" s="1" t="s">
        <v>626</v>
      </c>
      <c r="D87" s="3" t="s">
        <v>20</v>
      </c>
      <c r="E87" s="3" t="s">
        <v>21</v>
      </c>
      <c r="F87" s="4" t="s">
        <v>22</v>
      </c>
      <c r="G87" s="4" t="s">
        <v>23</v>
      </c>
      <c r="H87" s="4" t="s">
        <v>24</v>
      </c>
      <c r="I87" s="4" t="s">
        <v>25</v>
      </c>
      <c r="J87" s="5" t="s">
        <v>25</v>
      </c>
      <c r="K87" s="5" t="s">
        <v>627</v>
      </c>
      <c r="L87" s="5" t="s">
        <v>628</v>
      </c>
      <c r="M87" s="5" t="s">
        <v>603</v>
      </c>
      <c r="N87" s="5" t="s">
        <v>629</v>
      </c>
      <c r="O87" s="5" t="s">
        <v>630</v>
      </c>
      <c r="P87" s="4" t="str">
        <f t="shared" si="0"/>
        <v>Outstanding</v>
      </c>
      <c r="Q87" s="13" t="s">
        <v>25</v>
      </c>
    </row>
    <row r="88" spans="1:17" ht="60" customHeight="1" x14ac:dyDescent="0.35">
      <c r="A88" s="11" t="s">
        <v>598</v>
      </c>
      <c r="B88" s="2" t="s">
        <v>631</v>
      </c>
      <c r="C88" s="1" t="s">
        <v>632</v>
      </c>
      <c r="D88" s="3" t="s">
        <v>20</v>
      </c>
      <c r="E88" s="3" t="s">
        <v>21</v>
      </c>
      <c r="F88" s="4" t="s">
        <v>22</v>
      </c>
      <c r="G88" s="4" t="s">
        <v>23</v>
      </c>
      <c r="H88" s="4" t="s">
        <v>24</v>
      </c>
      <c r="I88" s="4" t="s">
        <v>25</v>
      </c>
      <c r="J88" s="5" t="s">
        <v>25</v>
      </c>
      <c r="K88" s="5" t="s">
        <v>633</v>
      </c>
      <c r="L88" s="5" t="s">
        <v>634</v>
      </c>
      <c r="M88" s="5" t="s">
        <v>603</v>
      </c>
      <c r="N88" s="5" t="s">
        <v>635</v>
      </c>
      <c r="O88" s="5" t="s">
        <v>636</v>
      </c>
      <c r="P88" s="4" t="str">
        <f t="shared" si="0"/>
        <v>Outstanding</v>
      </c>
      <c r="Q88" s="13" t="s">
        <v>25</v>
      </c>
    </row>
    <row r="89" spans="1:17" ht="60" customHeight="1" x14ac:dyDescent="0.35">
      <c r="A89" s="11" t="s">
        <v>598</v>
      </c>
      <c r="B89" s="2" t="s">
        <v>637</v>
      </c>
      <c r="C89" s="1" t="s">
        <v>638</v>
      </c>
      <c r="D89" s="3" t="s">
        <v>20</v>
      </c>
      <c r="E89" s="3" t="s">
        <v>21</v>
      </c>
      <c r="F89" s="4" t="s">
        <v>22</v>
      </c>
      <c r="G89" s="4" t="s">
        <v>23</v>
      </c>
      <c r="H89" s="4" t="s">
        <v>24</v>
      </c>
      <c r="I89" s="4" t="s">
        <v>25</v>
      </c>
      <c r="J89" s="5" t="s">
        <v>25</v>
      </c>
      <c r="K89" s="5" t="s">
        <v>639</v>
      </c>
      <c r="L89" s="5" t="s">
        <v>640</v>
      </c>
      <c r="M89" s="5" t="s">
        <v>641</v>
      </c>
      <c r="N89" s="5" t="s">
        <v>642</v>
      </c>
      <c r="O89" s="5" t="s">
        <v>643</v>
      </c>
      <c r="P89" s="4" t="str">
        <f t="shared" si="0"/>
        <v>Outstanding</v>
      </c>
      <c r="Q89" s="13" t="s">
        <v>25</v>
      </c>
    </row>
    <row r="90" spans="1:17" ht="60" customHeight="1" x14ac:dyDescent="0.35">
      <c r="A90" s="12" t="s">
        <v>598</v>
      </c>
      <c r="B90" s="6" t="s">
        <v>644</v>
      </c>
      <c r="C90" s="7" t="s">
        <v>645</v>
      </c>
      <c r="D90" s="8" t="s">
        <v>20</v>
      </c>
      <c r="E90" s="8" t="s">
        <v>21</v>
      </c>
      <c r="F90" s="9" t="s">
        <v>22</v>
      </c>
      <c r="G90" s="9" t="s">
        <v>23</v>
      </c>
      <c r="H90" s="9" t="s">
        <v>24</v>
      </c>
      <c r="I90" s="9" t="s">
        <v>25</v>
      </c>
      <c r="J90" s="10" t="s">
        <v>25</v>
      </c>
      <c r="K90" s="10" t="s">
        <v>646</v>
      </c>
      <c r="L90" s="10" t="s">
        <v>647</v>
      </c>
      <c r="M90" s="10" t="s">
        <v>603</v>
      </c>
      <c r="N90" s="10" t="s">
        <v>648</v>
      </c>
      <c r="O90" s="10" t="s">
        <v>649</v>
      </c>
      <c r="P90" s="9" t="str">
        <f t="shared" si="0"/>
        <v>Outstanding</v>
      </c>
      <c r="Q90" s="14" t="s">
        <v>25</v>
      </c>
    </row>
    <row r="94" spans="1:17" ht="32" customHeight="1" x14ac:dyDescent="0.35">
      <c r="A94" s="106" t="s">
        <v>650</v>
      </c>
      <c r="B94" s="106"/>
      <c r="C94" s="106"/>
      <c r="D94" s="106"/>
    </row>
  </sheetData>
  <mergeCells count="1">
    <mergeCell ref="A94:D94"/>
  </mergeCells>
  <conditionalFormatting sqref="F2:F90">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90">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90">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90" xr:uid="{00000000-0002-0000-0200-000000000000}">
      <formula1>"Must,Should,Could,Won't,Unassigned"</formula1>
    </dataValidation>
    <dataValidation type="list" showErrorMessage="1" errorTitle="Invalid Value" error="Please select a value from the list: Low, Medium, High, Unassessed." sqref="G2:G90" xr:uid="{00000000-0002-0000-0200-000001000000}">
      <formula1>"Low,Medium,High,Unassessed"</formula1>
    </dataValidation>
    <dataValidation type="list" showErrorMessage="1" errorTitle="Invalid Value" error="Please select a value from the list: Phase1, Phase2, Phase3, Phase4, Phase5, Pending." sqref="H2:H9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0" xr:uid="{00000000-0002-0000-0200-000003000000}">
      <formula1>"Implemented,Testing,Failed,Compensated,Risk Accepted,N/A"</formula1>
    </dataValidation>
  </dataValidations>
  <hyperlinks>
    <hyperlink ref="A9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783</v>
      </c>
      <c r="C2" s="123" t="s">
        <v>783</v>
      </c>
      <c r="D2" s="123" t="s">
        <v>783</v>
      </c>
      <c r="E2" s="123" t="s">
        <v>783</v>
      </c>
      <c r="F2" s="123" t="s">
        <v>783</v>
      </c>
      <c r="G2" s="123" t="s">
        <v>783</v>
      </c>
      <c r="H2" s="127" t="s">
        <v>784</v>
      </c>
      <c r="I2" s="127" t="s">
        <v>784</v>
      </c>
      <c r="J2" s="127" t="s">
        <v>784</v>
      </c>
      <c r="K2" s="127" t="s">
        <v>784</v>
      </c>
      <c r="L2" s="127" t="s">
        <v>784</v>
      </c>
      <c r="M2" s="126" t="s">
        <v>785</v>
      </c>
      <c r="N2" s="126" t="s">
        <v>785</v>
      </c>
      <c r="O2" s="128" t="s">
        <v>786</v>
      </c>
      <c r="P2" s="128" t="s">
        <v>786</v>
      </c>
      <c r="Q2" s="124" t="s">
        <v>15</v>
      </c>
      <c r="R2" s="124" t="s">
        <v>15</v>
      </c>
      <c r="S2" s="124" t="s">
        <v>15</v>
      </c>
      <c r="T2" s="125" t="s">
        <v>787</v>
      </c>
    </row>
    <row r="3" spans="2:20" ht="35" customHeight="1" x14ac:dyDescent="0.35">
      <c r="B3" s="70" t="s">
        <v>788</v>
      </c>
      <c r="C3" s="70" t="s">
        <v>789</v>
      </c>
      <c r="D3" s="70" t="s">
        <v>790</v>
      </c>
      <c r="E3" s="70" t="s">
        <v>791</v>
      </c>
      <c r="F3" s="70" t="s">
        <v>792</v>
      </c>
      <c r="G3" s="70" t="s">
        <v>11</v>
      </c>
      <c r="H3" s="71" t="s">
        <v>793</v>
      </c>
      <c r="I3" s="71" t="s">
        <v>794</v>
      </c>
      <c r="J3" s="71" t="s">
        <v>795</v>
      </c>
      <c r="K3" s="71" t="s">
        <v>796</v>
      </c>
      <c r="L3" s="71" t="s">
        <v>727</v>
      </c>
      <c r="M3" s="72" t="s">
        <v>797</v>
      </c>
      <c r="N3" s="72" t="s">
        <v>798</v>
      </c>
      <c r="O3" s="73" t="s">
        <v>799</v>
      </c>
      <c r="P3" s="73" t="s">
        <v>800</v>
      </c>
      <c r="Q3" s="74" t="s">
        <v>15</v>
      </c>
      <c r="R3" s="74" t="s">
        <v>801</v>
      </c>
      <c r="S3" s="74" t="s">
        <v>802</v>
      </c>
      <c r="T3" s="75" t="s">
        <v>803</v>
      </c>
    </row>
    <row r="4" spans="2:20" ht="60" customHeight="1" x14ac:dyDescent="0.35">
      <c r="B4" s="76" t="s">
        <v>804</v>
      </c>
      <c r="C4" s="76" t="s">
        <v>805</v>
      </c>
      <c r="D4" s="76" t="s">
        <v>806</v>
      </c>
      <c r="E4" s="76" t="s">
        <v>807</v>
      </c>
      <c r="F4" s="76" t="s">
        <v>808</v>
      </c>
      <c r="G4" s="76" t="s">
        <v>809</v>
      </c>
      <c r="H4" s="76" t="s">
        <v>810</v>
      </c>
      <c r="I4" s="76" t="s">
        <v>811</v>
      </c>
      <c r="J4" s="76" t="s">
        <v>812</v>
      </c>
      <c r="K4" s="76" t="s">
        <v>813</v>
      </c>
      <c r="L4" s="76" t="s">
        <v>814</v>
      </c>
      <c r="M4" s="76" t="s">
        <v>815</v>
      </c>
      <c r="N4" s="76" t="s">
        <v>816</v>
      </c>
      <c r="O4" s="76" t="s">
        <v>817</v>
      </c>
      <c r="P4" s="76" t="s">
        <v>818</v>
      </c>
      <c r="Q4" s="76" t="s">
        <v>819</v>
      </c>
      <c r="R4" s="76" t="s">
        <v>820</v>
      </c>
      <c r="S4" s="76" t="s">
        <v>821</v>
      </c>
      <c r="T4" s="76" t="s">
        <v>822</v>
      </c>
    </row>
    <row r="5" spans="2:20" ht="60" customHeight="1" x14ac:dyDescent="0.35">
      <c r="B5" s="38" t="s">
        <v>823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824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825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826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827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828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829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830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831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832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833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834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835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836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837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838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839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840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841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842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843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844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845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846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847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848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849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850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851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852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853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854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855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856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857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858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859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860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861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862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863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864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865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866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867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868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869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870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871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872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650</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873</v>
      </c>
      <c r="B1" s="104" t="s">
        <v>1</v>
      </c>
      <c r="C1" s="104" t="s">
        <v>874</v>
      </c>
      <c r="D1" s="104" t="s">
        <v>11</v>
      </c>
      <c r="E1" s="104" t="s">
        <v>875</v>
      </c>
      <c r="F1" s="104" t="s">
        <v>876</v>
      </c>
      <c r="G1" s="104" t="s">
        <v>877</v>
      </c>
      <c r="H1" s="104" t="s">
        <v>878</v>
      </c>
      <c r="I1" s="104" t="s">
        <v>879</v>
      </c>
      <c r="J1" s="104" t="s">
        <v>880</v>
      </c>
      <c r="K1" s="104" t="s">
        <v>881</v>
      </c>
      <c r="L1" s="104" t="s">
        <v>882</v>
      </c>
      <c r="M1" s="104" t="s">
        <v>883</v>
      </c>
      <c r="N1" s="104" t="s">
        <v>884</v>
      </c>
      <c r="O1" s="104" t="s">
        <v>885</v>
      </c>
      <c r="P1" s="104" t="s">
        <v>886</v>
      </c>
      <c r="Q1" s="104" t="s">
        <v>887</v>
      </c>
      <c r="R1" s="104" t="s">
        <v>888</v>
      </c>
      <c r="S1" s="104" t="s">
        <v>889</v>
      </c>
      <c r="T1" s="104" t="s">
        <v>890</v>
      </c>
      <c r="U1" s="104" t="s">
        <v>891</v>
      </c>
      <c r="V1" s="104" t="s">
        <v>892</v>
      </c>
      <c r="W1" s="104" t="s">
        <v>893</v>
      </c>
      <c r="X1" s="104" t="s">
        <v>894</v>
      </c>
      <c r="Y1" s="104" t="s">
        <v>895</v>
      </c>
      <c r="Z1" s="104" t="s">
        <v>896</v>
      </c>
      <c r="AA1" s="104" t="s">
        <v>897</v>
      </c>
      <c r="AB1" s="104" t="s">
        <v>898</v>
      </c>
      <c r="AC1" s="104" t="s">
        <v>899</v>
      </c>
      <c r="AD1" s="104" t="s">
        <v>900</v>
      </c>
      <c r="AE1" s="104" t="s">
        <v>901</v>
      </c>
      <c r="AF1" s="104" t="s">
        <v>902</v>
      </c>
      <c r="AG1" s="104" t="s">
        <v>903</v>
      </c>
      <c r="AH1" s="104" t="s">
        <v>904</v>
      </c>
      <c r="AI1" s="104" t="s">
        <v>905</v>
      </c>
      <c r="AJ1" s="104" t="s">
        <v>906</v>
      </c>
      <c r="AK1" s="104" t="s">
        <v>907</v>
      </c>
      <c r="AL1" s="104" t="s">
        <v>908</v>
      </c>
      <c r="AM1" s="104" t="s">
        <v>909</v>
      </c>
      <c r="AN1" s="104" t="s">
        <v>910</v>
      </c>
      <c r="AO1" s="104" t="s">
        <v>911</v>
      </c>
      <c r="AP1" s="104" t="s">
        <v>912</v>
      </c>
      <c r="AQ1" s="104" t="s">
        <v>913</v>
      </c>
      <c r="AR1" s="104" t="s">
        <v>914</v>
      </c>
      <c r="AS1" s="104" t="s">
        <v>915</v>
      </c>
      <c r="AT1" s="104" t="s">
        <v>916</v>
      </c>
      <c r="AU1" s="104" t="s">
        <v>917</v>
      </c>
      <c r="AV1" s="104" t="s">
        <v>918</v>
      </c>
      <c r="AW1" s="105" t="s">
        <v>919</v>
      </c>
    </row>
    <row r="2" spans="1:49" ht="60" customHeight="1" outlineLevel="1" x14ac:dyDescent="0.35">
      <c r="A2" s="97" t="s">
        <v>920</v>
      </c>
      <c r="B2" s="80">
        <v>1</v>
      </c>
      <c r="C2" s="82" t="s">
        <v>25</v>
      </c>
      <c r="D2" s="84" t="s">
        <v>921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920</v>
      </c>
      <c r="B3" s="81" t="s">
        <v>922</v>
      </c>
      <c r="C3" s="83" t="s">
        <v>923</v>
      </c>
      <c r="D3" s="85" t="s">
        <v>924</v>
      </c>
      <c r="E3" s="85" t="s">
        <v>925</v>
      </c>
      <c r="F3" s="86" t="s">
        <v>926</v>
      </c>
      <c r="G3" s="86" t="s">
        <v>927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920</v>
      </c>
      <c r="B4" s="81" t="s">
        <v>928</v>
      </c>
      <c r="C4" s="83" t="s">
        <v>929</v>
      </c>
      <c r="D4" s="85" t="s">
        <v>930</v>
      </c>
      <c r="E4" s="85" t="s">
        <v>931</v>
      </c>
      <c r="F4" s="86" t="s">
        <v>926</v>
      </c>
      <c r="G4" s="86" t="s">
        <v>932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920</v>
      </c>
      <c r="B5" s="81" t="s">
        <v>933</v>
      </c>
      <c r="C5" s="83" t="s">
        <v>934</v>
      </c>
      <c r="D5" s="85" t="s">
        <v>935</v>
      </c>
      <c r="E5" s="85" t="s">
        <v>936</v>
      </c>
      <c r="F5" s="86" t="s">
        <v>926</v>
      </c>
      <c r="G5" s="86" t="s">
        <v>937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920</v>
      </c>
      <c r="B6" s="81" t="s">
        <v>938</v>
      </c>
      <c r="C6" s="83" t="s">
        <v>939</v>
      </c>
      <c r="D6" s="85" t="s">
        <v>940</v>
      </c>
      <c r="E6" s="85" t="s">
        <v>941</v>
      </c>
      <c r="F6" s="86" t="s">
        <v>926</v>
      </c>
      <c r="G6" s="86" t="s">
        <v>927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920</v>
      </c>
      <c r="B7" s="81" t="s">
        <v>942</v>
      </c>
      <c r="C7" s="83" t="s">
        <v>943</v>
      </c>
      <c r="D7" s="85" t="s">
        <v>944</v>
      </c>
      <c r="E7" s="85" t="s">
        <v>945</v>
      </c>
      <c r="F7" s="86" t="s">
        <v>926</v>
      </c>
      <c r="G7" s="86" t="s">
        <v>937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946</v>
      </c>
      <c r="B8" s="80">
        <v>2</v>
      </c>
      <c r="C8" s="82" t="s">
        <v>25</v>
      </c>
      <c r="D8" s="84" t="s">
        <v>947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946</v>
      </c>
      <c r="B9" s="81" t="s">
        <v>948</v>
      </c>
      <c r="C9" s="83" t="s">
        <v>949</v>
      </c>
      <c r="D9" s="85" t="s">
        <v>950</v>
      </c>
      <c r="E9" s="85" t="s">
        <v>951</v>
      </c>
      <c r="F9" s="86" t="s">
        <v>952</v>
      </c>
      <c r="G9" s="86" t="s">
        <v>927</v>
      </c>
      <c r="H9" s="86">
        <v>1</v>
      </c>
      <c r="I9" s="88">
        <f>IF(COUNTIF(J9:AW9,"&lt;&gt;")=0,"",SUMPRODUCT(((Recommendations[ImplStatus]="Implemented")+(Recommendations[ImplStatus]="Compensated"))*ISNUMBER(MATCH(Recommendations[Id],J9:AW9,0)))/COUNTIF(J9:AW9,"&lt;&gt;"))</f>
        <v>0</v>
      </c>
      <c r="J9" s="90" t="s">
        <v>519</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946</v>
      </c>
      <c r="B10" s="81" t="s">
        <v>953</v>
      </c>
      <c r="C10" s="83" t="s">
        <v>954</v>
      </c>
      <c r="D10" s="85" t="s">
        <v>955</v>
      </c>
      <c r="E10" s="85" t="s">
        <v>956</v>
      </c>
      <c r="F10" s="86" t="s">
        <v>952</v>
      </c>
      <c r="G10" s="86" t="s">
        <v>927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946</v>
      </c>
      <c r="B11" s="81" t="s">
        <v>957</v>
      </c>
      <c r="C11" s="83" t="s">
        <v>958</v>
      </c>
      <c r="D11" s="85" t="s">
        <v>959</v>
      </c>
      <c r="E11" s="85" t="s">
        <v>960</v>
      </c>
      <c r="F11" s="86" t="s">
        <v>952</v>
      </c>
      <c r="G11" s="86" t="s">
        <v>932</v>
      </c>
      <c r="H11" s="86">
        <v>1</v>
      </c>
      <c r="I11" s="88">
        <f>IF(COUNTIF(J11:AW11,"&lt;&gt;")=0,"",SUMPRODUCT(((Recommendations[ImplStatus]="Implemented")+(Recommendations[ImplStatus]="Compensated"))*ISNUMBER(MATCH(Recommendations[Id],J11:AW11,0)))/COUNTIF(J11:AW11,"&lt;&gt;"))</f>
        <v>0</v>
      </c>
      <c r="J11" s="90" t="s">
        <v>519</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946</v>
      </c>
      <c r="B12" s="81" t="s">
        <v>961</v>
      </c>
      <c r="C12" s="83" t="s">
        <v>962</v>
      </c>
      <c r="D12" s="85" t="s">
        <v>963</v>
      </c>
      <c r="E12" s="85" t="s">
        <v>964</v>
      </c>
      <c r="F12" s="86" t="s">
        <v>952</v>
      </c>
      <c r="G12" s="86" t="s">
        <v>937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946</v>
      </c>
      <c r="B13" s="81" t="s">
        <v>965</v>
      </c>
      <c r="C13" s="83" t="s">
        <v>966</v>
      </c>
      <c r="D13" s="85" t="s">
        <v>967</v>
      </c>
      <c r="E13" s="85" t="s">
        <v>968</v>
      </c>
      <c r="F13" s="86" t="s">
        <v>952</v>
      </c>
      <c r="G13" s="86" t="s">
        <v>969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946</v>
      </c>
      <c r="B14" s="81" t="s">
        <v>970</v>
      </c>
      <c r="C14" s="83" t="s">
        <v>971</v>
      </c>
      <c r="D14" s="85" t="s">
        <v>972</v>
      </c>
      <c r="E14" s="85" t="s">
        <v>973</v>
      </c>
      <c r="F14" s="86" t="s">
        <v>952</v>
      </c>
      <c r="G14" s="86" t="s">
        <v>969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946</v>
      </c>
      <c r="B15" s="81" t="s">
        <v>974</v>
      </c>
      <c r="C15" s="83" t="s">
        <v>975</v>
      </c>
      <c r="D15" s="85" t="s">
        <v>976</v>
      </c>
      <c r="E15" s="85" t="s">
        <v>977</v>
      </c>
      <c r="F15" s="86" t="s">
        <v>952</v>
      </c>
      <c r="G15" s="86" t="s">
        <v>969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542</v>
      </c>
      <c r="B16" s="80">
        <v>3</v>
      </c>
      <c r="C16" s="82" t="s">
        <v>25</v>
      </c>
      <c r="D16" s="84" t="s">
        <v>978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542</v>
      </c>
      <c r="B17" s="81" t="s">
        <v>979</v>
      </c>
      <c r="C17" s="83" t="s">
        <v>980</v>
      </c>
      <c r="D17" s="85" t="s">
        <v>981</v>
      </c>
      <c r="E17" s="85" t="s">
        <v>982</v>
      </c>
      <c r="F17" s="86" t="s">
        <v>983</v>
      </c>
      <c r="G17" s="86" t="s">
        <v>984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542</v>
      </c>
      <c r="B18" s="81" t="s">
        <v>985</v>
      </c>
      <c r="C18" s="83" t="s">
        <v>986</v>
      </c>
      <c r="D18" s="85" t="s">
        <v>987</v>
      </c>
      <c r="E18" s="85" t="s">
        <v>988</v>
      </c>
      <c r="F18" s="86" t="s">
        <v>983</v>
      </c>
      <c r="G18" s="86" t="s">
        <v>927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542</v>
      </c>
      <c r="B19" s="81" t="s">
        <v>989</v>
      </c>
      <c r="C19" s="83" t="s">
        <v>990</v>
      </c>
      <c r="D19" s="85" t="s">
        <v>991</v>
      </c>
      <c r="E19" s="85" t="s">
        <v>992</v>
      </c>
      <c r="F19" s="86" t="s">
        <v>983</v>
      </c>
      <c r="G19" s="86" t="s">
        <v>969</v>
      </c>
      <c r="H19" s="86">
        <v>1</v>
      </c>
      <c r="I19" s="88">
        <f>IF(COUNTIF(J19:AW19,"&lt;&gt;")=0,"",SUMPRODUCT(((Recommendations[ImplStatus]="Implemented")+(Recommendations[ImplStatus]="Compensated"))*ISNUMBER(MATCH(Recommendations[Id],J19:AW19,0)))/COUNTIF(J19:AW19,"&lt;&gt;"))</f>
        <v>0</v>
      </c>
      <c r="J19" s="90" t="s">
        <v>51</v>
      </c>
      <c r="K19" s="90" t="s">
        <v>58</v>
      </c>
      <c r="L19" s="90" t="s">
        <v>74</v>
      </c>
      <c r="M19" s="90" t="s">
        <v>79</v>
      </c>
      <c r="N19" s="90" t="s">
        <v>101</v>
      </c>
      <c r="O19" s="90" t="s">
        <v>108</v>
      </c>
      <c r="P19" s="90" t="s">
        <v>120</v>
      </c>
      <c r="Q19" s="90" t="s">
        <v>127</v>
      </c>
      <c r="R19" s="90" t="s">
        <v>142</v>
      </c>
      <c r="S19" s="90" t="s">
        <v>149</v>
      </c>
      <c r="T19" s="90" t="s">
        <v>156</v>
      </c>
      <c r="U19" s="90" t="s">
        <v>184</v>
      </c>
      <c r="V19" s="90" t="s">
        <v>376</v>
      </c>
      <c r="W19" s="90" t="s">
        <v>384</v>
      </c>
      <c r="X19" s="90" t="s">
        <v>407</v>
      </c>
      <c r="Y19" s="90" t="s">
        <v>414</v>
      </c>
      <c r="Z19" s="90" t="s">
        <v>421</v>
      </c>
      <c r="AA19" s="90" t="s">
        <v>445</v>
      </c>
      <c r="AB19" s="90" t="s">
        <v>512</v>
      </c>
      <c r="AC19" s="90" t="s">
        <v>524</v>
      </c>
      <c r="AD19" s="90" t="s">
        <v>530</v>
      </c>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542</v>
      </c>
      <c r="B20" s="81" t="s">
        <v>993</v>
      </c>
      <c r="C20" s="83" t="s">
        <v>994</v>
      </c>
      <c r="D20" s="85" t="s">
        <v>995</v>
      </c>
      <c r="E20" s="85" t="s">
        <v>996</v>
      </c>
      <c r="F20" s="86" t="s">
        <v>983</v>
      </c>
      <c r="G20" s="86" t="s">
        <v>969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542</v>
      </c>
      <c r="B21" s="81" t="s">
        <v>997</v>
      </c>
      <c r="C21" s="83" t="s">
        <v>998</v>
      </c>
      <c r="D21" s="85" t="s">
        <v>999</v>
      </c>
      <c r="E21" s="85" t="s">
        <v>1000</v>
      </c>
      <c r="F21" s="86" t="s">
        <v>983</v>
      </c>
      <c r="G21" s="86" t="s">
        <v>969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542</v>
      </c>
      <c r="B22" s="81" t="s">
        <v>1001</v>
      </c>
      <c r="C22" s="83" t="s">
        <v>1002</v>
      </c>
      <c r="D22" s="85" t="s">
        <v>1003</v>
      </c>
      <c r="E22" s="85" t="s">
        <v>1004</v>
      </c>
      <c r="F22" s="86" t="s">
        <v>983</v>
      </c>
      <c r="G22" s="86" t="s">
        <v>969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542</v>
      </c>
      <c r="B23" s="81" t="s">
        <v>1005</v>
      </c>
      <c r="C23" s="83" t="s">
        <v>1006</v>
      </c>
      <c r="D23" s="85" t="s">
        <v>1007</v>
      </c>
      <c r="E23" s="85" t="s">
        <v>1008</v>
      </c>
      <c r="F23" s="86" t="s">
        <v>983</v>
      </c>
      <c r="G23" s="86" t="s">
        <v>927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542</v>
      </c>
      <c r="B24" s="81" t="s">
        <v>1009</v>
      </c>
      <c r="C24" s="83" t="s">
        <v>1010</v>
      </c>
      <c r="D24" s="85" t="s">
        <v>1011</v>
      </c>
      <c r="E24" s="85" t="s">
        <v>1012</v>
      </c>
      <c r="F24" s="86" t="s">
        <v>983</v>
      </c>
      <c r="G24" s="86" t="s">
        <v>927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542</v>
      </c>
      <c r="B25" s="81" t="s">
        <v>1013</v>
      </c>
      <c r="C25" s="83" t="s">
        <v>1014</v>
      </c>
      <c r="D25" s="85" t="s">
        <v>1015</v>
      </c>
      <c r="E25" s="85" t="s">
        <v>1016</v>
      </c>
      <c r="F25" s="86" t="s">
        <v>983</v>
      </c>
      <c r="G25" s="86" t="s">
        <v>969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542</v>
      </c>
      <c r="B26" s="81" t="s">
        <v>1017</v>
      </c>
      <c r="C26" s="83" t="s">
        <v>1018</v>
      </c>
      <c r="D26" s="85" t="s">
        <v>1019</v>
      </c>
      <c r="E26" s="85" t="s">
        <v>1020</v>
      </c>
      <c r="F26" s="86" t="s">
        <v>983</v>
      </c>
      <c r="G26" s="86" t="s">
        <v>969</v>
      </c>
      <c r="H26" s="86">
        <v>2</v>
      </c>
      <c r="I26" s="88">
        <f>IF(COUNTIF(J26:AW26,"&lt;&gt;")=0,"",SUMPRODUCT(((Recommendations[ImplStatus]="Implemented")+(Recommendations[ImplStatus]="Compensated"))*ISNUMBER(MATCH(Recommendations[Id],J26:AW26,0)))/COUNTIF(J26:AW26,"&lt;&gt;"))</f>
        <v>0</v>
      </c>
      <c r="J26" s="90" t="s">
        <v>354</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542</v>
      </c>
      <c r="B27" s="81" t="s">
        <v>1021</v>
      </c>
      <c r="C27" s="83" t="s">
        <v>1022</v>
      </c>
      <c r="D27" s="85" t="s">
        <v>1023</v>
      </c>
      <c r="E27" s="85" t="s">
        <v>1024</v>
      </c>
      <c r="F27" s="86" t="s">
        <v>983</v>
      </c>
      <c r="G27" s="86" t="s">
        <v>969</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542</v>
      </c>
      <c r="B28" s="81" t="s">
        <v>1025</v>
      </c>
      <c r="C28" s="83" t="s">
        <v>1026</v>
      </c>
      <c r="D28" s="85" t="s">
        <v>1027</v>
      </c>
      <c r="E28" s="85" t="s">
        <v>1028</v>
      </c>
      <c r="F28" s="86" t="s">
        <v>983</v>
      </c>
      <c r="G28" s="86" t="s">
        <v>969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542</v>
      </c>
      <c r="B29" s="81" t="s">
        <v>1029</v>
      </c>
      <c r="C29" s="83" t="s">
        <v>1030</v>
      </c>
      <c r="D29" s="85" t="s">
        <v>1031</v>
      </c>
      <c r="E29" s="85" t="s">
        <v>1032</v>
      </c>
      <c r="F29" s="86" t="s">
        <v>983</v>
      </c>
      <c r="G29" s="86" t="s">
        <v>969</v>
      </c>
      <c r="H29" s="86">
        <v>3</v>
      </c>
      <c r="I29" s="88">
        <f>IF(COUNTIF(J29:AW29,"&lt;&gt;")=0,"",SUMPRODUCT(((Recommendations[ImplStatus]="Implemented")+(Recommendations[ImplStatus]="Compensated"))*ISNUMBER(MATCH(Recommendations[Id],J29:AW29,0)))/COUNTIF(J29:AW29,"&lt;&gt;"))</f>
        <v>0</v>
      </c>
      <c r="J29" s="90" t="s">
        <v>543</v>
      </c>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542</v>
      </c>
      <c r="B30" s="81" t="s">
        <v>1033</v>
      </c>
      <c r="C30" s="83" t="s">
        <v>1034</v>
      </c>
      <c r="D30" s="85" t="s">
        <v>1035</v>
      </c>
      <c r="E30" s="85" t="s">
        <v>1036</v>
      </c>
      <c r="F30" s="86" t="s">
        <v>983</v>
      </c>
      <c r="G30" s="86" t="s">
        <v>937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1037</v>
      </c>
      <c r="B31" s="80">
        <v>4</v>
      </c>
      <c r="C31" s="82" t="s">
        <v>25</v>
      </c>
      <c r="D31" s="84" t="s">
        <v>1038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1037</v>
      </c>
      <c r="B32" s="81" t="s">
        <v>1039</v>
      </c>
      <c r="C32" s="83" t="s">
        <v>1040</v>
      </c>
      <c r="D32" s="85" t="s">
        <v>1041</v>
      </c>
      <c r="E32" s="85" t="s">
        <v>1042</v>
      </c>
      <c r="F32" s="86" t="s">
        <v>1043</v>
      </c>
      <c r="G32" s="86" t="s">
        <v>984</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1037</v>
      </c>
      <c r="B33" s="81" t="s">
        <v>1044</v>
      </c>
      <c r="C33" s="83" t="s">
        <v>1045</v>
      </c>
      <c r="D33" s="85" t="s">
        <v>1046</v>
      </c>
      <c r="E33" s="85" t="s">
        <v>1047</v>
      </c>
      <c r="F33" s="86" t="s">
        <v>1043</v>
      </c>
      <c r="G33" s="86" t="s">
        <v>984</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1037</v>
      </c>
      <c r="B34" s="81" t="s">
        <v>1048</v>
      </c>
      <c r="C34" s="83" t="s">
        <v>1049</v>
      </c>
      <c r="D34" s="85" t="s">
        <v>1050</v>
      </c>
      <c r="E34" s="85" t="s">
        <v>1051</v>
      </c>
      <c r="F34" s="86" t="s">
        <v>926</v>
      </c>
      <c r="G34" s="86" t="s">
        <v>969</v>
      </c>
      <c r="H34" s="86">
        <v>1</v>
      </c>
      <c r="I34" s="88">
        <f>IF(COUNTIF(J34:AW34,"&lt;&gt;")=0,"",SUMPRODUCT(((Recommendations[ImplStatus]="Implemented")+(Recommendations[ImplStatus]="Compensated"))*ISNUMBER(MATCH(Recommendations[Id],J34:AW34,0)))/COUNTIF(J34:AW34,"&lt;&gt;"))</f>
        <v>0</v>
      </c>
      <c r="J34" s="90" t="s">
        <v>551</v>
      </c>
      <c r="K34" s="90" t="s">
        <v>559</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1037</v>
      </c>
      <c r="B35" s="81" t="s">
        <v>1052</v>
      </c>
      <c r="C35" s="83" t="s">
        <v>1053</v>
      </c>
      <c r="D35" s="85" t="s">
        <v>1054</v>
      </c>
      <c r="E35" s="85" t="s">
        <v>1055</v>
      </c>
      <c r="F35" s="86" t="s">
        <v>926</v>
      </c>
      <c r="G35" s="86" t="s">
        <v>969</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1037</v>
      </c>
      <c r="B36" s="81" t="s">
        <v>1056</v>
      </c>
      <c r="C36" s="83" t="s">
        <v>1057</v>
      </c>
      <c r="D36" s="85" t="s">
        <v>1058</v>
      </c>
      <c r="E36" s="85" t="s">
        <v>1059</v>
      </c>
      <c r="F36" s="86" t="s">
        <v>926</v>
      </c>
      <c r="G36" s="86" t="s">
        <v>969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1037</v>
      </c>
      <c r="B37" s="81" t="s">
        <v>1060</v>
      </c>
      <c r="C37" s="83" t="s">
        <v>1061</v>
      </c>
      <c r="D37" s="85" t="s">
        <v>1062</v>
      </c>
      <c r="E37" s="85" t="s">
        <v>1063</v>
      </c>
      <c r="F37" s="86" t="s">
        <v>926</v>
      </c>
      <c r="G37" s="86" t="s">
        <v>969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1037</v>
      </c>
      <c r="B38" s="81" t="s">
        <v>1064</v>
      </c>
      <c r="C38" s="83" t="s">
        <v>1065</v>
      </c>
      <c r="D38" s="85" t="s">
        <v>1066</v>
      </c>
      <c r="E38" s="85" t="s">
        <v>1067</v>
      </c>
      <c r="F38" s="86" t="s">
        <v>17</v>
      </c>
      <c r="G38" s="86" t="s">
        <v>969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1037</v>
      </c>
      <c r="B39" s="81" t="s">
        <v>1068</v>
      </c>
      <c r="C39" s="83" t="s">
        <v>1069</v>
      </c>
      <c r="D39" s="85" t="s">
        <v>1070</v>
      </c>
      <c r="E39" s="85" t="s">
        <v>1071</v>
      </c>
      <c r="F39" s="86" t="s">
        <v>926</v>
      </c>
      <c r="G39" s="86" t="s">
        <v>969</v>
      </c>
      <c r="H39" s="86">
        <v>2</v>
      </c>
      <c r="I39" s="88">
        <f>IF(COUNTIF(J39:AW39,"&lt;&gt;")=0,"",SUMPRODUCT(((Recommendations[ImplStatus]="Implemented")+(Recommendations[ImplStatus]="Compensated"))*ISNUMBER(MATCH(Recommendations[Id],J39:AW39,0)))/COUNTIF(J39:AW39,"&lt;&gt;"))</f>
        <v>0</v>
      </c>
      <c r="J39" s="90" t="s">
        <v>86</v>
      </c>
      <c r="K39" s="90" t="s">
        <v>164</v>
      </c>
      <c r="L39" s="90" t="s">
        <v>171</v>
      </c>
      <c r="M39" s="90" t="s">
        <v>177</v>
      </c>
      <c r="N39" s="90" t="s">
        <v>191</v>
      </c>
      <c r="O39" s="90" t="s">
        <v>303</v>
      </c>
      <c r="P39" s="90" t="s">
        <v>310</v>
      </c>
      <c r="Q39" s="90" t="s">
        <v>361</v>
      </c>
      <c r="R39" s="90" t="s">
        <v>368</v>
      </c>
      <c r="S39" s="90" t="s">
        <v>392</v>
      </c>
      <c r="T39" s="90" t="s">
        <v>399</v>
      </c>
      <c r="U39" s="90" t="s">
        <v>429</v>
      </c>
      <c r="V39" s="90" t="s">
        <v>437</v>
      </c>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1037</v>
      </c>
      <c r="B40" s="81" t="s">
        <v>1072</v>
      </c>
      <c r="C40" s="83" t="s">
        <v>1073</v>
      </c>
      <c r="D40" s="85" t="s">
        <v>1074</v>
      </c>
      <c r="E40" s="85" t="s">
        <v>1075</v>
      </c>
      <c r="F40" s="86" t="s">
        <v>926</v>
      </c>
      <c r="G40" s="86" t="s">
        <v>969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1037</v>
      </c>
      <c r="B41" s="81" t="s">
        <v>1076</v>
      </c>
      <c r="C41" s="83" t="s">
        <v>1077</v>
      </c>
      <c r="D41" s="85" t="s">
        <v>1078</v>
      </c>
      <c r="E41" s="85" t="s">
        <v>1079</v>
      </c>
      <c r="F41" s="86" t="s">
        <v>926</v>
      </c>
      <c r="G41" s="86" t="s">
        <v>969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1037</v>
      </c>
      <c r="B42" s="81" t="s">
        <v>1080</v>
      </c>
      <c r="C42" s="83" t="s">
        <v>1081</v>
      </c>
      <c r="D42" s="85" t="s">
        <v>1082</v>
      </c>
      <c r="E42" s="85" t="s">
        <v>1083</v>
      </c>
      <c r="F42" s="86" t="s">
        <v>983</v>
      </c>
      <c r="G42" s="86" t="s">
        <v>969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1037</v>
      </c>
      <c r="B43" s="81" t="s">
        <v>1084</v>
      </c>
      <c r="C43" s="83" t="s">
        <v>1085</v>
      </c>
      <c r="D43" s="85" t="s">
        <v>1086</v>
      </c>
      <c r="E43" s="85" t="s">
        <v>1087</v>
      </c>
      <c r="F43" s="86" t="s">
        <v>983</v>
      </c>
      <c r="G43" s="86" t="s">
        <v>969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1088</v>
      </c>
      <c r="B44" s="80">
        <v>5</v>
      </c>
      <c r="C44" s="82" t="s">
        <v>25</v>
      </c>
      <c r="D44" s="84" t="s">
        <v>1089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1088</v>
      </c>
      <c r="B45" s="81" t="s">
        <v>1090</v>
      </c>
      <c r="C45" s="83" t="s">
        <v>1091</v>
      </c>
      <c r="D45" s="85" t="s">
        <v>1092</v>
      </c>
      <c r="E45" s="85" t="s">
        <v>1093</v>
      </c>
      <c r="F45" s="86" t="s">
        <v>17</v>
      </c>
      <c r="G45" s="86" t="s">
        <v>927</v>
      </c>
      <c r="H45" s="86">
        <v>1</v>
      </c>
      <c r="I45" s="88">
        <f>IF(COUNTIF(J45:AW45,"&lt;&gt;")=0,"",SUMPRODUCT(((Recommendations[ImplStatus]="Implemented")+(Recommendations[ImplStatus]="Compensated"))*ISNUMBER(MATCH(Recommendations[Id],J45:AW45,0)))/COUNTIF(J45:AW45,"&lt;&gt;"))</f>
        <v>0</v>
      </c>
      <c r="J45" s="90" t="s">
        <v>18</v>
      </c>
      <c r="K45" s="90" t="s">
        <v>31</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1088</v>
      </c>
      <c r="B46" s="81" t="s">
        <v>1094</v>
      </c>
      <c r="C46" s="83" t="s">
        <v>1095</v>
      </c>
      <c r="D46" s="85" t="s">
        <v>1096</v>
      </c>
      <c r="E46" s="85" t="s">
        <v>1097</v>
      </c>
      <c r="F46" s="86" t="s">
        <v>17</v>
      </c>
      <c r="G46" s="86" t="s">
        <v>969</v>
      </c>
      <c r="H46" s="86">
        <v>1</v>
      </c>
      <c r="I46" s="88">
        <f>IF(COUNTIF(J46:AW46,"&lt;&gt;")=0,"",SUMPRODUCT(((Recommendations[ImplStatus]="Implemented")+(Recommendations[ImplStatus]="Compensated"))*ISNUMBER(MATCH(Recommendations[Id],J46:AW46,0)))/COUNTIF(J46:AW46,"&lt;&gt;"))</f>
        <v>0</v>
      </c>
      <c r="J46" s="90" t="s">
        <v>504</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1088</v>
      </c>
      <c r="B47" s="81" t="s">
        <v>1098</v>
      </c>
      <c r="C47" s="83" t="s">
        <v>1099</v>
      </c>
      <c r="D47" s="85" t="s">
        <v>1100</v>
      </c>
      <c r="E47" s="85" t="s">
        <v>1101</v>
      </c>
      <c r="F47" s="86" t="s">
        <v>17</v>
      </c>
      <c r="G47" s="86" t="s">
        <v>969</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1088</v>
      </c>
      <c r="B48" s="81" t="s">
        <v>1102</v>
      </c>
      <c r="C48" s="83" t="s">
        <v>1103</v>
      </c>
      <c r="D48" s="85" t="s">
        <v>1104</v>
      </c>
      <c r="E48" s="85" t="s">
        <v>1105</v>
      </c>
      <c r="F48" s="86" t="s">
        <v>17</v>
      </c>
      <c r="G48" s="86" t="s">
        <v>969</v>
      </c>
      <c r="H48" s="86">
        <v>1</v>
      </c>
      <c r="I48" s="88">
        <f>IF(COUNTIF(J48:AW48,"&lt;&gt;")=0,"",SUMPRODUCT(((Recommendations[ImplStatus]="Implemented")+(Recommendations[ImplStatus]="Compensated"))*ISNUMBER(MATCH(Recommendations[Id],J48:AW48,0)))/COUNTIF(J48:AW48,"&lt;&gt;"))</f>
        <v>0</v>
      </c>
      <c r="J48" s="90" t="s">
        <v>36</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1088</v>
      </c>
      <c r="B49" s="81" t="s">
        <v>1106</v>
      </c>
      <c r="C49" s="83" t="s">
        <v>1107</v>
      </c>
      <c r="D49" s="85" t="s">
        <v>1108</v>
      </c>
      <c r="E49" s="85" t="s">
        <v>1109</v>
      </c>
      <c r="F49" s="86" t="s">
        <v>17</v>
      </c>
      <c r="G49" s="86" t="s">
        <v>927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1088</v>
      </c>
      <c r="B50" s="81" t="s">
        <v>1110</v>
      </c>
      <c r="C50" s="83" t="s">
        <v>1111</v>
      </c>
      <c r="D50" s="85" t="s">
        <v>1112</v>
      </c>
      <c r="E50" s="85" t="s">
        <v>1113</v>
      </c>
      <c r="F50" s="86" t="s">
        <v>17</v>
      </c>
      <c r="G50" s="86" t="s">
        <v>984</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1114</v>
      </c>
      <c r="B51" s="80">
        <v>6</v>
      </c>
      <c r="C51" s="82" t="s">
        <v>25</v>
      </c>
      <c r="D51" s="84" t="s">
        <v>1115</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1114</v>
      </c>
      <c r="B52" s="81" t="s">
        <v>599</v>
      </c>
      <c r="C52" s="83" t="s">
        <v>1116</v>
      </c>
      <c r="D52" s="85" t="s">
        <v>1117</v>
      </c>
      <c r="E52" s="85" t="s">
        <v>1118</v>
      </c>
      <c r="F52" s="86" t="s">
        <v>1043</v>
      </c>
      <c r="G52" s="86" t="s">
        <v>984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1114</v>
      </c>
      <c r="B53" s="81" t="s">
        <v>606</v>
      </c>
      <c r="C53" s="83" t="s">
        <v>1119</v>
      </c>
      <c r="D53" s="85" t="s">
        <v>1120</v>
      </c>
      <c r="E53" s="85" t="s">
        <v>1121</v>
      </c>
      <c r="F53" s="86" t="s">
        <v>1043</v>
      </c>
      <c r="G53" s="86" t="s">
        <v>984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1114</v>
      </c>
      <c r="B54" s="81" t="s">
        <v>612</v>
      </c>
      <c r="C54" s="83" t="s">
        <v>1122</v>
      </c>
      <c r="D54" s="85" t="s">
        <v>1123</v>
      </c>
      <c r="E54" s="85" t="s">
        <v>1124</v>
      </c>
      <c r="F54" s="86" t="s">
        <v>17</v>
      </c>
      <c r="G54" s="86" t="s">
        <v>969</v>
      </c>
      <c r="H54" s="86">
        <v>1</v>
      </c>
      <c r="I54" s="88">
        <f>IF(COUNTIF(J54:AW54,"&lt;&gt;")=0,"",SUMPRODUCT(((Recommendations[ImplStatus]="Implemented")+(Recommendations[ImplStatus]="Compensated"))*ISNUMBER(MATCH(Recommendations[Id],J54:AW54,0)))/COUNTIF(J54:AW54,"&lt;&gt;"))</f>
        <v>0</v>
      </c>
      <c r="J54" s="90" t="s">
        <v>466</v>
      </c>
      <c r="K54" s="90" t="s">
        <v>488</v>
      </c>
      <c r="L54" s="90" t="s">
        <v>496</v>
      </c>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1114</v>
      </c>
      <c r="B55" s="81" t="s">
        <v>619</v>
      </c>
      <c r="C55" s="83" t="s">
        <v>1125</v>
      </c>
      <c r="D55" s="85" t="s">
        <v>1126</v>
      </c>
      <c r="E55" s="85" t="s">
        <v>1127</v>
      </c>
      <c r="F55" s="86" t="s">
        <v>17</v>
      </c>
      <c r="G55" s="86" t="s">
        <v>969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1114</v>
      </c>
      <c r="B56" s="81" t="s">
        <v>625</v>
      </c>
      <c r="C56" s="83" t="s">
        <v>1128</v>
      </c>
      <c r="D56" s="85" t="s">
        <v>1129</v>
      </c>
      <c r="E56" s="85" t="s">
        <v>1130</v>
      </c>
      <c r="F56" s="86" t="s">
        <v>17</v>
      </c>
      <c r="G56" s="86" t="s">
        <v>969</v>
      </c>
      <c r="H56" s="86">
        <v>1</v>
      </c>
      <c r="I56" s="88">
        <f>IF(COUNTIF(J56:AW56,"&lt;&gt;")=0,"",SUMPRODUCT(((Recommendations[ImplStatus]="Implemented")+(Recommendations[ImplStatus]="Compensated"))*ISNUMBER(MATCH(Recommendations[Id],J56:AW56,0)))/COUNTIF(J56:AW56,"&lt;&gt;"))</f>
        <v>0</v>
      </c>
      <c r="J56" s="90" t="s">
        <v>453</v>
      </c>
      <c r="K56" s="90" t="s">
        <v>460</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1114</v>
      </c>
      <c r="B57" s="81" t="s">
        <v>631</v>
      </c>
      <c r="C57" s="83" t="s">
        <v>1131</v>
      </c>
      <c r="D57" s="85" t="s">
        <v>1132</v>
      </c>
      <c r="E57" s="85" t="s">
        <v>1133</v>
      </c>
      <c r="F57" s="86" t="s">
        <v>952</v>
      </c>
      <c r="G57" s="86" t="s">
        <v>927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1114</v>
      </c>
      <c r="B58" s="81" t="s">
        <v>637</v>
      </c>
      <c r="C58" s="83" t="s">
        <v>1134</v>
      </c>
      <c r="D58" s="85" t="s">
        <v>1135</v>
      </c>
      <c r="E58" s="85" t="s">
        <v>1136</v>
      </c>
      <c r="F58" s="86" t="s">
        <v>17</v>
      </c>
      <c r="G58" s="86" t="s">
        <v>969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1114</v>
      </c>
      <c r="B59" s="81" t="s">
        <v>644</v>
      </c>
      <c r="C59" s="83" t="s">
        <v>1137</v>
      </c>
      <c r="D59" s="85" t="s">
        <v>1138</v>
      </c>
      <c r="E59" s="85" t="s">
        <v>1139</v>
      </c>
      <c r="F59" s="86" t="s">
        <v>17</v>
      </c>
      <c r="G59" s="86" t="s">
        <v>984</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1140</v>
      </c>
      <c r="B60" s="80">
        <v>7</v>
      </c>
      <c r="C60" s="82" t="s">
        <v>25</v>
      </c>
      <c r="D60" s="84" t="s">
        <v>1141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1140</v>
      </c>
      <c r="B61" s="81" t="s">
        <v>1142</v>
      </c>
      <c r="C61" s="83" t="s">
        <v>1143</v>
      </c>
      <c r="D61" s="85" t="s">
        <v>1144</v>
      </c>
      <c r="E61" s="85" t="s">
        <v>1145</v>
      </c>
      <c r="F61" s="86" t="s">
        <v>1043</v>
      </c>
      <c r="G61" s="86" t="s">
        <v>984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1140</v>
      </c>
      <c r="B62" s="81" t="s">
        <v>1146</v>
      </c>
      <c r="C62" s="83" t="s">
        <v>1147</v>
      </c>
      <c r="D62" s="85" t="s">
        <v>1148</v>
      </c>
      <c r="E62" s="85" t="s">
        <v>1149</v>
      </c>
      <c r="F62" s="86" t="s">
        <v>1043</v>
      </c>
      <c r="G62" s="86" t="s">
        <v>984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1140</v>
      </c>
      <c r="B63" s="81" t="s">
        <v>1150</v>
      </c>
      <c r="C63" s="83" t="s">
        <v>1151</v>
      </c>
      <c r="D63" s="85" t="s">
        <v>1152</v>
      </c>
      <c r="E63" s="85" t="s">
        <v>1153</v>
      </c>
      <c r="F63" s="86" t="s">
        <v>952</v>
      </c>
      <c r="G63" s="86" t="s">
        <v>969</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1140</v>
      </c>
      <c r="B64" s="81" t="s">
        <v>1154</v>
      </c>
      <c r="C64" s="83" t="s">
        <v>1155</v>
      </c>
      <c r="D64" s="85" t="s">
        <v>1156</v>
      </c>
      <c r="E64" s="85" t="s">
        <v>1157</v>
      </c>
      <c r="F64" s="86" t="s">
        <v>952</v>
      </c>
      <c r="G64" s="86" t="s">
        <v>969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1140</v>
      </c>
      <c r="B65" s="81" t="s">
        <v>1158</v>
      </c>
      <c r="C65" s="83" t="s">
        <v>1159</v>
      </c>
      <c r="D65" s="85" t="s">
        <v>1160</v>
      </c>
      <c r="E65" s="85" t="s">
        <v>1161</v>
      </c>
      <c r="F65" s="86" t="s">
        <v>952</v>
      </c>
      <c r="G65" s="86" t="s">
        <v>927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1140</v>
      </c>
      <c r="B66" s="81" t="s">
        <v>1162</v>
      </c>
      <c r="C66" s="83" t="s">
        <v>1163</v>
      </c>
      <c r="D66" s="85" t="s">
        <v>1164</v>
      </c>
      <c r="E66" s="85" t="s">
        <v>1165</v>
      </c>
      <c r="F66" s="86" t="s">
        <v>952</v>
      </c>
      <c r="G66" s="86" t="s">
        <v>927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1140</v>
      </c>
      <c r="B67" s="81" t="s">
        <v>1166</v>
      </c>
      <c r="C67" s="83" t="s">
        <v>1167</v>
      </c>
      <c r="D67" s="85" t="s">
        <v>1168</v>
      </c>
      <c r="E67" s="85" t="s">
        <v>1169</v>
      </c>
      <c r="F67" s="86" t="s">
        <v>952</v>
      </c>
      <c r="G67" s="86" t="s">
        <v>932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1170</v>
      </c>
      <c r="B68" s="80">
        <v>8</v>
      </c>
      <c r="C68" s="82" t="s">
        <v>25</v>
      </c>
      <c r="D68" s="84" t="s">
        <v>1171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1170</v>
      </c>
      <c r="B69" s="81" t="s">
        <v>1172</v>
      </c>
      <c r="C69" s="83" t="s">
        <v>1173</v>
      </c>
      <c r="D69" s="85" t="s">
        <v>1174</v>
      </c>
      <c r="E69" s="85" t="s">
        <v>1175</v>
      </c>
      <c r="F69" s="86" t="s">
        <v>1043</v>
      </c>
      <c r="G69" s="86" t="s">
        <v>984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1170</v>
      </c>
      <c r="B70" s="81" t="s">
        <v>1176</v>
      </c>
      <c r="C70" s="83" t="s">
        <v>1177</v>
      </c>
      <c r="D70" s="85" t="s">
        <v>1178</v>
      </c>
      <c r="E70" s="85" t="s">
        <v>1179</v>
      </c>
      <c r="F70" s="86" t="s">
        <v>983</v>
      </c>
      <c r="G70" s="86" t="s">
        <v>937</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1170</v>
      </c>
      <c r="B71" s="81" t="s">
        <v>1180</v>
      </c>
      <c r="C71" s="83" t="s">
        <v>1181</v>
      </c>
      <c r="D71" s="85" t="s">
        <v>1182</v>
      </c>
      <c r="E71" s="85" t="s">
        <v>1183</v>
      </c>
      <c r="F71" s="86" t="s">
        <v>983</v>
      </c>
      <c r="G71" s="86" t="s">
        <v>969</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1170</v>
      </c>
      <c r="B72" s="81" t="s">
        <v>1184</v>
      </c>
      <c r="C72" s="83" t="s">
        <v>1185</v>
      </c>
      <c r="D72" s="85" t="s">
        <v>1186</v>
      </c>
      <c r="E72" s="85" t="s">
        <v>1187</v>
      </c>
      <c r="F72" s="86" t="s">
        <v>1188</v>
      </c>
      <c r="G72" s="86" t="s">
        <v>969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1170</v>
      </c>
      <c r="B73" s="81" t="s">
        <v>1189</v>
      </c>
      <c r="C73" s="83" t="s">
        <v>1190</v>
      </c>
      <c r="D73" s="85" t="s">
        <v>1191</v>
      </c>
      <c r="E73" s="85" t="s">
        <v>1192</v>
      </c>
      <c r="F73" s="86" t="s">
        <v>983</v>
      </c>
      <c r="G73" s="86" t="s">
        <v>937</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1170</v>
      </c>
      <c r="B74" s="81" t="s">
        <v>1193</v>
      </c>
      <c r="C74" s="83" t="s">
        <v>1194</v>
      </c>
      <c r="D74" s="85" t="s">
        <v>1195</v>
      </c>
      <c r="E74" s="85" t="s">
        <v>1196</v>
      </c>
      <c r="F74" s="86" t="s">
        <v>983</v>
      </c>
      <c r="G74" s="86" t="s">
        <v>937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1170</v>
      </c>
      <c r="B75" s="81" t="s">
        <v>1197</v>
      </c>
      <c r="C75" s="83" t="s">
        <v>1198</v>
      </c>
      <c r="D75" s="85" t="s">
        <v>1199</v>
      </c>
      <c r="E75" s="85" t="s">
        <v>1200</v>
      </c>
      <c r="F75" s="86" t="s">
        <v>983</v>
      </c>
      <c r="G75" s="86" t="s">
        <v>937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1170</v>
      </c>
      <c r="B76" s="81" t="s">
        <v>1201</v>
      </c>
      <c r="C76" s="83" t="s">
        <v>1202</v>
      </c>
      <c r="D76" s="85" t="s">
        <v>1203</v>
      </c>
      <c r="E76" s="85" t="s">
        <v>1204</v>
      </c>
      <c r="F76" s="86" t="s">
        <v>983</v>
      </c>
      <c r="G76" s="86" t="s">
        <v>937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1170</v>
      </c>
      <c r="B77" s="81" t="s">
        <v>1205</v>
      </c>
      <c r="C77" s="83" t="s">
        <v>1206</v>
      </c>
      <c r="D77" s="85" t="s">
        <v>1207</v>
      </c>
      <c r="E77" s="85" t="s">
        <v>1208</v>
      </c>
      <c r="F77" s="86" t="s">
        <v>983</v>
      </c>
      <c r="G77" s="86" t="s">
        <v>937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1170</v>
      </c>
      <c r="B78" s="81" t="s">
        <v>1209</v>
      </c>
      <c r="C78" s="83" t="s">
        <v>1210</v>
      </c>
      <c r="D78" s="85" t="s">
        <v>1211</v>
      </c>
      <c r="E78" s="85" t="s">
        <v>1212</v>
      </c>
      <c r="F78" s="86" t="s">
        <v>983</v>
      </c>
      <c r="G78" s="86" t="s">
        <v>969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1170</v>
      </c>
      <c r="B79" s="81" t="s">
        <v>1213</v>
      </c>
      <c r="C79" s="83" t="s">
        <v>1214</v>
      </c>
      <c r="D79" s="85" t="s">
        <v>1215</v>
      </c>
      <c r="E79" s="85" t="s">
        <v>1216</v>
      </c>
      <c r="F79" s="86" t="s">
        <v>983</v>
      </c>
      <c r="G79" s="86" t="s">
        <v>937</v>
      </c>
      <c r="H79" s="86">
        <v>2</v>
      </c>
      <c r="I79" s="88">
        <f>IF(COUNTIF(J79:AW79,"&lt;&gt;")=0,"",SUMPRODUCT(((Recommendations[ImplStatus]="Implemented")+(Recommendations[ImplStatus]="Compensated"))*ISNUMBER(MATCH(Recommendations[Id],J79:AW79,0)))/COUNTIF(J79:AW79,"&lt;&gt;"))</f>
        <v>0</v>
      </c>
      <c r="J79" s="90" t="s">
        <v>575</v>
      </c>
      <c r="K79" s="90" t="s">
        <v>582</v>
      </c>
      <c r="L79" s="90" t="s">
        <v>589</v>
      </c>
      <c r="M79" s="90" t="s">
        <v>594</v>
      </c>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1170</v>
      </c>
      <c r="B80" s="81" t="s">
        <v>1217</v>
      </c>
      <c r="C80" s="83" t="s">
        <v>1218</v>
      </c>
      <c r="D80" s="85" t="s">
        <v>1219</v>
      </c>
      <c r="E80" s="85" t="s">
        <v>1220</v>
      </c>
      <c r="F80" s="86" t="s">
        <v>983</v>
      </c>
      <c r="G80" s="86" t="s">
        <v>937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1221</v>
      </c>
      <c r="B81" s="80">
        <v>9</v>
      </c>
      <c r="C81" s="82" t="s">
        <v>25</v>
      </c>
      <c r="D81" s="84" t="s">
        <v>1222</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1221</v>
      </c>
      <c r="B82" s="81" t="s">
        <v>1223</v>
      </c>
      <c r="C82" s="83" t="s">
        <v>1224</v>
      </c>
      <c r="D82" s="85" t="s">
        <v>1225</v>
      </c>
      <c r="E82" s="85" t="s">
        <v>1226</v>
      </c>
      <c r="F82" s="86" t="s">
        <v>952</v>
      </c>
      <c r="G82" s="86" t="s">
        <v>969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1221</v>
      </c>
      <c r="B83" s="81" t="s">
        <v>1227</v>
      </c>
      <c r="C83" s="83" t="s">
        <v>1228</v>
      </c>
      <c r="D83" s="85" t="s">
        <v>1229</v>
      </c>
      <c r="E83" s="85" t="s">
        <v>1230</v>
      </c>
      <c r="F83" s="86" t="s">
        <v>926</v>
      </c>
      <c r="G83" s="86" t="s">
        <v>969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1221</v>
      </c>
      <c r="B84" s="81" t="s">
        <v>1231</v>
      </c>
      <c r="C84" s="83" t="s">
        <v>1232</v>
      </c>
      <c r="D84" s="85" t="s">
        <v>1233</v>
      </c>
      <c r="E84" s="85" t="s">
        <v>1234</v>
      </c>
      <c r="F84" s="86" t="s">
        <v>1188</v>
      </c>
      <c r="G84" s="86" t="s">
        <v>969</v>
      </c>
      <c r="H84" s="86">
        <v>2</v>
      </c>
      <c r="I84" s="88">
        <f>IF(COUNTIF(J84:AW84,"&lt;&gt;")=0,"",SUMPRODUCT(((Recommendations[ImplStatus]="Implemented")+(Recommendations[ImplStatus]="Compensated"))*ISNUMBER(MATCH(Recommendations[Id],J84:AW84,0)))/COUNTIF(J84:AW84,"&lt;&gt;"))</f>
        <v>0</v>
      </c>
      <c r="J84" s="90" t="s">
        <v>247</v>
      </c>
      <c r="K84" s="90" t="s">
        <v>260</v>
      </c>
      <c r="L84" s="90" t="s">
        <v>267</v>
      </c>
      <c r="M84" s="90" t="s">
        <v>281</v>
      </c>
      <c r="N84" s="90" t="s">
        <v>295</v>
      </c>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1221</v>
      </c>
      <c r="B85" s="81" t="s">
        <v>1235</v>
      </c>
      <c r="C85" s="83" t="s">
        <v>1236</v>
      </c>
      <c r="D85" s="85" t="s">
        <v>1237</v>
      </c>
      <c r="E85" s="85" t="s">
        <v>1238</v>
      </c>
      <c r="F85" s="86" t="s">
        <v>952</v>
      </c>
      <c r="G85" s="86" t="s">
        <v>969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1221</v>
      </c>
      <c r="B86" s="81" t="s">
        <v>1239</v>
      </c>
      <c r="C86" s="83" t="s">
        <v>1240</v>
      </c>
      <c r="D86" s="85" t="s">
        <v>1241</v>
      </c>
      <c r="E86" s="85" t="s">
        <v>1242</v>
      </c>
      <c r="F86" s="86" t="s">
        <v>1188</v>
      </c>
      <c r="G86" s="86" t="s">
        <v>969</v>
      </c>
      <c r="H86" s="86">
        <v>2</v>
      </c>
      <c r="I86" s="88">
        <f>IF(COUNTIF(J86:AW86,"&lt;&gt;")=0,"",SUMPRODUCT(((Recommendations[ImplStatus]="Implemented")+(Recommendations[ImplStatus]="Compensated"))*ISNUMBER(MATCH(Recommendations[Id],J86:AW86,0)))/COUNTIF(J86:AW86,"&lt;&gt;"))</f>
        <v>0</v>
      </c>
      <c r="J86" s="90" t="s">
        <v>199</v>
      </c>
      <c r="K86" s="90" t="s">
        <v>206</v>
      </c>
      <c r="L86" s="90" t="s">
        <v>212</v>
      </c>
      <c r="M86" s="90" t="s">
        <v>288</v>
      </c>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1221</v>
      </c>
      <c r="B87" s="81" t="s">
        <v>1243</v>
      </c>
      <c r="C87" s="83" t="s">
        <v>1244</v>
      </c>
      <c r="D87" s="85" t="s">
        <v>1245</v>
      </c>
      <c r="E87" s="85" t="s">
        <v>1246</v>
      </c>
      <c r="F87" s="86" t="s">
        <v>1188</v>
      </c>
      <c r="G87" s="86" t="s">
        <v>969</v>
      </c>
      <c r="H87" s="86">
        <v>2</v>
      </c>
      <c r="I87" s="88">
        <f>IF(COUNTIF(J87:AW87,"&lt;&gt;")=0,"",SUMPRODUCT(((Recommendations[ImplStatus]="Implemented")+(Recommendations[ImplStatus]="Compensated"))*ISNUMBER(MATCH(Recommendations[Id],J87:AW87,0)))/COUNTIF(J87:AW87,"&lt;&gt;"))</f>
        <v>0</v>
      </c>
      <c r="J87" s="90" t="s">
        <v>227</v>
      </c>
      <c r="K87" s="90" t="s">
        <v>234</v>
      </c>
      <c r="L87" s="90" t="s">
        <v>240</v>
      </c>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1221</v>
      </c>
      <c r="B88" s="81" t="s">
        <v>1247</v>
      </c>
      <c r="C88" s="83" t="s">
        <v>1248</v>
      </c>
      <c r="D88" s="85" t="s">
        <v>1249</v>
      </c>
      <c r="E88" s="85" t="s">
        <v>1250</v>
      </c>
      <c r="F88" s="86" t="s">
        <v>1188</v>
      </c>
      <c r="G88" s="86" t="s">
        <v>969</v>
      </c>
      <c r="H88" s="86">
        <v>3</v>
      </c>
      <c r="I88" s="88">
        <f>IF(COUNTIF(J88:AW88,"&lt;&gt;")=0,"",SUMPRODUCT(((Recommendations[ImplStatus]="Implemented")+(Recommendations[ImplStatus]="Compensated"))*ISNUMBER(MATCH(Recommendations[Id],J88:AW88,0)))/COUNTIF(J88:AW88,"&lt;&gt;"))</f>
        <v>0</v>
      </c>
      <c r="J88" s="90" t="s">
        <v>332</v>
      </c>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1251</v>
      </c>
      <c r="B89" s="80">
        <v>10</v>
      </c>
      <c r="C89" s="82" t="s">
        <v>25</v>
      </c>
      <c r="D89" s="84" t="s">
        <v>1252</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1251</v>
      </c>
      <c r="B90" s="81" t="s">
        <v>1253</v>
      </c>
      <c r="C90" s="83" t="s">
        <v>1254</v>
      </c>
      <c r="D90" s="85" t="s">
        <v>1255</v>
      </c>
      <c r="E90" s="85" t="s">
        <v>1256</v>
      </c>
      <c r="F90" s="86" t="s">
        <v>926</v>
      </c>
      <c r="G90" s="86" t="s">
        <v>937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1251</v>
      </c>
      <c r="B91" s="81" t="s">
        <v>1257</v>
      </c>
      <c r="C91" s="83" t="s">
        <v>1258</v>
      </c>
      <c r="D91" s="85" t="s">
        <v>1259</v>
      </c>
      <c r="E91" s="85" t="s">
        <v>1260</v>
      </c>
      <c r="F91" s="86" t="s">
        <v>926</v>
      </c>
      <c r="G91" s="86" t="s">
        <v>969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1251</v>
      </c>
      <c r="B92" s="81" t="s">
        <v>1261</v>
      </c>
      <c r="C92" s="83" t="s">
        <v>1262</v>
      </c>
      <c r="D92" s="85" t="s">
        <v>1263</v>
      </c>
      <c r="E92" s="85" t="s">
        <v>1264</v>
      </c>
      <c r="F92" s="86" t="s">
        <v>926</v>
      </c>
      <c r="G92" s="86" t="s">
        <v>969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1251</v>
      </c>
      <c r="B93" s="81" t="s">
        <v>1265</v>
      </c>
      <c r="C93" s="83" t="s">
        <v>1266</v>
      </c>
      <c r="D93" s="85" t="s">
        <v>1267</v>
      </c>
      <c r="E93" s="85" t="s">
        <v>1268</v>
      </c>
      <c r="F93" s="86" t="s">
        <v>926</v>
      </c>
      <c r="G93" s="86" t="s">
        <v>937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1251</v>
      </c>
      <c r="B94" s="81" t="s">
        <v>1269</v>
      </c>
      <c r="C94" s="83" t="s">
        <v>1270</v>
      </c>
      <c r="D94" s="85" t="s">
        <v>1271</v>
      </c>
      <c r="E94" s="85" t="s">
        <v>1272</v>
      </c>
      <c r="F94" s="86" t="s">
        <v>926</v>
      </c>
      <c r="G94" s="86" t="s">
        <v>969</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1251</v>
      </c>
      <c r="B95" s="81" t="s">
        <v>1273</v>
      </c>
      <c r="C95" s="83" t="s">
        <v>1274</v>
      </c>
      <c r="D95" s="85" t="s">
        <v>1275</v>
      </c>
      <c r="E95" s="85" t="s">
        <v>1276</v>
      </c>
      <c r="F95" s="86" t="s">
        <v>926</v>
      </c>
      <c r="G95" s="86" t="s">
        <v>969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1251</v>
      </c>
      <c r="B96" s="81" t="s">
        <v>1277</v>
      </c>
      <c r="C96" s="83" t="s">
        <v>1278</v>
      </c>
      <c r="D96" s="85" t="s">
        <v>1279</v>
      </c>
      <c r="E96" s="85" t="s">
        <v>1280</v>
      </c>
      <c r="F96" s="86" t="s">
        <v>926</v>
      </c>
      <c r="G96" s="86" t="s">
        <v>937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1281</v>
      </c>
      <c r="B97" s="80">
        <v>11</v>
      </c>
      <c r="C97" s="82" t="s">
        <v>25</v>
      </c>
      <c r="D97" s="84" t="s">
        <v>1282</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1281</v>
      </c>
      <c r="B98" s="81" t="s">
        <v>1283</v>
      </c>
      <c r="C98" s="83" t="s">
        <v>1284</v>
      </c>
      <c r="D98" s="85" t="s">
        <v>1285</v>
      </c>
      <c r="E98" s="85" t="s">
        <v>1286</v>
      </c>
      <c r="F98" s="86" t="s">
        <v>1043</v>
      </c>
      <c r="G98" s="86" t="s">
        <v>984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1281</v>
      </c>
      <c r="B99" s="81" t="s">
        <v>1287</v>
      </c>
      <c r="C99" s="83" t="s">
        <v>1288</v>
      </c>
      <c r="D99" s="85" t="s">
        <v>1289</v>
      </c>
      <c r="E99" s="85" t="s">
        <v>1290</v>
      </c>
      <c r="F99" s="86" t="s">
        <v>983</v>
      </c>
      <c r="G99" s="86" t="s">
        <v>1291</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1281</v>
      </c>
      <c r="B100" s="81" t="s">
        <v>1292</v>
      </c>
      <c r="C100" s="83" t="s">
        <v>1293</v>
      </c>
      <c r="D100" s="85" t="s">
        <v>1294</v>
      </c>
      <c r="E100" s="85" t="s">
        <v>1295</v>
      </c>
      <c r="F100" s="86" t="s">
        <v>983</v>
      </c>
      <c r="G100" s="86" t="s">
        <v>969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1281</v>
      </c>
      <c r="B101" s="81" t="s">
        <v>1296</v>
      </c>
      <c r="C101" s="83" t="s">
        <v>1297</v>
      </c>
      <c r="D101" s="85" t="s">
        <v>1298</v>
      </c>
      <c r="E101" s="85" t="s">
        <v>1299</v>
      </c>
      <c r="F101" s="86" t="s">
        <v>983</v>
      </c>
      <c r="G101" s="86" t="s">
        <v>1291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1281</v>
      </c>
      <c r="B102" s="81" t="s">
        <v>1300</v>
      </c>
      <c r="C102" s="83" t="s">
        <v>1301</v>
      </c>
      <c r="D102" s="85" t="s">
        <v>1302</v>
      </c>
      <c r="E102" s="85" t="s">
        <v>1303</v>
      </c>
      <c r="F102" s="86" t="s">
        <v>983</v>
      </c>
      <c r="G102" s="86" t="s">
        <v>1291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1304</v>
      </c>
      <c r="B103" s="80">
        <v>12</v>
      </c>
      <c r="C103" s="82" t="s">
        <v>25</v>
      </c>
      <c r="D103" s="84" t="s">
        <v>1305</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1304</v>
      </c>
      <c r="B104" s="81" t="s">
        <v>1306</v>
      </c>
      <c r="C104" s="83" t="s">
        <v>1307</v>
      </c>
      <c r="D104" s="85" t="s">
        <v>1308</v>
      </c>
      <c r="E104" s="85" t="s">
        <v>1309</v>
      </c>
      <c r="F104" s="86" t="s">
        <v>1188</v>
      </c>
      <c r="G104" s="86" t="s">
        <v>969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1304</v>
      </c>
      <c r="B105" s="81" t="s">
        <v>1310</v>
      </c>
      <c r="C105" s="83" t="s">
        <v>1311</v>
      </c>
      <c r="D105" s="85" t="s">
        <v>1312</v>
      </c>
      <c r="E105" s="85" t="s">
        <v>1313</v>
      </c>
      <c r="F105" s="86" t="s">
        <v>1188</v>
      </c>
      <c r="G105" s="86" t="s">
        <v>969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1304</v>
      </c>
      <c r="B106" s="81" t="s">
        <v>1314</v>
      </c>
      <c r="C106" s="83" t="s">
        <v>1315</v>
      </c>
      <c r="D106" s="85" t="s">
        <v>1316</v>
      </c>
      <c r="E106" s="85" t="s">
        <v>1317</v>
      </c>
      <c r="F106" s="86" t="s">
        <v>1188</v>
      </c>
      <c r="G106" s="86" t="s">
        <v>969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1304</v>
      </c>
      <c r="B107" s="81" t="s">
        <v>1318</v>
      </c>
      <c r="C107" s="83" t="s">
        <v>1319</v>
      </c>
      <c r="D107" s="85" t="s">
        <v>1320</v>
      </c>
      <c r="E107" s="85" t="s">
        <v>1321</v>
      </c>
      <c r="F107" s="86" t="s">
        <v>1043</v>
      </c>
      <c r="G107" s="86" t="s">
        <v>984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1304</v>
      </c>
      <c r="B108" s="81" t="s">
        <v>1322</v>
      </c>
      <c r="C108" s="83" t="s">
        <v>1323</v>
      </c>
      <c r="D108" s="85" t="s">
        <v>1324</v>
      </c>
      <c r="E108" s="85" t="s">
        <v>1325</v>
      </c>
      <c r="F108" s="86" t="s">
        <v>1188</v>
      </c>
      <c r="G108" s="86" t="s">
        <v>969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1304</v>
      </c>
      <c r="B109" s="81" t="s">
        <v>1326</v>
      </c>
      <c r="C109" s="83" t="s">
        <v>1327</v>
      </c>
      <c r="D109" s="85" t="s">
        <v>1328</v>
      </c>
      <c r="E109" s="85" t="s">
        <v>1329</v>
      </c>
      <c r="F109" s="86" t="s">
        <v>1188</v>
      </c>
      <c r="G109" s="86" t="s">
        <v>969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1304</v>
      </c>
      <c r="B110" s="81" t="s">
        <v>1330</v>
      </c>
      <c r="C110" s="83" t="s">
        <v>1331</v>
      </c>
      <c r="D110" s="85" t="s">
        <v>1332</v>
      </c>
      <c r="E110" s="85" t="s">
        <v>1333</v>
      </c>
      <c r="F110" s="86" t="s">
        <v>926</v>
      </c>
      <c r="G110" s="86" t="s">
        <v>969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1304</v>
      </c>
      <c r="B111" s="81" t="s">
        <v>1334</v>
      </c>
      <c r="C111" s="83" t="s">
        <v>1335</v>
      </c>
      <c r="D111" s="85" t="s">
        <v>1336</v>
      </c>
      <c r="E111" s="85" t="s">
        <v>1337</v>
      </c>
      <c r="F111" s="86" t="s">
        <v>926</v>
      </c>
      <c r="G111" s="86" t="s">
        <v>969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1338</v>
      </c>
      <c r="B112" s="80">
        <v>13</v>
      </c>
      <c r="C112" s="82" t="s">
        <v>25</v>
      </c>
      <c r="D112" s="84" t="s">
        <v>1339</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1338</v>
      </c>
      <c r="B113" s="81" t="s">
        <v>1340</v>
      </c>
      <c r="C113" s="83" t="s">
        <v>1341</v>
      </c>
      <c r="D113" s="85" t="s">
        <v>1342</v>
      </c>
      <c r="E113" s="85" t="s">
        <v>1343</v>
      </c>
      <c r="F113" s="86" t="s">
        <v>1188</v>
      </c>
      <c r="G113" s="86" t="s">
        <v>937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1338</v>
      </c>
      <c r="B114" s="81" t="s">
        <v>1344</v>
      </c>
      <c r="C114" s="83" t="s">
        <v>1345</v>
      </c>
      <c r="D114" s="85" t="s">
        <v>1346</v>
      </c>
      <c r="E114" s="85" t="s">
        <v>1347</v>
      </c>
      <c r="F114" s="86" t="s">
        <v>926</v>
      </c>
      <c r="G114" s="86" t="s">
        <v>937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1338</v>
      </c>
      <c r="B115" s="81" t="s">
        <v>1348</v>
      </c>
      <c r="C115" s="83" t="s">
        <v>1349</v>
      </c>
      <c r="D115" s="85" t="s">
        <v>1350</v>
      </c>
      <c r="E115" s="85" t="s">
        <v>1351</v>
      </c>
      <c r="F115" s="86" t="s">
        <v>1188</v>
      </c>
      <c r="G115" s="86" t="s">
        <v>937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1338</v>
      </c>
      <c r="B116" s="81" t="s">
        <v>1352</v>
      </c>
      <c r="C116" s="83" t="s">
        <v>1353</v>
      </c>
      <c r="D116" s="85" t="s">
        <v>1354</v>
      </c>
      <c r="E116" s="85" t="s">
        <v>1355</v>
      </c>
      <c r="F116" s="86" t="s">
        <v>1188</v>
      </c>
      <c r="G116" s="86" t="s">
        <v>969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1338</v>
      </c>
      <c r="B117" s="81" t="s">
        <v>1356</v>
      </c>
      <c r="C117" s="83" t="s">
        <v>1357</v>
      </c>
      <c r="D117" s="85" t="s">
        <v>1358</v>
      </c>
      <c r="E117" s="85" t="s">
        <v>1359</v>
      </c>
      <c r="F117" s="86" t="s">
        <v>926</v>
      </c>
      <c r="G117" s="86" t="s">
        <v>969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1338</v>
      </c>
      <c r="B118" s="81" t="s">
        <v>1360</v>
      </c>
      <c r="C118" s="83" t="s">
        <v>1361</v>
      </c>
      <c r="D118" s="85" t="s">
        <v>1362</v>
      </c>
      <c r="E118" s="85" t="s">
        <v>1363</v>
      </c>
      <c r="F118" s="86" t="s">
        <v>1188</v>
      </c>
      <c r="G118" s="86" t="s">
        <v>937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1338</v>
      </c>
      <c r="B119" s="81" t="s">
        <v>1364</v>
      </c>
      <c r="C119" s="83" t="s">
        <v>1365</v>
      </c>
      <c r="D119" s="85" t="s">
        <v>1366</v>
      </c>
      <c r="E119" s="85" t="s">
        <v>1367</v>
      </c>
      <c r="F119" s="86" t="s">
        <v>926</v>
      </c>
      <c r="G119" s="86" t="s">
        <v>969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1338</v>
      </c>
      <c r="B120" s="81" t="s">
        <v>1368</v>
      </c>
      <c r="C120" s="83" t="s">
        <v>1369</v>
      </c>
      <c r="D120" s="85" t="s">
        <v>1370</v>
      </c>
      <c r="E120" s="85" t="s">
        <v>1371</v>
      </c>
      <c r="F120" s="86" t="s">
        <v>1188</v>
      </c>
      <c r="G120" s="86" t="s">
        <v>969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1338</v>
      </c>
      <c r="B121" s="81" t="s">
        <v>1372</v>
      </c>
      <c r="C121" s="83" t="s">
        <v>1373</v>
      </c>
      <c r="D121" s="85" t="s">
        <v>1374</v>
      </c>
      <c r="E121" s="85" t="s">
        <v>1375</v>
      </c>
      <c r="F121" s="86" t="s">
        <v>1188</v>
      </c>
      <c r="G121" s="86" t="s">
        <v>969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1338</v>
      </c>
      <c r="B122" s="81" t="s">
        <v>1376</v>
      </c>
      <c r="C122" s="83" t="s">
        <v>1377</v>
      </c>
      <c r="D122" s="85" t="s">
        <v>1378</v>
      </c>
      <c r="E122" s="85" t="s">
        <v>1379</v>
      </c>
      <c r="F122" s="86" t="s">
        <v>1188</v>
      </c>
      <c r="G122" s="86" t="s">
        <v>969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1338</v>
      </c>
      <c r="B123" s="81" t="s">
        <v>1380</v>
      </c>
      <c r="C123" s="83" t="s">
        <v>1381</v>
      </c>
      <c r="D123" s="85" t="s">
        <v>1382</v>
      </c>
      <c r="E123" s="85" t="s">
        <v>1383</v>
      </c>
      <c r="F123" s="86" t="s">
        <v>1188</v>
      </c>
      <c r="G123" s="86" t="s">
        <v>937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1384</v>
      </c>
      <c r="B124" s="80">
        <v>14</v>
      </c>
      <c r="C124" s="82" t="s">
        <v>25</v>
      </c>
      <c r="D124" s="84" t="s">
        <v>1385</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1384</v>
      </c>
      <c r="B125" s="81" t="s">
        <v>1386</v>
      </c>
      <c r="C125" s="83" t="s">
        <v>1387</v>
      </c>
      <c r="D125" s="85" t="s">
        <v>1388</v>
      </c>
      <c r="E125" s="85" t="s">
        <v>1389</v>
      </c>
      <c r="F125" s="86" t="s">
        <v>1043</v>
      </c>
      <c r="G125" s="86" t="s">
        <v>984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1384</v>
      </c>
      <c r="B126" s="81" t="s">
        <v>1390</v>
      </c>
      <c r="C126" s="83" t="s">
        <v>1391</v>
      </c>
      <c r="D126" s="85" t="s">
        <v>1392</v>
      </c>
      <c r="E126" s="85" t="s">
        <v>1393</v>
      </c>
      <c r="F126" s="86" t="s">
        <v>17</v>
      </c>
      <c r="G126" s="86" t="s">
        <v>969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1384</v>
      </c>
      <c r="B127" s="81" t="s">
        <v>1394</v>
      </c>
      <c r="C127" s="83" t="s">
        <v>1395</v>
      </c>
      <c r="D127" s="85" t="s">
        <v>1396</v>
      </c>
      <c r="E127" s="85" t="s">
        <v>1397</v>
      </c>
      <c r="F127" s="86" t="s">
        <v>17</v>
      </c>
      <c r="G127" s="86" t="s">
        <v>969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1384</v>
      </c>
      <c r="B128" s="81" t="s">
        <v>1398</v>
      </c>
      <c r="C128" s="83" t="s">
        <v>1399</v>
      </c>
      <c r="D128" s="85" t="s">
        <v>1400</v>
      </c>
      <c r="E128" s="85" t="s">
        <v>1401</v>
      </c>
      <c r="F128" s="86" t="s">
        <v>17</v>
      </c>
      <c r="G128" s="86" t="s">
        <v>969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1384</v>
      </c>
      <c r="B129" s="81" t="s">
        <v>1402</v>
      </c>
      <c r="C129" s="83" t="s">
        <v>1403</v>
      </c>
      <c r="D129" s="85" t="s">
        <v>1404</v>
      </c>
      <c r="E129" s="85" t="s">
        <v>1405</v>
      </c>
      <c r="F129" s="86" t="s">
        <v>17</v>
      </c>
      <c r="G129" s="86" t="s">
        <v>969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1384</v>
      </c>
      <c r="B130" s="81" t="s">
        <v>1406</v>
      </c>
      <c r="C130" s="83" t="s">
        <v>1407</v>
      </c>
      <c r="D130" s="85" t="s">
        <v>1408</v>
      </c>
      <c r="E130" s="85" t="s">
        <v>1409</v>
      </c>
      <c r="F130" s="86" t="s">
        <v>17</v>
      </c>
      <c r="G130" s="86" t="s">
        <v>969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1384</v>
      </c>
      <c r="B131" s="81" t="s">
        <v>1410</v>
      </c>
      <c r="C131" s="83" t="s">
        <v>1411</v>
      </c>
      <c r="D131" s="85" t="s">
        <v>1412</v>
      </c>
      <c r="E131" s="85" t="s">
        <v>1413</v>
      </c>
      <c r="F131" s="86" t="s">
        <v>17</v>
      </c>
      <c r="G131" s="86" t="s">
        <v>969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1384</v>
      </c>
      <c r="B132" s="81" t="s">
        <v>1414</v>
      </c>
      <c r="C132" s="83" t="s">
        <v>1415</v>
      </c>
      <c r="D132" s="85" t="s">
        <v>1416</v>
      </c>
      <c r="E132" s="85" t="s">
        <v>1417</v>
      </c>
      <c r="F132" s="86" t="s">
        <v>17</v>
      </c>
      <c r="G132" s="86" t="s">
        <v>969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1384</v>
      </c>
      <c r="B133" s="81" t="s">
        <v>1418</v>
      </c>
      <c r="C133" s="83" t="s">
        <v>1419</v>
      </c>
      <c r="D133" s="85" t="s">
        <v>1420</v>
      </c>
      <c r="E133" s="85" t="s">
        <v>1421</v>
      </c>
      <c r="F133" s="86" t="s">
        <v>17</v>
      </c>
      <c r="G133" s="86" t="s">
        <v>969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1422</v>
      </c>
      <c r="B134" s="80">
        <v>15</v>
      </c>
      <c r="C134" s="82" t="s">
        <v>25</v>
      </c>
      <c r="D134" s="84" t="s">
        <v>1423</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1422</v>
      </c>
      <c r="B135" s="81" t="s">
        <v>1424</v>
      </c>
      <c r="C135" s="83" t="s">
        <v>1425</v>
      </c>
      <c r="D135" s="85" t="s">
        <v>1426</v>
      </c>
      <c r="E135" s="85" t="s">
        <v>1427</v>
      </c>
      <c r="F135" s="86" t="s">
        <v>17</v>
      </c>
      <c r="G135" s="86" t="s">
        <v>927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1422</v>
      </c>
      <c r="B136" s="81" t="s">
        <v>1428</v>
      </c>
      <c r="C136" s="83" t="s">
        <v>1429</v>
      </c>
      <c r="D136" s="85" t="s">
        <v>1430</v>
      </c>
      <c r="E136" s="85" t="s">
        <v>1431</v>
      </c>
      <c r="F136" s="86" t="s">
        <v>1043</v>
      </c>
      <c r="G136" s="86" t="s">
        <v>984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1422</v>
      </c>
      <c r="B137" s="81" t="s">
        <v>1432</v>
      </c>
      <c r="C137" s="83" t="s">
        <v>1433</v>
      </c>
      <c r="D137" s="85" t="s">
        <v>1434</v>
      </c>
      <c r="E137" s="85" t="s">
        <v>1435</v>
      </c>
      <c r="F137" s="86" t="s">
        <v>17</v>
      </c>
      <c r="G137" s="86" t="s">
        <v>984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1422</v>
      </c>
      <c r="B138" s="81" t="s">
        <v>1436</v>
      </c>
      <c r="C138" s="83" t="s">
        <v>1437</v>
      </c>
      <c r="D138" s="85" t="s">
        <v>1438</v>
      </c>
      <c r="E138" s="85" t="s">
        <v>1439</v>
      </c>
      <c r="F138" s="86" t="s">
        <v>1043</v>
      </c>
      <c r="G138" s="86" t="s">
        <v>984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1422</v>
      </c>
      <c r="B139" s="81" t="s">
        <v>1440</v>
      </c>
      <c r="C139" s="83" t="s">
        <v>1441</v>
      </c>
      <c r="D139" s="85" t="s">
        <v>1442</v>
      </c>
      <c r="E139" s="85" t="s">
        <v>1443</v>
      </c>
      <c r="F139" s="86" t="s">
        <v>17</v>
      </c>
      <c r="G139" s="86" t="s">
        <v>984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1422</v>
      </c>
      <c r="B140" s="81" t="s">
        <v>1444</v>
      </c>
      <c r="C140" s="83" t="s">
        <v>1445</v>
      </c>
      <c r="D140" s="85" t="s">
        <v>1446</v>
      </c>
      <c r="E140" s="85" t="s">
        <v>1447</v>
      </c>
      <c r="F140" s="86" t="s">
        <v>983</v>
      </c>
      <c r="G140" s="86" t="s">
        <v>984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1422</v>
      </c>
      <c r="B141" s="81" t="s">
        <v>1448</v>
      </c>
      <c r="C141" s="83" t="s">
        <v>1449</v>
      </c>
      <c r="D141" s="85" t="s">
        <v>1450</v>
      </c>
      <c r="E141" s="85" t="s">
        <v>1451</v>
      </c>
      <c r="F141" s="86" t="s">
        <v>983</v>
      </c>
      <c r="G141" s="86" t="s">
        <v>969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1452</v>
      </c>
      <c r="B142" s="80">
        <v>16</v>
      </c>
      <c r="C142" s="82" t="s">
        <v>25</v>
      </c>
      <c r="D142" s="84" t="s">
        <v>1453</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1452</v>
      </c>
      <c r="B143" s="81" t="s">
        <v>1454</v>
      </c>
      <c r="C143" s="83" t="s">
        <v>1455</v>
      </c>
      <c r="D143" s="85" t="s">
        <v>1456</v>
      </c>
      <c r="E143" s="85" t="s">
        <v>1457</v>
      </c>
      <c r="F143" s="86" t="s">
        <v>1043</v>
      </c>
      <c r="G143" s="86" t="s">
        <v>984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1452</v>
      </c>
      <c r="B144" s="81" t="s">
        <v>1458</v>
      </c>
      <c r="C144" s="83" t="s">
        <v>1459</v>
      </c>
      <c r="D144" s="85" t="s">
        <v>1460</v>
      </c>
      <c r="E144" s="85" t="s">
        <v>1461</v>
      </c>
      <c r="F144" s="86" t="s">
        <v>1043</v>
      </c>
      <c r="G144" s="86" t="s">
        <v>984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1452</v>
      </c>
      <c r="B145" s="81" t="s">
        <v>1462</v>
      </c>
      <c r="C145" s="83" t="s">
        <v>1463</v>
      </c>
      <c r="D145" s="85" t="s">
        <v>1464</v>
      </c>
      <c r="E145" s="85" t="s">
        <v>1465</v>
      </c>
      <c r="F145" s="86" t="s">
        <v>952</v>
      </c>
      <c r="G145" s="86" t="s">
        <v>937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1452</v>
      </c>
      <c r="B146" s="81" t="s">
        <v>1466</v>
      </c>
      <c r="C146" s="83" t="s">
        <v>1467</v>
      </c>
      <c r="D146" s="85" t="s">
        <v>1468</v>
      </c>
      <c r="E146" s="85" t="s">
        <v>1469</v>
      </c>
      <c r="F146" s="86" t="s">
        <v>952</v>
      </c>
      <c r="G146" s="86" t="s">
        <v>927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1452</v>
      </c>
      <c r="B147" s="81" t="s">
        <v>1470</v>
      </c>
      <c r="C147" s="83" t="s">
        <v>1471</v>
      </c>
      <c r="D147" s="85" t="s">
        <v>1472</v>
      </c>
      <c r="E147" s="85" t="s">
        <v>1473</v>
      </c>
      <c r="F147" s="86" t="s">
        <v>952</v>
      </c>
      <c r="G147" s="86" t="s">
        <v>969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1452</v>
      </c>
      <c r="B148" s="81" t="s">
        <v>1474</v>
      </c>
      <c r="C148" s="83" t="s">
        <v>1475</v>
      </c>
      <c r="D148" s="85" t="s">
        <v>1476</v>
      </c>
      <c r="E148" s="85" t="s">
        <v>1477</v>
      </c>
      <c r="F148" s="86" t="s">
        <v>1043</v>
      </c>
      <c r="G148" s="86" t="s">
        <v>984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1452</v>
      </c>
      <c r="B149" s="81" t="s">
        <v>1478</v>
      </c>
      <c r="C149" s="83" t="s">
        <v>1479</v>
      </c>
      <c r="D149" s="85" t="s">
        <v>1480</v>
      </c>
      <c r="E149" s="85" t="s">
        <v>1481</v>
      </c>
      <c r="F149" s="86" t="s">
        <v>952</v>
      </c>
      <c r="G149" s="86" t="s">
        <v>969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1452</v>
      </c>
      <c r="B150" s="81" t="s">
        <v>1482</v>
      </c>
      <c r="C150" s="83" t="s">
        <v>1483</v>
      </c>
      <c r="D150" s="85" t="s">
        <v>1484</v>
      </c>
      <c r="E150" s="85" t="s">
        <v>1485</v>
      </c>
      <c r="F150" s="86" t="s">
        <v>1188</v>
      </c>
      <c r="G150" s="86" t="s">
        <v>969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1452</v>
      </c>
      <c r="B151" s="81" t="s">
        <v>1486</v>
      </c>
      <c r="C151" s="83" t="s">
        <v>1487</v>
      </c>
      <c r="D151" s="85" t="s">
        <v>1488</v>
      </c>
      <c r="E151" s="85" t="s">
        <v>1489</v>
      </c>
      <c r="F151" s="86" t="s">
        <v>17</v>
      </c>
      <c r="G151" s="86" t="s">
        <v>969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1452</v>
      </c>
      <c r="B152" s="81" t="s">
        <v>1490</v>
      </c>
      <c r="C152" s="83" t="s">
        <v>1491</v>
      </c>
      <c r="D152" s="85" t="s">
        <v>1492</v>
      </c>
      <c r="E152" s="85" t="s">
        <v>1493</v>
      </c>
      <c r="F152" s="86" t="s">
        <v>952</v>
      </c>
      <c r="G152" s="86" t="s">
        <v>969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1452</v>
      </c>
      <c r="B153" s="81" t="s">
        <v>1494</v>
      </c>
      <c r="C153" s="83" t="s">
        <v>1495</v>
      </c>
      <c r="D153" s="85" t="s">
        <v>1496</v>
      </c>
      <c r="E153" s="85" t="s">
        <v>1497</v>
      </c>
      <c r="F153" s="86" t="s">
        <v>952</v>
      </c>
      <c r="G153" s="86" t="s">
        <v>969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1452</v>
      </c>
      <c r="B154" s="81" t="s">
        <v>1498</v>
      </c>
      <c r="C154" s="83" t="s">
        <v>1499</v>
      </c>
      <c r="D154" s="85" t="s">
        <v>1500</v>
      </c>
      <c r="E154" s="85" t="s">
        <v>1501</v>
      </c>
      <c r="F154" s="86" t="s">
        <v>952</v>
      </c>
      <c r="G154" s="86" t="s">
        <v>969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1452</v>
      </c>
      <c r="B155" s="81" t="s">
        <v>1502</v>
      </c>
      <c r="C155" s="83" t="s">
        <v>1503</v>
      </c>
      <c r="D155" s="85" t="s">
        <v>1504</v>
      </c>
      <c r="E155" s="85" t="s">
        <v>1505</v>
      </c>
      <c r="F155" s="86" t="s">
        <v>952</v>
      </c>
      <c r="G155" s="86" t="s">
        <v>937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1452</v>
      </c>
      <c r="B156" s="81" t="s">
        <v>1506</v>
      </c>
      <c r="C156" s="83" t="s">
        <v>1507</v>
      </c>
      <c r="D156" s="85" t="s">
        <v>1508</v>
      </c>
      <c r="E156" s="85" t="s">
        <v>1509</v>
      </c>
      <c r="F156" s="86" t="s">
        <v>952</v>
      </c>
      <c r="G156" s="86" t="s">
        <v>969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1510</v>
      </c>
      <c r="B157" s="80">
        <v>17</v>
      </c>
      <c r="C157" s="82" t="s">
        <v>25</v>
      </c>
      <c r="D157" s="84" t="s">
        <v>1511</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1510</v>
      </c>
      <c r="B158" s="81" t="s">
        <v>1512</v>
      </c>
      <c r="C158" s="83" t="s">
        <v>1513</v>
      </c>
      <c r="D158" s="85" t="s">
        <v>1514</v>
      </c>
      <c r="E158" s="85" t="s">
        <v>1515</v>
      </c>
      <c r="F158" s="86" t="s">
        <v>17</v>
      </c>
      <c r="G158" s="86" t="s">
        <v>932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1510</v>
      </c>
      <c r="B159" s="81" t="s">
        <v>1516</v>
      </c>
      <c r="C159" s="83" t="s">
        <v>1517</v>
      </c>
      <c r="D159" s="85" t="s">
        <v>1518</v>
      </c>
      <c r="E159" s="85" t="s">
        <v>1519</v>
      </c>
      <c r="F159" s="86" t="s">
        <v>1043</v>
      </c>
      <c r="G159" s="86" t="s">
        <v>984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1510</v>
      </c>
      <c r="B160" s="81" t="s">
        <v>1520</v>
      </c>
      <c r="C160" s="83" t="s">
        <v>1521</v>
      </c>
      <c r="D160" s="85" t="s">
        <v>1522</v>
      </c>
      <c r="E160" s="85" t="s">
        <v>1523</v>
      </c>
      <c r="F160" s="86" t="s">
        <v>1043</v>
      </c>
      <c r="G160" s="86" t="s">
        <v>984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1510</v>
      </c>
      <c r="B161" s="81" t="s">
        <v>1524</v>
      </c>
      <c r="C161" s="83" t="s">
        <v>1525</v>
      </c>
      <c r="D161" s="85" t="s">
        <v>1526</v>
      </c>
      <c r="E161" s="85" t="s">
        <v>1527</v>
      </c>
      <c r="F161" s="86" t="s">
        <v>1043</v>
      </c>
      <c r="G161" s="86" t="s">
        <v>984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1510</v>
      </c>
      <c r="B162" s="81" t="s">
        <v>1528</v>
      </c>
      <c r="C162" s="83" t="s">
        <v>1529</v>
      </c>
      <c r="D162" s="85" t="s">
        <v>1530</v>
      </c>
      <c r="E162" s="85" t="s">
        <v>1531</v>
      </c>
      <c r="F162" s="86" t="s">
        <v>17</v>
      </c>
      <c r="G162" s="86" t="s">
        <v>932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1510</v>
      </c>
      <c r="B163" s="81" t="s">
        <v>1532</v>
      </c>
      <c r="C163" s="83" t="s">
        <v>1533</v>
      </c>
      <c r="D163" s="85" t="s">
        <v>1534</v>
      </c>
      <c r="E163" s="85" t="s">
        <v>1535</v>
      </c>
      <c r="F163" s="86" t="s">
        <v>17</v>
      </c>
      <c r="G163" s="86" t="s">
        <v>932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1510</v>
      </c>
      <c r="B164" s="81" t="s">
        <v>1536</v>
      </c>
      <c r="C164" s="83" t="s">
        <v>1537</v>
      </c>
      <c r="D164" s="85" t="s">
        <v>1538</v>
      </c>
      <c r="E164" s="85" t="s">
        <v>1539</v>
      </c>
      <c r="F164" s="86" t="s">
        <v>17</v>
      </c>
      <c r="G164" s="86" t="s">
        <v>1291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1510</v>
      </c>
      <c r="B165" s="81" t="s">
        <v>1540</v>
      </c>
      <c r="C165" s="83" t="s">
        <v>1541</v>
      </c>
      <c r="D165" s="85" t="s">
        <v>1542</v>
      </c>
      <c r="E165" s="85" t="s">
        <v>1543</v>
      </c>
      <c r="F165" s="86" t="s">
        <v>17</v>
      </c>
      <c r="G165" s="86" t="s">
        <v>1291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1510</v>
      </c>
      <c r="B166" s="81" t="s">
        <v>1544</v>
      </c>
      <c r="C166" s="83" t="s">
        <v>1545</v>
      </c>
      <c r="D166" s="85" t="s">
        <v>1546</v>
      </c>
      <c r="E166" s="85" t="s">
        <v>1547</v>
      </c>
      <c r="F166" s="86" t="s">
        <v>1043</v>
      </c>
      <c r="G166" s="86" t="s">
        <v>1291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1548</v>
      </c>
      <c r="B167" s="80">
        <v>18</v>
      </c>
      <c r="C167" s="82" t="s">
        <v>25</v>
      </c>
      <c r="D167" s="84" t="s">
        <v>1549</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1548</v>
      </c>
      <c r="B168" s="81" t="s">
        <v>1550</v>
      </c>
      <c r="C168" s="83" t="s">
        <v>1551</v>
      </c>
      <c r="D168" s="85" t="s">
        <v>1552</v>
      </c>
      <c r="E168" s="85" t="s">
        <v>1553</v>
      </c>
      <c r="F168" s="86" t="s">
        <v>1043</v>
      </c>
      <c r="G168" s="86" t="s">
        <v>984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1548</v>
      </c>
      <c r="B169" s="81" t="s">
        <v>1554</v>
      </c>
      <c r="C169" s="83" t="s">
        <v>1555</v>
      </c>
      <c r="D169" s="85" t="s">
        <v>1556</v>
      </c>
      <c r="E169" s="85" t="s">
        <v>1557</v>
      </c>
      <c r="F169" s="86" t="s">
        <v>1188</v>
      </c>
      <c r="G169" s="86" t="s">
        <v>937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1548</v>
      </c>
      <c r="B170" s="81" t="s">
        <v>1558</v>
      </c>
      <c r="C170" s="83" t="s">
        <v>1559</v>
      </c>
      <c r="D170" s="85" t="s">
        <v>1560</v>
      </c>
      <c r="E170" s="85" t="s">
        <v>1561</v>
      </c>
      <c r="F170" s="86" t="s">
        <v>1188</v>
      </c>
      <c r="G170" s="86" t="s">
        <v>969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1548</v>
      </c>
      <c r="B171" s="81" t="s">
        <v>1562</v>
      </c>
      <c r="C171" s="83" t="s">
        <v>1563</v>
      </c>
      <c r="D171" s="85" t="s">
        <v>1564</v>
      </c>
      <c r="E171" s="85" t="s">
        <v>1565</v>
      </c>
      <c r="F171" s="86" t="s">
        <v>1188</v>
      </c>
      <c r="G171" s="86" t="s">
        <v>969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1548</v>
      </c>
      <c r="B172" s="91" t="s">
        <v>1566</v>
      </c>
      <c r="C172" s="92" t="s">
        <v>1567</v>
      </c>
      <c r="D172" s="93" t="s">
        <v>1568</v>
      </c>
      <c r="E172" s="93" t="s">
        <v>1569</v>
      </c>
      <c r="F172" s="94" t="s">
        <v>1188</v>
      </c>
      <c r="G172" s="94" t="s">
        <v>937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650</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IFERROR(INDEX('Recommendations'!$I$2:$I$90, MATCH(J2,'Recommendations'!$B$2:$B$90,0))="Implemented", FALSE))</xm:f>
            <x14:dxf>
              <font>
                <color rgb="FF000000"/>
              </font>
              <fill>
                <patternFill>
                  <bgColor rgb="FF3C7D22"/>
                </patternFill>
              </fill>
            </x14:dxf>
          </x14:cfRule>
          <x14:cfRule type="expression" priority="2" id="{00000000-000E-0000-0400-000002000000}">
            <xm:f>AND(J2&lt;&gt;"", IFERROR(INDEX('Recommendations'!$I$2:$I$90, MATCH(J2,'Recommendations'!$B$2:$B$90,0))="Compensated", FALSE))</xm:f>
            <x14:dxf>
              <font>
                <color rgb="FF000000"/>
              </font>
              <fill>
                <patternFill>
                  <bgColor rgb="FFC6E0B4"/>
                </patternFill>
              </fill>
            </x14:dxf>
          </x14:cfRule>
          <x14:cfRule type="expression" priority="3" id="{00000000-000E-0000-0400-000003000000}">
            <xm:f>AND(J2&lt;&gt;"", IFERROR(INDEX('Recommendations'!$I$2:$I$90, MATCH(J2,'Recommendations'!$B$2:$B$90,0))="Testing", FALSE))</xm:f>
            <x14:dxf>
              <font>
                <color rgb="FF000000"/>
              </font>
              <fill>
                <patternFill>
                  <bgColor rgb="FFFFC000"/>
                </patternFill>
              </fill>
            </x14:dxf>
          </x14:cfRule>
          <x14:cfRule type="expression" priority="4" id="{00000000-000E-0000-0400-000004000000}">
            <xm:f>AND(J2&lt;&gt;"", IFERROR(INDEX('Recommendations'!$I$2:$I$90, MATCH(J2,'Recommendations'!$B$2:$B$90,0))="Failed", FALSE))</xm:f>
            <x14:dxf>
              <font>
                <color rgb="FF000000"/>
              </font>
              <fill>
                <patternFill>
                  <bgColor rgb="FFD82891"/>
                </patternFill>
              </fill>
            </x14:dxf>
          </x14:cfRule>
          <x14:cfRule type="expression" priority="5" id="{00000000-000E-0000-0400-000005000000}">
            <xm:f>AND(J2&lt;&gt;"", IFERROR(INDEX('Recommendations'!$I$2:$I$90, MATCH(J2,'Recommendations'!$B$2:$B$90,0))="Risk Accepted", FALSE))</xm:f>
            <x14:dxf>
              <font>
                <color rgb="FF000000"/>
              </font>
              <fill>
                <patternFill>
                  <bgColor rgb="FFD9D9D9"/>
                </patternFill>
              </fill>
            </x14:dxf>
          </x14:cfRule>
          <x14:cfRule type="expression" priority="6" id="{00000000-000E-0000-0400-000006000000}">
            <xm:f>AND(J2&lt;&gt;"", IFERROR(INDEX('Recommendations'!$I$2:$I$90, MATCH(J2,'Recommendations'!$B$2:$B$90,0))="N/A",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Google Workspace Foundations Benchmark - SHGIR</dc:title>
  <dc:subject>Generated on: 2026-06-08 19:30:00</dc:subject>
  <dc:creator>Anicet Fopa Tchoffo</dc:creator>
  <cp:keywords>Baseline;Hardening;CIS;Benchmark</cp:keywords>
  <dc:description>Baseline Developed By: Center for Internet Security (CIS)</dc:description>
  <cp:lastModifiedBy>Anicet Fopa Tchoffo</cp:lastModifiedBy>
  <dcterms:modified xsi:type="dcterms:W3CDTF">2026-06-08T18:30:08Z</dcterms:modified>
  <cp:category>CIS</cp:category>
  <cp:contentStatus>Draft</cp:contentStatus>
</cp:coreProperties>
</file>