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F3E1AF7F35C3C680D0D2F12998304C4268EB0BB8" xr6:coauthVersionLast="47" xr6:coauthVersionMax="47" xr10:uidLastSave="{634568B6-2BA3-4371-8A7B-46C130CFFAC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91" i="3"/>
  <c r="F84" i="3"/>
  <c r="E92" i="3" s="1"/>
  <c r="E84" i="3"/>
  <c r="D84" i="3"/>
  <c r="C84" i="3"/>
  <c r="F83" i="3"/>
  <c r="D91" i="3" s="1"/>
  <c r="E83" i="3"/>
  <c r="D83" i="3"/>
  <c r="C83" i="3"/>
  <c r="E82" i="3"/>
  <c r="D82" i="3"/>
  <c r="C82" i="3"/>
  <c r="W134" i="3" s="1"/>
  <c r="F81" i="3"/>
  <c r="D89" i="3" s="1"/>
  <c r="E81" i="3"/>
  <c r="D81" i="3"/>
  <c r="C81" i="3"/>
  <c r="U134" i="3" s="1"/>
  <c r="F80" i="3"/>
  <c r="T163" i="3" s="1"/>
  <c r="E80" i="3"/>
  <c r="D80" i="3"/>
  <c r="C80" i="3"/>
  <c r="S134" i="3" s="1"/>
  <c r="E67" i="3"/>
  <c r="D67" i="3"/>
  <c r="F67" i="3" s="1"/>
  <c r="C67" i="3"/>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F16" i="3" s="1"/>
  <c r="C16" i="3"/>
  <c r="Q134" i="3" s="1"/>
  <c r="C9" i="3"/>
  <c r="D9" i="3" s="1"/>
  <c r="D8" i="3"/>
  <c r="C8" i="3"/>
  <c r="C7" i="3" s="1"/>
  <c r="D7" i="3" s="1"/>
  <c r="E110" i="3" l="1"/>
  <c r="D110" i="3"/>
  <c r="C110" i="3"/>
  <c r="E53" i="3"/>
  <c r="C53" i="3"/>
  <c r="D53" i="3"/>
  <c r="E54" i="3"/>
  <c r="D54" i="3"/>
  <c r="C54" i="3"/>
  <c r="G123" i="3"/>
  <c r="E109" i="3"/>
  <c r="D109" i="3"/>
  <c r="C109" i="3"/>
  <c r="E57" i="3"/>
  <c r="D57" i="3"/>
  <c r="C57" i="3"/>
  <c r="E108" i="3"/>
  <c r="D108" i="3"/>
  <c r="C108" i="3"/>
  <c r="E34" i="3"/>
  <c r="D34" i="3"/>
  <c r="C34" i="3"/>
  <c r="E111" i="3"/>
  <c r="D111" i="3"/>
  <c r="C111" i="3"/>
  <c r="R163" i="3"/>
  <c r="R158" i="3"/>
  <c r="R153" i="3"/>
  <c r="R148" i="3"/>
  <c r="R143" i="3"/>
  <c r="R138" i="3"/>
  <c r="R162" i="3"/>
  <c r="R157" i="3"/>
  <c r="R152" i="3"/>
  <c r="R147" i="3"/>
  <c r="R142" i="3"/>
  <c r="R137" i="3"/>
  <c r="E20" i="3"/>
  <c r="R166" i="3"/>
  <c r="R161" i="3"/>
  <c r="R156" i="3"/>
  <c r="R151" i="3"/>
  <c r="R146" i="3"/>
  <c r="R141" i="3"/>
  <c r="R136" i="3"/>
  <c r="D20" i="3"/>
  <c r="C20" i="3"/>
  <c r="R165" i="3"/>
  <c r="R160" i="3"/>
  <c r="R155" i="3"/>
  <c r="R150" i="3"/>
  <c r="R145" i="3"/>
  <c r="R140" i="3"/>
  <c r="R164" i="3"/>
  <c r="R159" i="3"/>
  <c r="R154" i="3"/>
  <c r="R149" i="3"/>
  <c r="R144" i="3"/>
  <c r="R139" i="3"/>
  <c r="E58" i="3"/>
  <c r="D58" i="3"/>
  <c r="C58" i="3"/>
  <c r="D55" i="3"/>
  <c r="C55" i="3"/>
  <c r="E55" i="3"/>
  <c r="C56" i="3"/>
  <c r="E56" i="3"/>
  <c r="D56" i="3"/>
  <c r="C35" i="3"/>
  <c r="E35" i="3"/>
  <c r="D35" i="3"/>
  <c r="E71" i="3"/>
  <c r="D71" i="3"/>
  <c r="C71" i="3"/>
  <c r="E89" i="3"/>
  <c r="V138" i="3"/>
  <c r="V143" i="3"/>
  <c r="V148" i="3"/>
  <c r="V153" i="3"/>
  <c r="V158" i="3"/>
  <c r="V163" i="3"/>
  <c r="C89" i="3"/>
  <c r="T139" i="3"/>
  <c r="T144" i="3"/>
  <c r="T149" i="3"/>
  <c r="T154" i="3"/>
  <c r="T159" i="3"/>
  <c r="T164" i="3"/>
  <c r="C91" i="3"/>
  <c r="V139" i="3"/>
  <c r="V144" i="3"/>
  <c r="V149" i="3"/>
  <c r="V154" i="3"/>
  <c r="V159" i="3"/>
  <c r="V164" i="3"/>
  <c r="F82" i="3"/>
  <c r="C92" i="3"/>
  <c r="T140" i="3"/>
  <c r="T145" i="3"/>
  <c r="T150" i="3"/>
  <c r="T155" i="3"/>
  <c r="T160" i="3"/>
  <c r="T165" i="3"/>
  <c r="D92" i="3"/>
  <c r="V140" i="3"/>
  <c r="V145" i="3"/>
  <c r="V150" i="3"/>
  <c r="V155" i="3"/>
  <c r="V160" i="3"/>
  <c r="V165" i="3"/>
  <c r="T136" i="3"/>
  <c r="T141" i="3"/>
  <c r="T146" i="3"/>
  <c r="T151" i="3"/>
  <c r="T156" i="3"/>
  <c r="T161" i="3"/>
  <c r="T166" i="3"/>
  <c r="V136" i="3"/>
  <c r="V141" i="3"/>
  <c r="V146" i="3"/>
  <c r="V151" i="3"/>
  <c r="V156" i="3"/>
  <c r="V161" i="3"/>
  <c r="V166" i="3"/>
  <c r="C88" i="3"/>
  <c r="T137" i="3"/>
  <c r="T142" i="3"/>
  <c r="T147" i="3"/>
  <c r="T152" i="3"/>
  <c r="T157" i="3"/>
  <c r="T162" i="3"/>
  <c r="D88" i="3"/>
  <c r="V137" i="3"/>
  <c r="V142" i="3"/>
  <c r="V147" i="3"/>
  <c r="V152" i="3"/>
  <c r="V157" i="3"/>
  <c r="V162" i="3"/>
  <c r="E88" i="3"/>
  <c r="T138" i="3"/>
  <c r="T143" i="3"/>
  <c r="T148" i="3"/>
  <c r="T153" i="3"/>
  <c r="T158" i="3"/>
  <c r="X162" i="3" l="1"/>
  <c r="X157" i="3"/>
  <c r="X152" i="3"/>
  <c r="X147" i="3"/>
  <c r="X142" i="3"/>
  <c r="X137" i="3"/>
  <c r="X166" i="3"/>
  <c r="X161" i="3"/>
  <c r="X156" i="3"/>
  <c r="X151" i="3"/>
  <c r="X146" i="3"/>
  <c r="X141" i="3"/>
  <c r="X136" i="3"/>
  <c r="X165" i="3"/>
  <c r="X160" i="3"/>
  <c r="X155" i="3"/>
  <c r="X150" i="3"/>
  <c r="X145" i="3"/>
  <c r="X140" i="3"/>
  <c r="X164" i="3"/>
  <c r="X159" i="3"/>
  <c r="X154" i="3"/>
  <c r="X149" i="3"/>
  <c r="X144" i="3"/>
  <c r="X139" i="3"/>
  <c r="E90" i="3"/>
  <c r="D90" i="3"/>
  <c r="X163" i="3"/>
  <c r="X158" i="3"/>
  <c r="X153" i="3"/>
  <c r="X148" i="3"/>
  <c r="X143" i="3"/>
  <c r="X138" i="3"/>
  <c r="C9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1" authorId="0" shapeId="0" xr:uid="{00000000-0006-0000-0400-000001000000}">
      <text>
        <r>
          <rPr>
            <sz val="11"/>
            <rFont val="Calibri"/>
          </rPr>
          <t xml:space="preserve">Ensure </t>
        </r>
        <r>
          <rPr>
            <sz val="11"/>
            <color rgb="FF000000"/>
            <rFont val="Calibri"/>
          </rPr>
          <t>'</t>
        </r>
        <r>
          <rPr>
            <b/>
            <sz val="11"/>
            <color rgb="FF000000"/>
            <rFont val="Calibri"/>
          </rPr>
          <t>Install unknown apps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 authorId="0" shapeId="0" xr:uid="{00000000-0006-0000-0400-000003000000}">
      <text>
        <r>
          <rPr>
            <sz val="11"/>
            <rFont val="Calibri"/>
          </rPr>
          <t>Ensure that no 3rd party keyboards are installed</t>
        </r>
      </text>
    </comment>
    <comment ref="L11" authorId="0" shapeId="0" xr:uid="{00000000-0006-0000-0400-000002000000}">
      <text>
        <r>
          <rPr>
            <sz val="11"/>
            <rFont val="Calibri"/>
          </rPr>
          <t xml:space="preserve">Ensure </t>
        </r>
        <r>
          <rPr>
            <sz val="11"/>
            <color rgb="FF000000"/>
            <rFont val="Calibri"/>
          </rPr>
          <t>'</t>
        </r>
        <r>
          <rPr>
            <b/>
            <sz val="11"/>
            <color rgb="FF000000"/>
            <rFont val="Calibri"/>
          </rPr>
          <t>Back up to Google Drive</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text>
    </comment>
    <comment ref="J13" authorId="0" shapeId="0" xr:uid="{00000000-0006-0000-0400-000004000000}">
      <text>
        <r>
          <rPr>
            <sz val="11"/>
            <rFont val="Calibri"/>
          </rPr>
          <t xml:space="preserve">Ensure </t>
        </r>
        <r>
          <rPr>
            <sz val="11"/>
            <color rgb="FF000000"/>
            <rFont val="Calibri"/>
          </rPr>
          <t>'</t>
        </r>
        <r>
          <rPr>
            <b/>
            <sz val="11"/>
            <color rgb="FF000000"/>
            <rFont val="Calibri"/>
          </rPr>
          <t>Install unknown apps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1" authorId="0" shapeId="0" xr:uid="{00000000-0006-0000-0400-000005000000}">
      <text>
        <r>
          <rPr>
            <sz val="11"/>
            <rFont val="Calibri"/>
          </rPr>
          <t xml:space="preserve">Ensure </t>
        </r>
        <r>
          <rPr>
            <sz val="11"/>
            <color rgb="FF000000"/>
            <rFont val="Calibri"/>
          </rPr>
          <t>'</t>
        </r>
        <r>
          <rPr>
            <b/>
            <sz val="11"/>
            <color rgb="FF000000"/>
            <rFont val="Calibri"/>
          </rPr>
          <t>Allow remote lock and erase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 authorId="0" shapeId="0" xr:uid="{00000000-0006-0000-0400-000006000000}">
      <text>
        <r>
          <rPr>
            <sz val="11"/>
            <rFont val="Calibri"/>
          </rPr>
          <t xml:space="preserve">Ensure </t>
        </r>
        <r>
          <rPr>
            <sz val="11"/>
            <color rgb="FF000000"/>
            <rFont val="Calibri"/>
          </rPr>
          <t>'</t>
        </r>
        <r>
          <rPr>
            <b/>
            <sz val="11"/>
            <color rgb="FF000000"/>
            <rFont val="Calibri"/>
          </rPr>
          <t>Screen 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 authorId="0" shapeId="0" xr:uid="{00000000-0006-0000-0400-00000A000000}">
      <text>
        <r>
          <rPr>
            <sz val="11"/>
            <rFont val="Calibri"/>
          </rPr>
          <t xml:space="preserve">Ensure </t>
        </r>
        <r>
          <rPr>
            <sz val="11"/>
            <color rgb="FF000000"/>
            <rFont val="Calibri"/>
          </rPr>
          <t>'</t>
        </r>
        <r>
          <rPr>
            <b/>
            <sz val="11"/>
            <color rgb="FF000000"/>
            <rFont val="Calibri"/>
          </rPr>
          <t>Automatically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L34" authorId="0" shapeId="0" xr:uid="{00000000-0006-0000-0400-00000B000000}">
      <text>
        <r>
          <rPr>
            <sz val="11"/>
            <rFont val="Calibri"/>
          </rPr>
          <t xml:space="preserve">Ensure </t>
        </r>
        <r>
          <rPr>
            <sz val="11"/>
            <color rgb="FF000000"/>
            <rFont val="Calibri"/>
          </rPr>
          <t>'</t>
        </r>
        <r>
          <rPr>
            <b/>
            <sz val="11"/>
            <color rgb="FF000000"/>
            <rFont val="Calibri"/>
          </rPr>
          <t>Power button instantly locks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07000000}">
      <text>
        <r>
          <rPr>
            <sz val="11"/>
            <rFont val="Calibri"/>
          </rPr>
          <t xml:space="preserve">Ensure </t>
        </r>
        <r>
          <rPr>
            <sz val="11"/>
            <color rgb="FF000000"/>
            <rFont val="Calibri"/>
          </rPr>
          <t>'</t>
        </r>
        <r>
          <rPr>
            <b/>
            <sz val="11"/>
            <color rgb="FF000000"/>
            <rFont val="Calibri"/>
          </rPr>
          <t>Smart Lock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4" authorId="0" shapeId="0" xr:uid="{00000000-0006-0000-0400-000008000000}">
      <text>
        <r>
          <rPr>
            <sz val="11"/>
            <rFont val="Calibri"/>
          </rPr>
          <t xml:space="preserve">Ensure </t>
        </r>
        <r>
          <rPr>
            <sz val="11"/>
            <color rgb="FF000000"/>
            <rFont val="Calibri"/>
          </rPr>
          <t>'</t>
        </r>
        <r>
          <rPr>
            <b/>
            <sz val="11"/>
            <color rgb="FF000000"/>
            <rFont val="Calibri"/>
          </rPr>
          <t>Screen timeout</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text>
    </comment>
    <comment ref="O34" authorId="0" shapeId="0" xr:uid="{00000000-0006-0000-0400-000009000000}">
      <text>
        <r>
          <rPr>
            <sz val="11"/>
            <rFont val="Calibri"/>
          </rPr>
          <t xml:space="preserve">Ensure </t>
        </r>
        <r>
          <rPr>
            <sz val="11"/>
            <color rgb="FF000000"/>
            <rFont val="Calibri"/>
          </rPr>
          <t>'</t>
        </r>
        <r>
          <rPr>
            <b/>
            <sz val="11"/>
            <color rgb="FF000000"/>
            <rFont val="Calibri"/>
          </rPr>
          <t>Lock screen</t>
        </r>
        <r>
          <rPr>
            <sz val="11"/>
            <color rgb="FF000000"/>
            <rFont val="Calibri"/>
          </rPr>
          <t>'</t>
        </r>
        <r>
          <rPr>
            <sz val="11"/>
            <color rgb="FF000000"/>
            <rFont val="Calibri"/>
          </rPr>
          <t xml:space="preserve"> is set to </t>
        </r>
        <r>
          <rPr>
            <sz val="11"/>
            <color rgb="FF000000"/>
            <rFont val="Calibri"/>
          </rPr>
          <t>'</t>
        </r>
        <r>
          <rPr>
            <b/>
            <sz val="11"/>
            <color rgb="FF000000"/>
            <rFont val="Calibri"/>
          </rPr>
          <t>Don't show notifications at all</t>
        </r>
        <r>
          <rPr>
            <sz val="11"/>
            <color rgb="FF000000"/>
            <rFont val="Calibri"/>
          </rPr>
          <t>'</t>
        </r>
      </text>
    </comment>
    <comment ref="J39" authorId="0" shapeId="0" xr:uid="{00000000-0006-0000-0400-00000C000000}">
      <text>
        <r>
          <rPr>
            <sz val="11"/>
            <rFont val="Calibri"/>
          </rPr>
          <t xml:space="preserve">Ensure </t>
        </r>
        <r>
          <rPr>
            <sz val="11"/>
            <color rgb="FF000000"/>
            <rFont val="Calibri"/>
          </rPr>
          <t>'</t>
        </r>
        <r>
          <rPr>
            <b/>
            <sz val="11"/>
            <color rgb="FF000000"/>
            <rFont val="Calibri"/>
          </rPr>
          <t>Bluetooth</t>
        </r>
        <r>
          <rPr>
            <sz val="11"/>
            <color rgb="FF000000"/>
            <rFont val="Calibri"/>
          </rPr>
          <t>'</t>
        </r>
        <r>
          <rPr>
            <sz val="11"/>
            <color rgb="FF000000"/>
            <rFont val="Calibri"/>
          </rPr>
          <t xml:space="preserve"> Pairing is Configured</t>
        </r>
      </text>
    </comment>
    <comment ref="J48" authorId="0" shapeId="0" xr:uid="{00000000-0006-0000-0400-00000D000000}">
      <text>
        <r>
          <rPr>
            <sz val="11"/>
            <rFont val="Calibri"/>
          </rPr>
          <t xml:space="preserve">Ensure </t>
        </r>
        <r>
          <rPr>
            <sz val="11"/>
            <color rgb="FF000000"/>
            <rFont val="Calibri"/>
          </rPr>
          <t>'</t>
        </r>
        <r>
          <rPr>
            <b/>
            <sz val="11"/>
            <color rgb="FF000000"/>
            <rFont val="Calibri"/>
          </rPr>
          <t>Developer Options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8" authorId="0" shapeId="0" xr:uid="{00000000-0006-0000-0400-00000E000000}">
      <text>
        <r>
          <rPr>
            <sz val="11"/>
            <rFont val="Calibri"/>
          </rPr>
          <t>Do not root a user device</t>
        </r>
      </text>
    </comment>
    <comment ref="J63" authorId="0" shapeId="0" xr:uid="{00000000-0006-0000-0400-00000F000000}">
      <text>
        <r>
          <rPr>
            <sz val="11"/>
            <rFont val="Calibri"/>
          </rPr>
          <t>Ensure device firmware is up to date</t>
        </r>
      </text>
    </comment>
    <comment ref="K63" authorId="0" shapeId="0" xr:uid="{00000000-0006-0000-0400-000010000000}">
      <text>
        <r>
          <rPr>
            <sz val="11"/>
            <rFont val="Calibri"/>
          </rPr>
          <t>Keep device Apps up to date</t>
        </r>
      </text>
    </comment>
    <comment ref="J64" authorId="0" shapeId="0" xr:uid="{00000000-0006-0000-0400-000011000000}">
      <text>
        <r>
          <rPr>
            <sz val="11"/>
            <rFont val="Calibri"/>
          </rPr>
          <t>Ensure device firmware is up to date</t>
        </r>
      </text>
    </comment>
    <comment ref="K64" authorId="0" shapeId="0" xr:uid="{00000000-0006-0000-0400-000012000000}">
      <text>
        <r>
          <rPr>
            <sz val="11"/>
            <rFont val="Calibri"/>
          </rPr>
          <t>Keep device Apps up to date</t>
        </r>
      </text>
    </comment>
    <comment ref="J95" authorId="0" shapeId="0" xr:uid="{00000000-0006-0000-0400-000013000000}">
      <text>
        <r>
          <rPr>
            <sz val="11"/>
            <rFont val="Calibri"/>
          </rPr>
          <t xml:space="preserve">Ensure </t>
        </r>
        <r>
          <rPr>
            <sz val="11"/>
            <color rgb="FF000000"/>
            <rFont val="Calibri"/>
          </rPr>
          <t>'</t>
        </r>
        <r>
          <rPr>
            <b/>
            <sz val="11"/>
            <color rgb="FF000000"/>
            <rFont val="Calibri"/>
          </rPr>
          <t>Scan device for security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5" authorId="0" shapeId="0" xr:uid="{00000000-0006-0000-0400-000014000000}">
      <text>
        <r>
          <rPr>
            <sz val="11"/>
            <rFont val="Calibri"/>
          </rPr>
          <t xml:space="preserve">Ensure </t>
        </r>
        <r>
          <rPr>
            <sz val="11"/>
            <color rgb="FF000000"/>
            <rFont val="Calibri"/>
          </rPr>
          <t>'</t>
        </r>
        <r>
          <rPr>
            <b/>
            <sz val="11"/>
            <color rgb="FF000000"/>
            <rFont val="Calibri"/>
          </rPr>
          <t>Improve harmful app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sharedStrings.xml><?xml version="1.0" encoding="utf-8"?>
<sst xmlns="http://schemas.openxmlformats.org/spreadsheetml/2006/main" count="2478" uniqueCount="1234">
  <si>
    <t>Section</t>
  </si>
  <si>
    <t>Id</t>
  </si>
  <si>
    <t>Title</t>
  </si>
  <si>
    <t>Assessment</t>
  </si>
  <si>
    <t>Profile</t>
  </si>
  <si>
    <t>MoSCoW</t>
  </si>
  <si>
    <t>OpsImpact</t>
  </si>
  <si>
    <t>Phase</t>
  </si>
  <si>
    <t>ImplStatus</t>
  </si>
  <si>
    <t>Notes</t>
  </si>
  <si>
    <t>Remediation</t>
  </si>
  <si>
    <t>Description</t>
  </si>
  <si>
    <t>Impact</t>
  </si>
  <si>
    <t>Audit</t>
  </si>
  <si>
    <t>Default</t>
  </si>
  <si>
    <t>Status</t>
  </si>
  <si>
    <t>LogID</t>
  </si>
  <si>
    <t>Android OS Security Settings</t>
  </si>
  <si>
    <t>1.1</t>
  </si>
  <si>
    <r>
      <rPr>
        <sz val="11"/>
        <rFont val="Calibri"/>
      </rPr>
      <t>Ensure device firmware is up to date</t>
    </r>
  </si>
  <si>
    <t>Manual</t>
  </si>
  <si>
    <t>Level 1</t>
  </si>
  <si>
    <t>Unassigned</t>
  </si>
  <si>
    <t>Unassessed</t>
  </si>
  <si>
    <t>Pending</t>
  </si>
  <si>
    <t/>
  </si>
  <si>
    <r>
      <rPr>
        <sz val="11"/>
        <color rgb="FF000000"/>
        <rFont val="Calibri"/>
      </rPr>
      <t>Follow the below steps to check and update the device security patch level:</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System Updates</t>
    </r>
    <r>
      <rPr>
        <sz val="11"/>
        <color rgb="FF000000"/>
        <rFont val="Calibri"/>
      </rPr>
      <t>.</t>
    </r>
    <r>
      <rPr>
        <sz val="11"/>
        <color rgb="FF000000"/>
        <rFont val="Calibri"/>
      </rPr>
      <t xml:space="preserve">
</t>
    </r>
    <r>
      <rPr>
        <sz val="11"/>
        <color rgb="FF000000"/>
        <rFont val="Calibri"/>
      </rPr>
      <t xml:space="preserve">- Tap </t>
    </r>
    <r>
      <rPr>
        <b/>
        <sz val="11"/>
        <color rgb="FF000000"/>
        <rFont val="Calibri"/>
      </rPr>
      <t>Check for update</t>
    </r>
    <r>
      <rPr>
        <sz val="11"/>
        <color rgb="FF000000"/>
        <rFont val="Calibri"/>
      </rPr>
      <t>.</t>
    </r>
    <r>
      <rPr>
        <sz val="11"/>
        <color rgb="FF000000"/>
        <rFont val="Calibri"/>
      </rPr>
      <t xml:space="preserve">
</t>
    </r>
    <r>
      <rPr>
        <sz val="11"/>
        <color rgb="FF000000"/>
        <rFont val="Calibri"/>
      </rPr>
      <t>- Apply the update if available.</t>
    </r>
  </si>
  <si>
    <r>
      <rPr>
        <sz val="11"/>
        <color rgb="FF000000"/>
        <rFont val="Calibri"/>
      </rPr>
      <t>Ensure that the device is kept up to date with security patch levels.</t>
    </r>
    <r>
      <rPr>
        <sz val="11"/>
        <color rgb="FF000000"/>
        <rFont val="Calibri"/>
      </rPr>
      <t xml:space="preserve">
</t>
    </r>
    <r>
      <rPr>
        <sz val="11"/>
        <color rgb="FF000000"/>
        <rFont val="Calibri"/>
      </rPr>
      <t xml:space="preserve">The recommended state for this setting is: </t>
    </r>
    <r>
      <rPr>
        <b/>
        <sz val="11"/>
        <color rgb="FF000000"/>
        <rFont val="Calibri"/>
      </rPr>
      <t>Apply updates</t>
    </r>
    <r>
      <rPr>
        <sz val="11"/>
        <color rgb="FF000000"/>
        <rFont val="Calibri"/>
      </rPr>
      <t>.</t>
    </r>
  </si>
  <si>
    <r>
      <rPr>
        <sz val="11"/>
        <color rgb="FF000000"/>
        <rFont val="Calibri"/>
      </rPr>
      <t>None</t>
    </r>
  </si>
  <si>
    <r>
      <rPr>
        <sz val="11"/>
        <color rgb="FF000000"/>
        <rFont val="Calibri"/>
      </rPr>
      <t>To verify that your device is updated to the most recent firmware version:</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System update</t>
    </r>
    <r>
      <rPr>
        <sz val="11"/>
        <color rgb="FF000000"/>
        <rFont val="Calibri"/>
      </rPr>
      <t>.</t>
    </r>
    <r>
      <rPr>
        <sz val="11"/>
        <color rgb="FF000000"/>
        <rFont val="Calibri"/>
      </rPr>
      <t xml:space="preserve">
</t>
    </r>
    <r>
      <rPr>
        <sz val="11"/>
        <color rgb="FF000000"/>
        <rFont val="Calibri"/>
      </rPr>
      <t xml:space="preserve">- Verify that the </t>
    </r>
    <r>
      <rPr>
        <b/>
        <sz val="11"/>
        <color rgb="FF000000"/>
        <rFont val="Calibri"/>
      </rPr>
      <t>Android Security patch level</t>
    </r>
    <r>
      <rPr>
        <sz val="11"/>
        <color rgb="FF000000"/>
        <rFont val="Calibri"/>
      </rPr>
      <t xml:space="preserve"> is current and that no new updates exist.</t>
    </r>
  </si>
  <si>
    <r>
      <rPr>
        <sz val="11"/>
        <color rgb="FF000000"/>
        <rFont val="Calibri"/>
      </rPr>
      <t>By default, users are notified about security patch level updates but are not installed until the user initiates the process.</t>
    </r>
  </si>
  <si>
    <t>1.2</t>
  </si>
  <si>
    <r>
      <rPr>
        <sz val="11"/>
        <rFont val="Calibri"/>
      </rPr>
      <t xml:space="preserve">Ensure </t>
    </r>
    <r>
      <rPr>
        <sz val="11"/>
        <color rgb="FF000000"/>
        <rFont val="Calibri"/>
      </rPr>
      <t>'</t>
    </r>
    <r>
      <rPr>
        <b/>
        <sz val="11"/>
        <color rgb="FF000000"/>
        <rFont val="Calibri"/>
      </rPr>
      <t>Screen 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</si>
  <si>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To configure a Pattern, PIN or Password for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Screen Lock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Pattern,</t>
    </r>
    <r>
      <rPr>
        <sz val="11"/>
        <color rgb="FF000000"/>
        <rFont val="Calibri"/>
      </rPr>
      <t xml:space="preserve"> </t>
    </r>
    <r>
      <rPr>
        <b/>
        <sz val="11"/>
        <color rgb="FF000000"/>
        <rFont val="Calibri"/>
      </rPr>
      <t>PIN</t>
    </r>
    <r>
      <rPr>
        <sz val="11"/>
        <color rgb="FF000000"/>
        <rFont val="Calibri"/>
      </rPr>
      <t xml:space="preserve"> or </t>
    </r>
    <r>
      <rPr>
        <b/>
        <sz val="11"/>
        <color rgb="FF000000"/>
        <rFont val="Calibri"/>
      </rPr>
      <t>Password</t>
    </r>
    <r>
      <rPr>
        <sz val="11"/>
        <color rgb="FF000000"/>
        <rFont val="Calibri"/>
      </rPr>
      <t>.</t>
    </r>
    <r>
      <rPr>
        <sz val="11"/>
        <color rgb="FF000000"/>
        <rFont val="Calibri"/>
      </rPr>
      <t xml:space="preserve">
</t>
    </r>
    <r>
      <rPr>
        <sz val="11"/>
        <color rgb="FF000000"/>
        <rFont val="Calibri"/>
      </rPr>
      <t>- Enter a complex Pattern, PIN or Password.</t>
    </r>
    <r>
      <rPr>
        <sz val="11"/>
        <color rgb="FF000000"/>
        <rFont val="Calibri"/>
      </rPr>
      <t xml:space="preserve">
</t>
    </r>
    <r>
      <rPr>
        <sz val="11"/>
        <color rgb="FF000000"/>
        <rFont val="Calibri"/>
      </rPr>
      <t xml:space="preserve">- Tap </t>
    </r>
    <r>
      <rPr>
        <b/>
        <sz val="11"/>
        <color rgb="FF000000"/>
        <rFont val="Calibri"/>
      </rPr>
      <t>Continue</t>
    </r>
    <r>
      <rPr>
        <sz val="11"/>
        <color rgb="FF000000"/>
        <rFont val="Calibri"/>
      </rPr>
      <t>.</t>
    </r>
    <r>
      <rPr>
        <sz val="11"/>
        <color rgb="FF000000"/>
        <rFont val="Calibri"/>
      </rPr>
      <t xml:space="preserve">
</t>
    </r>
    <r>
      <rPr>
        <sz val="11"/>
        <color rgb="FF000000"/>
        <rFont val="Calibri"/>
      </rPr>
      <t>- Enter in the same complex Pattern, PIN or Password again.</t>
    </r>
    <r>
      <rPr>
        <sz val="11"/>
        <color rgb="FF000000"/>
        <rFont val="Calibri"/>
      </rPr>
      <t xml:space="preserve">
</t>
    </r>
    <r>
      <rPr>
        <sz val="11"/>
        <color rgb="FF000000"/>
        <rFont val="Calibri"/>
      </rPr>
      <t xml:space="preserve">- Tap </t>
    </r>
    <r>
      <rPr>
        <b/>
        <sz val="11"/>
        <color rgb="FF000000"/>
        <rFont val="Calibri"/>
      </rPr>
      <t>OK</t>
    </r>
    <r>
      <rPr>
        <sz val="11"/>
        <color rgb="FF000000"/>
        <rFont val="Calibri"/>
      </rPr>
      <t>.</t>
    </r>
  </si>
  <si>
    <r>
      <rPr>
        <sz val="11"/>
        <color rgb="FF000000"/>
        <rFont val="Calibri"/>
      </rPr>
      <t xml:space="preserve">Enabling the </t>
    </r>
    <r>
      <rPr>
        <b/>
        <sz val="11"/>
        <color rgb="FF000000"/>
        <rFont val="Calibri"/>
      </rPr>
      <t>Screen lock</t>
    </r>
    <r>
      <rPr>
        <sz val="11"/>
        <color rgb="FF000000"/>
        <rFont val="Calibri"/>
      </rPr>
      <t xml:space="preserve"> setting helps secure Android devices. This setting helps prevent unauthorized access to your device and protects data from being compromised.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</si>
  <si>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 user will be prompted to unlock the device on every use.</t>
    </r>
  </si>
  <si>
    <r>
      <rPr>
        <sz val="11"/>
        <color rgb="FF000000"/>
        <rFont val="Calibri"/>
      </rPr>
      <t>Verify that a Pattern, PIN or Password has been set for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Screen lock</t>
    </r>
    <r>
      <rPr>
        <sz val="11"/>
        <color rgb="FF000000"/>
        <rFont val="Calibri"/>
      </rPr>
      <t xml:space="preserve"> has </t>
    </r>
    <r>
      <rPr>
        <b/>
        <sz val="11"/>
        <color rgb="FF000000"/>
        <rFont val="Calibri"/>
      </rPr>
      <t>Pattern</t>
    </r>
    <r>
      <rPr>
        <sz val="11"/>
        <color rgb="FF000000"/>
        <rFont val="Calibri"/>
      </rPr>
      <t xml:space="preserve">, </t>
    </r>
    <r>
      <rPr>
        <b/>
        <sz val="11"/>
        <color rgb="FF000000"/>
        <rFont val="Calibri"/>
      </rPr>
      <t>PIN</t>
    </r>
    <r>
      <rPr>
        <sz val="11"/>
        <color rgb="FF000000"/>
        <rFont val="Calibri"/>
      </rPr>
      <t xml:space="preserve"> or </t>
    </r>
    <r>
      <rPr>
        <b/>
        <sz val="11"/>
        <color rgb="FF000000"/>
        <rFont val="Calibri"/>
      </rPr>
      <t>Password</t>
    </r>
    <r>
      <rPr>
        <sz val="11"/>
        <color rgb="FF000000"/>
        <rFont val="Calibri"/>
      </rPr>
      <t xml:space="preserve"> underneath the text.</t>
    </r>
  </si>
  <si>
    <r>
      <rPr>
        <sz val="11"/>
        <color rgb="FF000000"/>
        <rFont val="Calibri"/>
      </rPr>
      <t>By default, screen lock is not set.</t>
    </r>
  </si>
  <si>
    <t>1.3</t>
  </si>
  <si>
    <r>
      <rPr>
        <sz val="11"/>
        <rFont val="Calibri"/>
      </rPr>
      <t xml:space="preserve">Ensure </t>
    </r>
    <r>
      <rPr>
        <sz val="11"/>
        <color rgb="FF000000"/>
        <rFont val="Calibri"/>
      </rPr>
      <t>'</t>
    </r>
    <r>
      <rPr>
        <b/>
        <sz val="11"/>
        <color rgb="FF000000"/>
        <rFont val="Calibri"/>
      </rPr>
      <t>Make pattern visible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(if using a pattern as device lock mechanism)</t>
    </r>
  </si>
  <si>
    <r>
      <rPr>
        <sz val="11"/>
        <color rgb="FF000000"/>
        <rFont val="Calibri"/>
      </rPr>
      <t>To disable device unlock pattern visibility, follow the below steps:</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 xml:space="preserve"> Gear Icon.</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If </t>
    </r>
    <r>
      <rPr>
        <b/>
        <sz val="11"/>
        <color rgb="FF000000"/>
        <rFont val="Calibri"/>
      </rPr>
      <t>Screen lock</t>
    </r>
    <r>
      <rPr>
        <sz val="11"/>
        <color rgb="FF000000"/>
        <rFont val="Calibri"/>
      </rPr>
      <t xml:space="preserve"> has </t>
    </r>
    <r>
      <rPr>
        <b/>
        <sz val="11"/>
        <color rgb="FF000000"/>
        <rFont val="Calibri"/>
      </rPr>
      <t>Pattern</t>
    </r>
    <r>
      <rPr>
        <sz val="11"/>
        <color rgb="FF000000"/>
        <rFont val="Calibri"/>
      </rPr>
      <t xml:space="preserve"> underneath the text, follow further steps. If not, then this recommendation is not applicable.</t>
    </r>
    <r>
      <rPr>
        <sz val="11"/>
        <color rgb="FF000000"/>
        <rFont val="Calibri"/>
      </rPr>
      <t xml:space="preserve">
</t>
    </r>
    <r>
      <rPr>
        <sz val="11"/>
        <color rgb="FF000000"/>
        <rFont val="Calibri"/>
      </rPr>
      <t xml:space="preserve">- Tap the </t>
    </r>
    <r>
      <rPr>
        <b/>
        <sz val="11"/>
        <color rgb="FF000000"/>
        <rFont val="Calibri"/>
      </rPr>
      <t>Gear Icon</t>
    </r>
    <r>
      <rPr>
        <sz val="11"/>
        <color rgb="FF000000"/>
        <rFont val="Calibri"/>
      </rPr>
      <t xml:space="preserve"> next to </t>
    </r>
    <r>
      <rPr>
        <b/>
        <sz val="11"/>
        <color rgb="FF000000"/>
        <rFont val="Calibri"/>
      </rPr>
      <t>Screen lock</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Make pattern visible</t>
    </r>
    <r>
      <rPr>
        <sz val="11"/>
        <color rgb="FF000000"/>
        <rFont val="Calibri"/>
      </rPr>
      <t xml:space="preserve"> to </t>
    </r>
    <r>
      <rPr>
        <b/>
        <sz val="11"/>
        <color rgb="FF000000"/>
        <rFont val="Calibri"/>
      </rPr>
      <t>OFF</t>
    </r>
    <r>
      <rPr>
        <sz val="11"/>
        <color rgb="FF000000"/>
        <rFont val="Calibri"/>
      </rPr>
      <t xml:space="preserve"> position.</t>
    </r>
  </si>
  <si>
    <r>
      <rPr>
        <sz val="11"/>
        <color rgb="FF000000"/>
        <rFont val="Calibri"/>
      </rPr>
      <t>Disable pattern visibility if using a pattern as device lock mechanism.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</si>
  <si>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user would have to be careful while entering the device unlock pattern since visual feedback would not provide clues for tracing pattern input.</t>
    </r>
  </si>
  <si>
    <r>
      <rPr>
        <sz val="11"/>
        <color rgb="FF000000"/>
        <rFont val="Calibri"/>
      </rPr>
      <t>Follow the below steps and verify that device unlock pattern is not visible: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 xml:space="preserve"> Gear Icon.</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If </t>
    </r>
    <r>
      <rPr>
        <b/>
        <sz val="11"/>
        <color rgb="FF000000"/>
        <rFont val="Calibri"/>
      </rPr>
      <t>Screen lock</t>
    </r>
    <r>
      <rPr>
        <sz val="11"/>
        <color rgb="FF000000"/>
        <rFont val="Calibri"/>
      </rPr>
      <t xml:space="preserve"> has </t>
    </r>
    <r>
      <rPr>
        <b/>
        <sz val="11"/>
        <color rgb="FF000000"/>
        <rFont val="Calibri"/>
      </rPr>
      <t>Pattern</t>
    </r>
    <r>
      <rPr>
        <sz val="11"/>
        <color rgb="FF000000"/>
        <rFont val="Calibri"/>
      </rPr>
      <t xml:space="preserve"> underneath the text, follow further steps. If not, then this recommendation is not applicable.</t>
    </r>
    <r>
      <rPr>
        <sz val="11"/>
        <color rgb="FF000000"/>
        <rFont val="Calibri"/>
      </rPr>
      <t xml:space="preserve">
</t>
    </r>
    <r>
      <rPr>
        <sz val="11"/>
        <color rgb="FF000000"/>
        <rFont val="Calibri"/>
      </rPr>
      <t xml:space="preserve">- Tap the </t>
    </r>
    <r>
      <rPr>
        <b/>
        <sz val="11"/>
        <color rgb="FF000000"/>
        <rFont val="Calibri"/>
      </rPr>
      <t>Gear Icon</t>
    </r>
    <r>
      <rPr>
        <sz val="11"/>
        <color rgb="FF000000"/>
        <rFont val="Calibri"/>
      </rPr>
      <t xml:space="preserve"> next to </t>
    </r>
    <r>
      <rPr>
        <b/>
        <sz val="11"/>
        <color rgb="FF000000"/>
        <rFont val="Calibri"/>
      </rPr>
      <t>Screen lock</t>
    </r>
    <r>
      <rPr>
        <sz val="11"/>
        <color rgb="FF000000"/>
        <rFont val="Calibri"/>
      </rPr>
      <t>.</t>
    </r>
    <r>
      <rPr>
        <sz val="11"/>
        <color rgb="FF000000"/>
        <rFont val="Calibri"/>
      </rPr>
      <t xml:space="preserve">
</t>
    </r>
    <r>
      <rPr>
        <sz val="11"/>
        <color rgb="FF000000"/>
        <rFont val="Calibri"/>
      </rPr>
      <t xml:space="preserve">- Verify that the </t>
    </r>
    <r>
      <rPr>
        <b/>
        <sz val="11"/>
        <color rgb="FF000000"/>
        <rFont val="Calibri"/>
      </rPr>
      <t>Make pattern visible</t>
    </r>
    <r>
      <rPr>
        <sz val="11"/>
        <color rgb="FF000000"/>
        <rFont val="Calibri"/>
      </rPr>
      <t xml:space="preserve"> switch is </t>
    </r>
    <r>
      <rPr>
        <b/>
        <sz val="11"/>
        <color rgb="FF000000"/>
        <rFont val="Calibri"/>
      </rPr>
      <t>Disabled</t>
    </r>
    <r>
      <rPr>
        <sz val="11"/>
        <color rgb="FF000000"/>
        <rFont val="Calibri"/>
      </rPr>
      <t>.</t>
    </r>
  </si>
  <si>
    <r>
      <rPr>
        <sz val="11"/>
        <color rgb="FF000000"/>
        <rFont val="Calibri"/>
      </rPr>
      <t>By default, device unlock pattern is visible.</t>
    </r>
  </si>
  <si>
    <t>1.4</t>
  </si>
  <si>
    <r>
      <rPr>
        <sz val="11"/>
        <rFont val="Calibri"/>
      </rPr>
      <t xml:space="preserve">Ensure </t>
    </r>
    <r>
      <rPr>
        <sz val="11"/>
        <color rgb="FF000000"/>
        <rFont val="Calibri"/>
      </rPr>
      <t>'</t>
    </r>
    <r>
      <rPr>
        <b/>
        <sz val="11"/>
        <color rgb="FF000000"/>
        <rFont val="Calibri"/>
      </rPr>
      <t>Automatically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</si>
  <si>
    <r>
      <rPr>
        <sz val="11"/>
        <color rgb="FF000000"/>
        <rFont val="Calibri"/>
      </rPr>
      <t xml:space="preserve">Follow the below steps and set </t>
    </r>
    <r>
      <rPr>
        <b/>
        <sz val="11"/>
        <color rgb="FF000000"/>
        <rFont val="Calibri"/>
      </rPr>
      <t>Automatically Lock</t>
    </r>
    <r>
      <rPr>
        <sz val="11"/>
        <color rgb="FF000000"/>
        <rFont val="Calibri"/>
      </rPr>
      <t xml:space="preserve"> to </t>
    </r>
    <r>
      <rPr>
        <b/>
        <sz val="11"/>
        <color rgb="FF000000"/>
        <rFont val="Calibri"/>
      </rPr>
      <t>Immediately</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Tap the Gear icon next to </t>
    </r>
    <r>
      <rPr>
        <b/>
        <sz val="11"/>
        <color rgb="FF000000"/>
        <rFont val="Calibri"/>
      </rPr>
      <t>Screen lock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Automatically lock.</t>
    </r>
    <r>
      <rPr>
        <sz val="11"/>
        <color rgb="FF000000"/>
        <rFont val="Calibri"/>
      </rPr>
      <t xml:space="preserve">
</t>
    </r>
    <r>
      <rPr>
        <sz val="11"/>
        <color rgb="FF000000"/>
        <rFont val="Calibri"/>
      </rPr>
      <t xml:space="preserve">- Tap </t>
    </r>
    <r>
      <rPr>
        <b/>
        <sz val="11"/>
        <color rgb="FF000000"/>
        <rFont val="Calibri"/>
      </rPr>
      <t>Immediately</t>
    </r>
    <r>
      <rPr>
        <sz val="11"/>
        <color rgb="FF000000"/>
        <rFont val="Calibri"/>
      </rPr>
      <t>.</t>
    </r>
  </si>
  <si>
    <r>
      <rPr>
        <sz val="11"/>
        <color rgb="FF000000"/>
        <rFont val="Calibri"/>
      </rPr>
      <t>Immediately lock the phone as soon as the device goes to sleep.</t>
    </r>
    <r>
      <rPr>
        <sz val="11"/>
        <color rgb="FF000000"/>
        <rFont val="Calibri"/>
      </rPr>
      <t xml:space="preserve">
</t>
    </r>
    <r>
      <rPr>
        <sz val="11"/>
        <color rgb="FF000000"/>
        <rFont val="Calibri"/>
      </rPr>
      <t xml:space="preserve">The recommended state for this setting is: </t>
    </r>
    <r>
      <rPr>
        <b/>
        <sz val="11"/>
        <color rgb="FF000000"/>
        <rFont val="Calibri"/>
      </rPr>
      <t>Immediately</t>
    </r>
    <r>
      <rPr>
        <sz val="11"/>
        <color rgb="FF000000"/>
        <rFont val="Calibri"/>
      </rPr>
      <t>.</t>
    </r>
  </si>
  <si>
    <r>
      <rPr>
        <sz val="11"/>
        <color rgb="FF000000"/>
        <rFont val="Calibri"/>
      </rPr>
      <t>Setting the "Automatically Lock" feature to a short interval, such as immediately, can be inconvenient for some users who may have to enter a passcode or unlock pattern frequently.</t>
    </r>
  </si>
  <si>
    <r>
      <rPr>
        <sz val="11"/>
        <color rgb="FF000000"/>
        <rFont val="Calibri"/>
      </rPr>
      <t xml:space="preserve">Follow the below steps and verify that </t>
    </r>
    <r>
      <rPr>
        <b/>
        <sz val="11"/>
        <color rgb="FF000000"/>
        <rFont val="Calibri"/>
      </rPr>
      <t>Automatically Look</t>
    </r>
    <r>
      <rPr>
        <sz val="11"/>
        <color rgb="FF000000"/>
        <rFont val="Calibri"/>
      </rPr>
      <t xml:space="preserve"> is set to </t>
    </r>
    <r>
      <rPr>
        <b/>
        <sz val="11"/>
        <color rgb="FF000000"/>
        <rFont val="Calibri"/>
      </rPr>
      <t>Immediately</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Tap the Gear icon next to </t>
    </r>
    <r>
      <rPr>
        <b/>
        <sz val="11"/>
        <color rgb="FF000000"/>
        <rFont val="Calibri"/>
      </rPr>
      <t>Screen lock</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Automatically lock</t>
    </r>
    <r>
      <rPr>
        <sz val="11"/>
        <color rgb="FF000000"/>
        <rFont val="Calibri"/>
      </rPr>
      <t xml:space="preserve"> has a text </t>
    </r>
    <r>
      <rPr>
        <b/>
        <sz val="11"/>
        <color rgb="FF000000"/>
        <rFont val="Calibri"/>
      </rPr>
      <t>Immediately after sleep</t>
    </r>
    <r>
      <rPr>
        <sz val="11"/>
        <color rgb="FF000000"/>
        <rFont val="Calibri"/>
      </rPr>
      <t xml:space="preserve"> underneath it.</t>
    </r>
  </si>
  <si>
    <r>
      <rPr>
        <sz val="11"/>
        <color rgb="FF000000"/>
        <rFont val="Calibri"/>
      </rPr>
      <t xml:space="preserve">By default, </t>
    </r>
    <r>
      <rPr>
        <b/>
        <sz val="11"/>
        <color rgb="FF000000"/>
        <rFont val="Calibri"/>
      </rPr>
      <t>Automatically lock</t>
    </r>
    <r>
      <rPr>
        <sz val="11"/>
        <color rgb="FF000000"/>
        <rFont val="Calibri"/>
      </rPr>
      <t xml:space="preserve"> is set to 5 seconds after sleep.</t>
    </r>
  </si>
  <si>
    <t>1.5</t>
  </si>
  <si>
    <r>
      <rPr>
        <sz val="11"/>
        <rFont val="Calibri"/>
      </rPr>
      <t xml:space="preserve">Ensure </t>
    </r>
    <r>
      <rPr>
        <sz val="11"/>
        <color rgb="FF000000"/>
        <rFont val="Calibri"/>
      </rPr>
      <t>'</t>
    </r>
    <r>
      <rPr>
        <b/>
        <sz val="11"/>
        <color rgb="FF000000"/>
        <rFont val="Calibri"/>
      </rPr>
      <t>Power button instantly locks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</si>
  <si>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Follow the below steps to enable the </t>
    </r>
    <r>
      <rPr>
        <b/>
        <sz val="11"/>
        <color rgb="FF000000"/>
        <rFont val="Calibri"/>
      </rPr>
      <t>Power button instantly locks</t>
    </r>
    <r>
      <rPr>
        <sz val="11"/>
        <color rgb="FF000000"/>
        <rFont val="Calibri"/>
      </rPr>
      <t xml:space="preserve"> setting:</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Tap the Gear icon next to </t>
    </r>
    <r>
      <rPr>
        <b/>
        <sz val="11"/>
        <color rgb="FF000000"/>
        <rFont val="Calibri"/>
      </rPr>
      <t>Screen lock</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Power button instantly locks</t>
    </r>
    <r>
      <rPr>
        <sz val="11"/>
        <color rgb="FF000000"/>
        <rFont val="Calibri"/>
      </rPr>
      <t xml:space="preserve"> setting to </t>
    </r>
    <r>
      <rPr>
        <b/>
        <sz val="11"/>
        <color rgb="FF000000"/>
        <rFont val="Calibri"/>
      </rPr>
      <t>ON</t>
    </r>
    <r>
      <rPr>
        <sz val="11"/>
        <color rgb="FF000000"/>
        <rFont val="Calibri"/>
      </rPr>
      <t xml:space="preserve"> position.</t>
    </r>
  </si>
  <si>
    <r>
      <rPr>
        <sz val="11"/>
        <color rgb="FF000000"/>
        <rFont val="Calibri"/>
      </rPr>
      <t>Pressing the power button should lock the device instantly.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</si>
  <si>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default behavior.</t>
    </r>
  </si>
  <si>
    <r>
      <rPr>
        <sz val="11"/>
        <color rgb="FF000000"/>
        <rFont val="Calibri"/>
      </rPr>
      <t xml:space="preserve">Follow the below steps and verify that </t>
    </r>
    <r>
      <rPr>
        <b/>
        <sz val="11"/>
        <color rgb="FF000000"/>
        <rFont val="Calibri"/>
      </rPr>
      <t>Power button instantly locks</t>
    </r>
    <r>
      <rPr>
        <sz val="11"/>
        <color rgb="FF000000"/>
        <rFont val="Calibri"/>
      </rPr>
      <t xml:space="preserve">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Tap the Gear icon next to </t>
    </r>
    <r>
      <rPr>
        <b/>
        <sz val="11"/>
        <color rgb="FF000000"/>
        <rFont val="Calibri"/>
      </rPr>
      <t>Screen lock</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Power button instantly locks</t>
    </r>
    <r>
      <rPr>
        <sz val="11"/>
        <color rgb="FF000000"/>
        <rFont val="Calibri"/>
      </rPr>
      <t xml:space="preserve"> is </t>
    </r>
    <r>
      <rPr>
        <b/>
        <sz val="11"/>
        <color rgb="FF000000"/>
        <rFont val="Calibri"/>
      </rPr>
      <t>Enabled</t>
    </r>
    <r>
      <rPr>
        <sz val="11"/>
        <color rgb="FF000000"/>
        <rFont val="Calibri"/>
      </rPr>
      <t>.</t>
    </r>
  </si>
  <si>
    <r>
      <rPr>
        <sz val="11"/>
        <color rgb="FF000000"/>
        <rFont val="Calibri"/>
      </rPr>
      <t xml:space="preserve">By default, </t>
    </r>
    <r>
      <rPr>
        <b/>
        <sz val="11"/>
        <color rgb="FF000000"/>
        <rFont val="Calibri"/>
      </rPr>
      <t>Power button instantly locks</t>
    </r>
    <r>
      <rPr>
        <sz val="11"/>
        <color rgb="FF000000"/>
        <rFont val="Calibri"/>
      </rPr>
      <t xml:space="preserve"> setting is enabled.</t>
    </r>
  </si>
  <si>
    <t>1.6</t>
  </si>
  <si>
    <r>
      <rPr>
        <sz val="11"/>
        <rFont val="Calibri"/>
      </rPr>
      <t xml:space="preserve">Ensure </t>
    </r>
    <r>
      <rPr>
        <sz val="11"/>
        <color rgb="FF000000"/>
        <rFont val="Calibri"/>
      </rPr>
      <t>'</t>
    </r>
    <r>
      <rPr>
        <b/>
        <sz val="11"/>
        <color rgb="FF000000"/>
        <rFont val="Calibri"/>
      </rPr>
      <t>Lock Screen Message</t>
    </r>
    <r>
      <rPr>
        <sz val="11"/>
        <color rgb="FF000000"/>
        <rFont val="Calibri"/>
      </rPr>
      <t>'</t>
    </r>
    <r>
      <rPr>
        <sz val="11"/>
        <color rgb="FF000000"/>
        <rFont val="Calibri"/>
      </rPr>
      <t xml:space="preserve"> is configured</t>
    </r>
  </si>
  <si>
    <r>
      <rPr>
        <sz val="11"/>
        <color rgb="FF000000"/>
        <rFont val="Calibri"/>
      </rPr>
      <t xml:space="preserve">Follow the below steps to set up a </t>
    </r>
    <r>
      <rPr>
        <b/>
        <sz val="11"/>
        <color rgb="FF000000"/>
        <rFont val="Calibri"/>
      </rPr>
      <t>Lock screen message</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Display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Lock screen display</t>
    </r>
    <r>
      <rPr>
        <sz val="11"/>
        <color rgb="FF000000"/>
        <rFont val="Calibri"/>
      </rPr>
      <t>.</t>
    </r>
    <r>
      <rPr>
        <sz val="11"/>
        <color rgb="FF000000"/>
        <rFont val="Calibri"/>
      </rPr>
      <t xml:space="preserve">
</t>
    </r>
    <r>
      <rPr>
        <sz val="11"/>
        <color rgb="FF000000"/>
        <rFont val="Calibri"/>
      </rPr>
      <t xml:space="preserve">- Tap </t>
    </r>
    <r>
      <rPr>
        <b/>
        <sz val="11"/>
        <color rgb="FF000000"/>
        <rFont val="Calibri"/>
      </rPr>
      <t>Lock screen message</t>
    </r>
    <r>
      <rPr>
        <sz val="11"/>
        <color rgb="FF000000"/>
        <rFont val="Calibri"/>
      </rPr>
      <t>.</t>
    </r>
    <r>
      <rPr>
        <sz val="11"/>
        <color rgb="FF000000"/>
        <rFont val="Calibri"/>
      </rPr>
      <t xml:space="preserve">
</t>
    </r>
    <r>
      <rPr>
        <sz val="11"/>
        <color rgb="FF000000"/>
        <rFont val="Calibri"/>
      </rPr>
      <t xml:space="preserve">- Write your message and tap </t>
    </r>
    <r>
      <rPr>
        <b/>
        <sz val="11"/>
        <color rgb="FF000000"/>
        <rFont val="Calibri"/>
      </rPr>
      <t>Save</t>
    </r>
    <r>
      <rPr>
        <sz val="11"/>
        <color rgb="FF000000"/>
        <rFont val="Calibri"/>
      </rPr>
      <t>.</t>
    </r>
  </si>
  <si>
    <r>
      <rPr>
        <sz val="11"/>
        <color rgb="FF000000"/>
        <rFont val="Calibri"/>
      </rPr>
      <t>Set a message to be displayed on the locked screen.</t>
    </r>
    <r>
      <rPr>
        <sz val="11"/>
        <color rgb="FF000000"/>
        <rFont val="Calibri"/>
      </rPr>
      <t xml:space="preserve">
</t>
    </r>
    <r>
      <rPr>
        <sz val="11"/>
        <color rgb="FF000000"/>
        <rFont val="Calibri"/>
      </rPr>
      <t xml:space="preserve">The recommended state for this setting is: </t>
    </r>
    <r>
      <rPr>
        <b/>
        <sz val="11"/>
        <color rgb="FF000000"/>
        <rFont val="Calibri"/>
      </rPr>
      <t>Configure Lock Screen Message</t>
    </r>
    <r>
      <rPr>
        <sz val="11"/>
        <color rgb="FF000000"/>
        <rFont val="Calibri"/>
      </rPr>
      <t>.</t>
    </r>
  </si>
  <si>
    <r>
      <rPr>
        <sz val="11"/>
        <color rgb="FF000000"/>
        <rFont val="Calibri"/>
      </rPr>
      <t>Anyone who picks up the device can see the messages and emergency information without unlocking the phone.</t>
    </r>
  </si>
  <si>
    <r>
      <rPr>
        <sz val="11"/>
        <color rgb="FF000000"/>
        <rFont val="Calibri"/>
      </rPr>
      <t xml:space="preserve">Follow the below steps and verify that </t>
    </r>
    <r>
      <rPr>
        <b/>
        <sz val="11"/>
        <color rgb="FF000000"/>
        <rFont val="Calibri"/>
      </rPr>
      <t>Lock screen message</t>
    </r>
    <r>
      <rPr>
        <sz val="11"/>
        <color rgb="FF000000"/>
        <rFont val="Calibri"/>
      </rPr>
      <t xml:space="preserve"> is set: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Display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Lock screen display</t>
    </r>
    <r>
      <rPr>
        <sz val="11"/>
        <color rgb="FF000000"/>
        <rFont val="Calibri"/>
      </rPr>
      <t>.</t>
    </r>
    <r>
      <rPr>
        <sz val="11"/>
        <color rgb="FF000000"/>
        <rFont val="Calibri"/>
      </rPr>
      <t xml:space="preserve">
</t>
    </r>
    <r>
      <rPr>
        <sz val="11"/>
        <color rgb="FF000000"/>
        <rFont val="Calibri"/>
      </rPr>
      <t xml:space="preserve">- Tap </t>
    </r>
    <r>
      <rPr>
        <b/>
        <sz val="11"/>
        <color rgb="FF000000"/>
        <rFont val="Calibri"/>
      </rPr>
      <t>Lock screen message</t>
    </r>
    <r>
      <rPr>
        <sz val="11"/>
        <color rgb="FF000000"/>
        <rFont val="Calibri"/>
      </rPr>
      <t>.</t>
    </r>
    <r>
      <rPr>
        <sz val="11"/>
        <color rgb="FF000000"/>
        <rFont val="Calibri"/>
      </rPr>
      <t xml:space="preserve">
</t>
    </r>
    <r>
      <rPr>
        <sz val="11"/>
        <color rgb="FF000000"/>
        <rFont val="Calibri"/>
      </rPr>
      <t xml:space="preserve">- Verify that a suitable </t>
    </r>
    <r>
      <rPr>
        <b/>
        <sz val="11"/>
        <color rgb="FF000000"/>
        <rFont val="Calibri"/>
      </rPr>
      <t>Lock screen message</t>
    </r>
    <r>
      <rPr>
        <sz val="11"/>
        <color rgb="FF000000"/>
        <rFont val="Calibri"/>
      </rPr>
      <t xml:space="preserve"> is set.</t>
    </r>
  </si>
  <si>
    <r>
      <rPr>
        <sz val="11"/>
        <color rgb="FF000000"/>
        <rFont val="Calibri"/>
      </rPr>
      <t>By default, no message is set.</t>
    </r>
  </si>
  <si>
    <t>1.7</t>
  </si>
  <si>
    <r>
      <rPr>
        <sz val="11"/>
        <rFont val="Calibri"/>
      </rPr>
      <t>Do not connect to untrusted Wi-Fi networks</t>
    </r>
  </si>
  <si>
    <t>Level 2</t>
  </si>
  <si>
    <r>
      <rPr>
        <sz val="11"/>
        <color rgb="FF000000"/>
        <rFont val="Calibri"/>
      </rPr>
      <t xml:space="preserve">Follow the below steps to disable </t>
    </r>
    <r>
      <rPr>
        <b/>
        <sz val="11"/>
        <color rgb="FF000000"/>
        <rFont val="Calibri"/>
      </rPr>
      <t>Wi-Fi</t>
    </r>
    <r>
      <rPr>
        <sz val="11"/>
        <color rgb="FF000000"/>
        <rFont val="Calibri"/>
      </rPr>
      <t xml:space="preserve"> or connect to a trusted network:</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Network &amp; internet</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Wi-Fi</t>
    </r>
    <r>
      <rPr>
        <sz val="11"/>
        <color rgb="FF000000"/>
        <rFont val="Calibri"/>
      </rPr>
      <t xml:space="preserve"> setting to the Off position or connect to a trusted network.</t>
    </r>
  </si>
  <si>
    <r>
      <rPr>
        <sz val="11"/>
        <color rgb="FF000000"/>
        <rFont val="Calibri"/>
      </rPr>
      <t xml:space="preserve">The </t>
    </r>
    <r>
      <rPr>
        <b/>
        <sz val="11"/>
        <color rgb="FF000000"/>
        <rFont val="Calibri"/>
      </rPr>
      <t>Do not connect to untrusted Wi-Fi networks</t>
    </r>
    <r>
      <rPr>
        <sz val="11"/>
        <color rgb="FF000000"/>
        <rFont val="Calibri"/>
      </rPr>
      <t xml:space="preserve"> setting protects users from potential security threats when connecting to Wi-Fi networks. When this setting is enabled, the device will automatically avoid connecting to any Wi-Fi networks that it deems untrusted, based on a set of predefined criteria.</t>
    </r>
    <r>
      <rPr>
        <sz val="11"/>
        <color rgb="FF000000"/>
        <rFont val="Calibri"/>
      </rPr>
      <t xml:space="preserve">
</t>
    </r>
    <r>
      <rPr>
        <sz val="11"/>
        <color rgb="FF000000"/>
        <rFont val="Calibri"/>
      </rPr>
      <t xml:space="preserve">The recommended state for this setting is: </t>
    </r>
    <r>
      <rPr>
        <b/>
        <sz val="11"/>
        <color rgb="FF000000"/>
        <rFont val="Calibri"/>
      </rPr>
      <t>Only connect to trusted networks</t>
    </r>
    <r>
      <rPr>
        <sz val="11"/>
        <color rgb="FF000000"/>
        <rFont val="Calibri"/>
      </rPr>
      <t>.</t>
    </r>
  </si>
  <si>
    <r>
      <rPr>
        <sz val="11"/>
        <color rgb="FF000000"/>
        <rFont val="Calibri"/>
      </rPr>
      <t>A user might have to use cellular data and would not be able to take advantage of public Wi-Fi networks.</t>
    </r>
  </si>
  <si>
    <r>
      <rPr>
        <sz val="11"/>
        <color rgb="FF000000"/>
        <rFont val="Calibri"/>
      </rPr>
      <t xml:space="preserve">Follow the below steps to verify that </t>
    </r>
    <r>
      <rPr>
        <b/>
        <sz val="11"/>
        <color rgb="FF000000"/>
        <rFont val="Calibri"/>
      </rPr>
      <t>Wi-Fi</t>
    </r>
    <r>
      <rPr>
        <sz val="11"/>
        <color rgb="FF000000"/>
        <rFont val="Calibri"/>
      </rPr>
      <t xml:space="preserve"> is either disabled or not connected to an untrusted network:</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Network &amp; internet</t>
    </r>
    <r>
      <rPr>
        <sz val="11"/>
        <color rgb="FF000000"/>
        <rFont val="Calibri"/>
      </rPr>
      <t>.</t>
    </r>
    <r>
      <rPr>
        <sz val="11"/>
        <color rgb="FF000000"/>
        <rFont val="Calibri"/>
      </rPr>
      <t xml:space="preserve">
</t>
    </r>
    <r>
      <rPr>
        <sz val="11"/>
        <color rgb="FF000000"/>
        <rFont val="Calibri"/>
      </rPr>
      <t>- Verify that the</t>
    </r>
    <r>
      <rPr>
        <b/>
        <sz val="11"/>
        <color rgb="FF000000"/>
        <rFont val="Calibri"/>
      </rPr>
      <t xml:space="preserve"> Wi-Fi</t>
    </r>
    <r>
      <rPr>
        <sz val="11"/>
        <color rgb="FF000000"/>
        <rFont val="Calibri"/>
      </rPr>
      <t xml:space="preserve"> switch is in the Off position or is connected to a trusted network only.</t>
    </r>
  </si>
  <si>
    <t>1.8</t>
  </si>
  <si>
    <r>
      <rPr>
        <sz val="11"/>
        <rFont val="Calibri"/>
      </rPr>
      <t xml:space="preserve">Ensure </t>
    </r>
    <r>
      <rPr>
        <sz val="11"/>
        <color rgb="FF000000"/>
        <rFont val="Calibri"/>
      </rPr>
      <t>'</t>
    </r>
    <r>
      <rPr>
        <b/>
        <sz val="11"/>
        <color rgb="FF000000"/>
        <rFont val="Calibri"/>
      </rPr>
      <t>Show passwords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</si>
  <si>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Follow the below steps to disable </t>
    </r>
    <r>
      <rPr>
        <b/>
        <sz val="11"/>
        <color rgb="FF000000"/>
        <rFont val="Calibri"/>
      </rPr>
      <t>Show passwords</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Show passwords</t>
    </r>
    <r>
      <rPr>
        <sz val="11"/>
        <color rgb="FF000000"/>
        <rFont val="Calibri"/>
      </rPr>
      <t xml:space="preserve"> to </t>
    </r>
    <r>
      <rPr>
        <b/>
        <sz val="11"/>
        <color rgb="FF000000"/>
        <rFont val="Calibri"/>
      </rPr>
      <t>OFF</t>
    </r>
    <r>
      <rPr>
        <sz val="11"/>
        <color rgb="FF000000"/>
        <rFont val="Calibri"/>
      </rPr>
      <t xml:space="preserve"> position.</t>
    </r>
  </si>
  <si>
    <r>
      <rPr>
        <sz val="11"/>
        <color rgb="FF000000"/>
        <rFont val="Calibri"/>
      </rPr>
      <t>This setting controls whether passwords typed into a user's Android device are visible on screen or hidden. When this setting is disabled, the password is concealed, and only the most recent character is visible for a short time after it has been pressed.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</si>
  <si>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Disabling the show passwords feature on Android may make it harder for users to enter passwords accurately on the small on-screen keyboard. Without visual feedback, users may have to rely solely on memory, potentially leading to increased frustration, errors, and login attempts.</t>
    </r>
  </si>
  <si>
    <r>
      <rPr>
        <sz val="11"/>
        <color rgb="FF000000"/>
        <rFont val="Calibri"/>
      </rPr>
      <t xml:space="preserve">Follow the below steps to verify </t>
    </r>
    <r>
      <rPr>
        <b/>
        <sz val="11"/>
        <color rgb="FF000000"/>
        <rFont val="Calibri"/>
      </rPr>
      <t>Show passwords</t>
    </r>
    <r>
      <rPr>
        <sz val="11"/>
        <color rgb="FF000000"/>
        <rFont val="Calibri"/>
      </rPr>
      <t xml:space="preserve"> is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Show passwords</t>
    </r>
    <r>
      <rPr>
        <sz val="11"/>
        <color rgb="FF000000"/>
        <rFont val="Calibri"/>
      </rPr>
      <t xml:space="preserve"> slider is </t>
    </r>
    <r>
      <rPr>
        <b/>
        <sz val="11"/>
        <color rgb="FF000000"/>
        <rFont val="Calibri"/>
      </rPr>
      <t>OFF</t>
    </r>
    <r>
      <rPr>
        <sz val="11"/>
        <color rgb="FF000000"/>
        <rFont val="Calibri"/>
      </rPr>
      <t>.</t>
    </r>
  </si>
  <si>
    <r>
      <rPr>
        <sz val="11"/>
        <color rgb="FF000000"/>
        <rFont val="Calibri"/>
      </rPr>
      <t>By default, passwords are visible.</t>
    </r>
  </si>
  <si>
    <t>1.9</t>
  </si>
  <si>
    <r>
      <rPr>
        <sz val="11"/>
        <rFont val="Calibri"/>
      </rPr>
      <t xml:space="preserve">Ensure </t>
    </r>
    <r>
      <rPr>
        <sz val="11"/>
        <color rgb="FF000000"/>
        <rFont val="Calibri"/>
      </rPr>
      <t>'</t>
    </r>
    <r>
      <rPr>
        <b/>
        <sz val="11"/>
        <color rgb="FF000000"/>
        <rFont val="Calibri"/>
      </rPr>
      <t>Developer Options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</si>
  <si>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Follow the below steps to disable </t>
    </r>
    <r>
      <rPr>
        <b/>
        <sz val="11"/>
        <color rgb="FF000000"/>
        <rFont val="Calibri"/>
      </rPr>
      <t>Developer Options</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Developer options</t>
    </r>
    <r>
      <rPr>
        <sz val="11"/>
        <color rgb="FF000000"/>
        <rFont val="Calibri"/>
      </rPr>
      <t>.</t>
    </r>
    <r>
      <rPr>
        <sz val="11"/>
        <color rgb="FF000000"/>
        <rFont val="Calibri"/>
      </rPr>
      <t xml:space="preserve">
</t>
    </r>
    <r>
      <rPr>
        <sz val="11"/>
        <color rgb="FF000000"/>
        <rFont val="Calibri"/>
      </rPr>
      <t xml:space="preserve">- Toggle it to </t>
    </r>
    <r>
      <rPr>
        <b/>
        <sz val="11"/>
        <color rgb="FF000000"/>
        <rFont val="Calibri"/>
      </rPr>
      <t>OFF</t>
    </r>
    <r>
      <rPr>
        <sz val="11"/>
        <color rgb="FF000000"/>
        <rFont val="Calibri"/>
      </rPr>
      <t xml:space="preserve"> position.</t>
    </r>
  </si>
  <si>
    <r>
      <rPr>
        <sz val="11"/>
        <color rgb="FF000000"/>
        <rFont val="Calibri"/>
      </rPr>
      <t>The Developer Options is a hidden settings menu on Android devices that provides advanced tools and options for developers and advanced users.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</si>
  <si>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by default, this option is hidden to prevent accidental changes to the device settings.</t>
    </r>
  </si>
  <si>
    <r>
      <rPr>
        <sz val="11"/>
        <color rgb="FF000000"/>
        <rFont val="Calibri"/>
      </rPr>
      <t xml:space="preserve">Follow the below steps to verify that </t>
    </r>
    <r>
      <rPr>
        <b/>
        <sz val="11"/>
        <color rgb="FF000000"/>
        <rFont val="Calibri"/>
      </rPr>
      <t>Developer Options</t>
    </r>
    <r>
      <rPr>
        <sz val="11"/>
        <color rgb="FF000000"/>
        <rFont val="Calibri"/>
      </rPr>
      <t xml:space="preserve"> is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Developer options</t>
    </r>
    <r>
      <rPr>
        <sz val="11"/>
        <color rgb="FF000000"/>
        <rFont val="Calibri"/>
      </rPr>
      <t>.</t>
    </r>
    <r>
      <rPr>
        <sz val="11"/>
        <color rgb="FF000000"/>
        <rFont val="Calibri"/>
      </rPr>
      <t xml:space="preserve">
</t>
    </r>
    <r>
      <rPr>
        <sz val="11"/>
        <color rgb="FF000000"/>
        <rFont val="Calibri"/>
      </rPr>
      <t xml:space="preserve">- Verify that it is </t>
    </r>
    <r>
      <rPr>
        <b/>
        <sz val="11"/>
        <color rgb="FF000000"/>
        <rFont val="Calibri"/>
      </rPr>
      <t>OFF</t>
    </r>
    <r>
      <rPr>
        <sz val="11"/>
        <color rgb="FF000000"/>
        <rFont val="Calibri"/>
      </rPr>
      <t>.</t>
    </r>
  </si>
  <si>
    <r>
      <rPr>
        <sz val="11"/>
        <color rgb="FF000000"/>
        <rFont val="Calibri"/>
      </rPr>
      <t xml:space="preserve">By default, </t>
    </r>
    <r>
      <rPr>
        <b/>
        <sz val="11"/>
        <color rgb="FF000000"/>
        <rFont val="Calibri"/>
      </rPr>
      <t>Developer options</t>
    </r>
    <r>
      <rPr>
        <sz val="11"/>
        <color rgb="FF000000"/>
        <rFont val="Calibri"/>
      </rPr>
      <t xml:space="preserve"> is disabled.</t>
    </r>
  </si>
  <si>
    <t>1.10</t>
  </si>
  <si>
    <r>
      <rPr>
        <sz val="11"/>
        <rFont val="Calibri"/>
      </rPr>
      <t xml:space="preserve">Ensure </t>
    </r>
    <r>
      <rPr>
        <sz val="11"/>
        <color rgb="FF000000"/>
        <rFont val="Calibri"/>
      </rPr>
      <t>'</t>
    </r>
    <r>
      <rPr>
        <b/>
        <sz val="11"/>
        <color rgb="FF000000"/>
        <rFont val="Calibri"/>
      </rPr>
      <t>Install unknown apps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</si>
  <si>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Follow the below steps to disable </t>
    </r>
    <r>
      <rPr>
        <b/>
        <sz val="11"/>
        <color rgb="FF000000"/>
        <rFont val="Calibri"/>
      </rPr>
      <t>Install unknown apps</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Apps &amp; notifications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Special app access</t>
    </r>
    <r>
      <rPr>
        <sz val="11"/>
        <color rgb="FF000000"/>
        <rFont val="Calibri"/>
      </rPr>
      <t>.</t>
    </r>
    <r>
      <rPr>
        <sz val="11"/>
        <color rgb="FF000000"/>
        <rFont val="Calibri"/>
      </rPr>
      <t xml:space="preserve">
</t>
    </r>
    <r>
      <rPr>
        <sz val="11"/>
        <color rgb="FF000000"/>
        <rFont val="Calibri"/>
      </rPr>
      <t xml:space="preserve">- Tap </t>
    </r>
    <r>
      <rPr>
        <b/>
        <sz val="11"/>
        <color rgb="FF000000"/>
        <rFont val="Calibri"/>
      </rPr>
      <t>Install unknown apps</t>
    </r>
    <r>
      <rPr>
        <sz val="11"/>
        <color rgb="FF000000"/>
        <rFont val="Calibri"/>
      </rPr>
      <t>.</t>
    </r>
    <r>
      <rPr>
        <sz val="11"/>
        <color rgb="FF000000"/>
        <rFont val="Calibri"/>
      </rPr>
      <t xml:space="preserve">
</t>
    </r>
    <r>
      <rPr>
        <sz val="11"/>
        <color rgb="FF000000"/>
        <rFont val="Calibri"/>
      </rPr>
      <t xml:space="preserve">- Tap any app showing </t>
    </r>
    <r>
      <rPr>
        <b/>
        <sz val="11"/>
        <color rgb="FF000000"/>
        <rFont val="Calibri"/>
      </rPr>
      <t>Allowed</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Allow from this source</t>
    </r>
    <r>
      <rPr>
        <sz val="11"/>
        <color rgb="FF000000"/>
        <rFont val="Calibri"/>
      </rPr>
      <t xml:space="preserve"> to </t>
    </r>
    <r>
      <rPr>
        <b/>
        <sz val="11"/>
        <color rgb="FF000000"/>
        <rFont val="Calibri"/>
      </rPr>
      <t>OFF</t>
    </r>
    <r>
      <rPr>
        <sz val="11"/>
        <color rgb="FF000000"/>
        <rFont val="Calibri"/>
      </rPr>
      <t xml:space="preserve"> position.</t>
    </r>
  </si>
  <si>
    <r>
      <rPr>
        <sz val="11"/>
        <color rgb="FF000000"/>
        <rFont val="Calibri"/>
      </rPr>
      <t xml:space="preserve">The </t>
    </r>
    <r>
      <rPr>
        <b/>
        <sz val="11"/>
        <color rgb="FF000000"/>
        <rFont val="Calibri"/>
      </rPr>
      <t>Install unknown apps</t>
    </r>
    <r>
      <rPr>
        <sz val="11"/>
        <color rgb="FF000000"/>
        <rFont val="Calibri"/>
      </rPr>
      <t xml:space="preserve"> setting in Android allows users to install apps from sources other than the Google Play Store.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</si>
  <si>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Follow the below steps to verify that </t>
    </r>
    <r>
      <rPr>
        <b/>
        <sz val="11"/>
        <color rgb="FF000000"/>
        <rFont val="Calibri"/>
      </rPr>
      <t>Install unknown apps</t>
    </r>
    <r>
      <rPr>
        <sz val="11"/>
        <color rgb="FF000000"/>
        <rFont val="Calibri"/>
      </rPr>
      <t xml:space="preserve"> is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Apps &amp; notifications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Special app access</t>
    </r>
    <r>
      <rPr>
        <sz val="11"/>
        <color rgb="FF000000"/>
        <rFont val="Calibri"/>
      </rPr>
      <t>.</t>
    </r>
    <r>
      <rPr>
        <sz val="11"/>
        <color rgb="FF000000"/>
        <rFont val="Calibri"/>
      </rPr>
      <t xml:space="preserve">
</t>
    </r>
    <r>
      <rPr>
        <sz val="11"/>
        <color rgb="FF000000"/>
        <rFont val="Calibri"/>
      </rPr>
      <t xml:space="preserve">- Tap </t>
    </r>
    <r>
      <rPr>
        <b/>
        <sz val="11"/>
        <color rgb="FF000000"/>
        <rFont val="Calibri"/>
      </rPr>
      <t>Install unknown apps</t>
    </r>
    <r>
      <rPr>
        <sz val="11"/>
        <color rgb="FF000000"/>
        <rFont val="Calibri"/>
      </rPr>
      <t>.</t>
    </r>
    <r>
      <rPr>
        <sz val="11"/>
        <color rgb="FF000000"/>
        <rFont val="Calibri"/>
      </rPr>
      <t xml:space="preserve">
</t>
    </r>
    <r>
      <rPr>
        <sz val="11"/>
        <color rgb="FF000000"/>
        <rFont val="Calibri"/>
      </rPr>
      <t xml:space="preserve">- Verify that all of the apps in the list show </t>
    </r>
    <r>
      <rPr>
        <b/>
        <sz val="11"/>
        <color rgb="FF000000"/>
        <rFont val="Calibri"/>
      </rPr>
      <t>Not allowed</t>
    </r>
    <r>
      <rPr>
        <sz val="11"/>
        <color rgb="FF000000"/>
        <rFont val="Calibri"/>
      </rPr>
      <t>.</t>
    </r>
  </si>
  <si>
    <r>
      <rPr>
        <sz val="11"/>
        <color rgb="FF000000"/>
        <rFont val="Calibri"/>
      </rPr>
      <t xml:space="preserve">By default, </t>
    </r>
    <r>
      <rPr>
        <b/>
        <sz val="11"/>
        <color rgb="FF000000"/>
        <rFont val="Calibri"/>
      </rPr>
      <t>Install unknown apps</t>
    </r>
    <r>
      <rPr>
        <sz val="11"/>
        <color rgb="FF000000"/>
        <rFont val="Calibri"/>
      </rPr>
      <t xml:space="preserve"> is disabled.</t>
    </r>
  </si>
  <si>
    <t>1.11</t>
  </si>
  <si>
    <r>
      <rPr>
        <sz val="11"/>
        <rFont val="Calibri"/>
      </rPr>
      <t>Do not root a user device</t>
    </r>
  </si>
  <si>
    <r>
      <rPr>
        <sz val="11"/>
        <color rgb="FF000000"/>
        <rFont val="Calibri"/>
      </rPr>
      <t>Follow your device manufacturer documentation to completely un-root a user device.</t>
    </r>
  </si>
  <si>
    <r>
      <rPr>
        <sz val="11"/>
        <color rgb="FF000000"/>
        <rFont val="Calibri"/>
      </rPr>
      <t>Rooting an Android device means gaining administrative access to the device's system files and settings. This allows users to install custom firmware, modify system files, and perform other advanced operations that are not possible with a standard, unrooted device.</t>
    </r>
    <r>
      <rPr>
        <sz val="11"/>
        <color rgb="FF000000"/>
        <rFont val="Calibri"/>
      </rPr>
      <t xml:space="preserve">
</t>
    </r>
    <r>
      <rPr>
        <sz val="11"/>
        <color rgb="FF000000"/>
        <rFont val="Calibri"/>
      </rPr>
      <t xml:space="preserve">The recommended state for this setting is: </t>
    </r>
    <r>
      <rPr>
        <b/>
        <sz val="11"/>
        <color rgb="FF000000"/>
        <rFont val="Calibri"/>
      </rPr>
      <t>Do not Root</t>
    </r>
    <r>
      <rPr>
        <sz val="11"/>
        <color rgb="FF000000"/>
        <rFont val="Calibri"/>
      </rPr>
      <t>.</t>
    </r>
  </si>
  <si>
    <r>
      <rPr>
        <sz val="11"/>
        <color rgb="FF000000"/>
        <rFont val="Calibri"/>
      </rPr>
      <t>While there is no direct impact to not rooting a device, returning to a non-rooted state often requires a full factory reset which likely results in complete data loss.</t>
    </r>
  </si>
  <si>
    <r>
      <rPr>
        <sz val="11"/>
        <color rgb="FF000000"/>
        <rFont val="Calibri"/>
      </rPr>
      <t>Identifying a rooted device is not straightforward. You may need to install a terminal or root checker app to detect rooted devices. Alternatively, the device manufacturer may provide documentation describing how to detect rooting.</t>
    </r>
  </si>
  <si>
    <r>
      <rPr>
        <sz val="11"/>
        <color rgb="FF000000"/>
        <rFont val="Calibri"/>
      </rPr>
      <t>By default, devices are not rooted and run with user level restrictions.</t>
    </r>
  </si>
  <si>
    <t>1.12</t>
  </si>
  <si>
    <r>
      <rPr>
        <sz val="11"/>
        <rFont val="Calibri"/>
      </rPr>
      <t xml:space="preserve">Ensure </t>
    </r>
    <r>
      <rPr>
        <sz val="11"/>
        <color rgb="FF000000"/>
        <rFont val="Calibri"/>
      </rPr>
      <t>'</t>
    </r>
    <r>
      <rPr>
        <b/>
        <sz val="11"/>
        <color rgb="FF000000"/>
        <rFont val="Calibri"/>
      </rPr>
      <t>Smart Lock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</si>
  <si>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Follow the below steps to disable </t>
    </r>
    <r>
      <rPr>
        <b/>
        <sz val="11"/>
        <color rgb="FF000000"/>
        <rFont val="Calibri"/>
      </rPr>
      <t>Smart Lock</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Trust agents</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Smart Lock (Google)</t>
    </r>
    <r>
      <rPr>
        <sz val="11"/>
        <color rgb="FF000000"/>
        <rFont val="Calibri"/>
      </rPr>
      <t xml:space="preserve"> to </t>
    </r>
    <r>
      <rPr>
        <b/>
        <sz val="11"/>
        <color rgb="FF000000"/>
        <rFont val="Calibri"/>
      </rPr>
      <t>OFF</t>
    </r>
    <r>
      <rPr>
        <sz val="11"/>
        <color rgb="FF000000"/>
        <rFont val="Calibri"/>
      </rPr>
      <t xml:space="preserve"> position.</t>
    </r>
  </si>
  <si>
    <r>
      <rPr>
        <b/>
        <sz val="11"/>
        <color rgb="FF000000"/>
        <rFont val="Calibri"/>
      </rPr>
      <t>Smart Lock</t>
    </r>
    <r>
      <rPr>
        <sz val="11"/>
        <color rgb="FF000000"/>
        <rFont val="Calibri"/>
      </rPr>
      <t xml:space="preserve"> detects the device's presence and automatically keeps it unlocked even if it has a screen password, pin or pattern enabled. Using </t>
    </r>
    <r>
      <rPr>
        <b/>
        <sz val="11"/>
        <color rgb="FF000000"/>
        <rFont val="Calibri"/>
      </rPr>
      <t>Smart Lock</t>
    </r>
    <r>
      <rPr>
        <sz val="11"/>
        <color rgb="FF000000"/>
        <rFont val="Calibri"/>
      </rPr>
      <t xml:space="preserve"> allows the device to be unlocked if preconditions are met.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</si>
  <si>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device would need to be manually unlocked every time.</t>
    </r>
  </si>
  <si>
    <r>
      <rPr>
        <sz val="11"/>
        <color rgb="FF000000"/>
        <rFont val="Calibri"/>
      </rPr>
      <t xml:space="preserve">Follow the below steps to verify that </t>
    </r>
    <r>
      <rPr>
        <b/>
        <sz val="11"/>
        <color rgb="FF000000"/>
        <rFont val="Calibri"/>
      </rPr>
      <t>Smart Lock</t>
    </r>
    <r>
      <rPr>
        <sz val="11"/>
        <color rgb="FF000000"/>
        <rFont val="Calibri"/>
      </rPr>
      <t xml:space="preserve"> is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Trust agents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Smart Lock (Google)</t>
    </r>
    <r>
      <rPr>
        <sz val="11"/>
        <color rgb="FF000000"/>
        <rFont val="Calibri"/>
      </rPr>
      <t xml:space="preserve"> is </t>
    </r>
    <r>
      <rPr>
        <b/>
        <sz val="11"/>
        <color rgb="FF000000"/>
        <rFont val="Calibri"/>
      </rPr>
      <t>OFF</t>
    </r>
    <r>
      <rPr>
        <sz val="11"/>
        <color rgb="FF000000"/>
        <rFont val="Calibri"/>
      </rPr>
      <t>.</t>
    </r>
  </si>
  <si>
    <r>
      <rPr>
        <sz val="11"/>
        <color rgb="FF000000"/>
        <rFont val="Calibri"/>
      </rPr>
      <t xml:space="preserve">By default, </t>
    </r>
    <r>
      <rPr>
        <b/>
        <sz val="11"/>
        <color rgb="FF000000"/>
        <rFont val="Calibri"/>
      </rPr>
      <t>Smart Lock</t>
    </r>
    <r>
      <rPr>
        <sz val="11"/>
        <color rgb="FF000000"/>
        <rFont val="Calibri"/>
      </rPr>
      <t xml:space="preserve"> is enabled.</t>
    </r>
  </si>
  <si>
    <t>1.13</t>
  </si>
  <si>
    <r>
      <rPr>
        <sz val="11"/>
        <rFont val="Calibri"/>
      </rPr>
      <t xml:space="preserve">Ensure </t>
    </r>
    <r>
      <rPr>
        <sz val="11"/>
        <color rgb="FF000000"/>
        <rFont val="Calibri"/>
      </rPr>
      <t>'</t>
    </r>
    <r>
      <rPr>
        <b/>
        <sz val="11"/>
        <color rgb="FF000000"/>
        <rFont val="Calibri"/>
      </rPr>
      <t>Find My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</si>
  <si>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Follow the below steps to enable </t>
    </r>
    <r>
      <rPr>
        <b/>
        <sz val="11"/>
        <color rgb="FF000000"/>
        <rFont val="Calibri"/>
      </rPr>
      <t>Find My Device</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Find My Device</t>
    </r>
    <r>
      <rPr>
        <sz val="11"/>
        <color rgb="FF000000"/>
        <rFont val="Calibri"/>
      </rPr>
      <t>.</t>
    </r>
    <r>
      <rPr>
        <sz val="11"/>
        <color rgb="FF000000"/>
        <rFont val="Calibri"/>
      </rPr>
      <t xml:space="preserve">
</t>
    </r>
    <r>
      <rPr>
        <sz val="11"/>
        <color rgb="FF000000"/>
        <rFont val="Calibri"/>
      </rPr>
      <t xml:space="preserve">- Toggle slider to the </t>
    </r>
    <r>
      <rPr>
        <b/>
        <sz val="11"/>
        <color rgb="FF000000"/>
        <rFont val="Calibri"/>
      </rPr>
      <t>ON</t>
    </r>
    <r>
      <rPr>
        <sz val="11"/>
        <color rgb="FF000000"/>
        <rFont val="Calibri"/>
      </rPr>
      <t xml:space="preserve"> position.</t>
    </r>
  </si>
  <si>
    <r>
      <rPr>
        <b/>
        <sz val="11"/>
        <color rgb="FF000000"/>
        <rFont val="Calibri"/>
      </rPr>
      <t>Find My Device</t>
    </r>
    <r>
      <rPr>
        <sz val="11"/>
        <color rgb="FF000000"/>
        <rFont val="Calibri"/>
      </rPr>
      <t xml:space="preserve"> allows users to remotely locate, lock, or erase their device in case it is lost or stolen.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</si>
  <si>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Google may track device location anytime.</t>
    </r>
  </si>
  <si>
    <r>
      <rPr>
        <sz val="11"/>
        <color rgb="FF000000"/>
        <rFont val="Calibri"/>
      </rPr>
      <t xml:space="preserve">Follow the below steps to verify that </t>
    </r>
    <r>
      <rPr>
        <b/>
        <sz val="11"/>
        <color rgb="FF000000"/>
        <rFont val="Calibri"/>
      </rPr>
      <t>Find My Device</t>
    </r>
    <r>
      <rPr>
        <sz val="11"/>
        <color rgb="FF000000"/>
        <rFont val="Calibri"/>
      </rPr>
      <t xml:space="preserve">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Verify that the </t>
    </r>
    <r>
      <rPr>
        <b/>
        <sz val="11"/>
        <color rgb="FF000000"/>
        <rFont val="Calibri"/>
      </rPr>
      <t>Find My Device</t>
    </r>
    <r>
      <rPr>
        <sz val="11"/>
        <color rgb="FF000000"/>
        <rFont val="Calibri"/>
      </rPr>
      <t xml:space="preserve"> is </t>
    </r>
    <r>
      <rPr>
        <b/>
        <sz val="11"/>
        <color rgb="FF000000"/>
        <rFont val="Calibri"/>
      </rPr>
      <t>ON</t>
    </r>
    <r>
      <rPr>
        <sz val="11"/>
        <color rgb="FF000000"/>
        <rFont val="Calibri"/>
      </rPr>
      <t>.</t>
    </r>
  </si>
  <si>
    <r>
      <rPr>
        <sz val="11"/>
        <color rgb="FF000000"/>
        <rFont val="Calibri"/>
      </rPr>
      <t xml:space="preserve">By default, </t>
    </r>
    <r>
      <rPr>
        <b/>
        <sz val="11"/>
        <color rgb="FF000000"/>
        <rFont val="Calibri"/>
      </rPr>
      <t>Find My Device</t>
    </r>
    <r>
      <rPr>
        <sz val="11"/>
        <color rgb="FF000000"/>
        <rFont val="Calibri"/>
      </rPr>
      <t xml:space="preserve"> is not enabled.</t>
    </r>
  </si>
  <si>
    <t>1.14</t>
  </si>
  <si>
    <r>
      <rPr>
        <sz val="11"/>
        <rFont val="Calibri"/>
      </rPr>
      <t xml:space="preserve">Ensure </t>
    </r>
    <r>
      <rPr>
        <sz val="11"/>
        <color rgb="FF000000"/>
        <rFont val="Calibri"/>
      </rPr>
      <t>'</t>
    </r>
    <r>
      <rPr>
        <b/>
        <sz val="11"/>
        <color rgb="FF000000"/>
        <rFont val="Calibri"/>
      </rPr>
      <t>Use network-provided time</t>
    </r>
    <r>
      <rPr>
        <sz val="11"/>
        <color rgb="FF000000"/>
        <rFont val="Calibri"/>
      </rPr>
      <t>'</t>
    </r>
    <r>
      <rPr>
        <sz val="11"/>
        <color rgb="FF000000"/>
        <rFont val="Calibri"/>
      </rPr>
      <t xml:space="preserve"> and </t>
    </r>
    <r>
      <rPr>
        <sz val="11"/>
        <color rgb="FF000000"/>
        <rFont val="Calibri"/>
      </rPr>
      <t>'</t>
    </r>
    <r>
      <rPr>
        <b/>
        <sz val="11"/>
        <color rgb="FF000000"/>
        <rFont val="Calibri"/>
      </rPr>
      <t>Use network-provided time zone</t>
    </r>
    <r>
      <rPr>
        <sz val="11"/>
        <color rgb="FF000000"/>
        <rFont val="Calibri"/>
      </rPr>
      <t>'</t>
    </r>
    <r>
      <rPr>
        <sz val="11"/>
        <color rgb="FF000000"/>
        <rFont val="Calibri"/>
      </rPr>
      <t xml:space="preserve"> are set to </t>
    </r>
    <r>
      <rPr>
        <sz val="11"/>
        <color rgb="FF000000"/>
        <rFont val="Calibri"/>
      </rPr>
      <t>'</t>
    </r>
    <r>
      <rPr>
        <b/>
        <sz val="11"/>
        <color rgb="FF000000"/>
        <rFont val="Calibri"/>
      </rPr>
      <t>Enabled</t>
    </r>
    <r>
      <rPr>
        <sz val="11"/>
        <color rgb="FF000000"/>
        <rFont val="Calibri"/>
      </rPr>
      <t>'</t>
    </r>
  </si>
  <si>
    <r>
      <rPr>
        <sz val="11"/>
        <color rgb="FF000000"/>
        <rFont val="Calibri"/>
      </rPr>
      <t xml:space="preserve">Follow the below steps to enable </t>
    </r>
    <r>
      <rPr>
        <b/>
        <sz val="11"/>
        <color rgb="FF000000"/>
        <rFont val="Calibri"/>
      </rPr>
      <t>Use network-provided time</t>
    </r>
    <r>
      <rPr>
        <sz val="11"/>
        <color rgb="FF000000"/>
        <rFont val="Calibri"/>
      </rPr>
      <t xml:space="preserve"> and </t>
    </r>
    <r>
      <rPr>
        <b/>
        <sz val="11"/>
        <color rgb="FF000000"/>
        <rFont val="Calibri"/>
      </rPr>
      <t>Use network-provided time zone</t>
    </r>
    <r>
      <rPr>
        <sz val="11"/>
        <color rgb="FF000000"/>
        <rFont val="Calibri"/>
      </rPr>
      <t xml:space="preserve"> settings:</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Tap </t>
    </r>
    <r>
      <rPr>
        <b/>
        <sz val="11"/>
        <color rgb="FF000000"/>
        <rFont val="Calibri"/>
      </rPr>
      <t>Date &amp; time</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Use network-provided time</t>
    </r>
    <r>
      <rPr>
        <sz val="11"/>
        <color rgb="FF000000"/>
        <rFont val="Calibri"/>
      </rPr>
      <t xml:space="preserve"> setting to </t>
    </r>
    <r>
      <rPr>
        <b/>
        <sz val="11"/>
        <color rgb="FF000000"/>
        <rFont val="Calibri"/>
      </rPr>
      <t>ON</t>
    </r>
    <r>
      <rPr>
        <sz val="11"/>
        <color rgb="FF000000"/>
        <rFont val="Calibri"/>
      </rPr>
      <t xml:space="preserve"> position.</t>
    </r>
    <r>
      <rPr>
        <sz val="11"/>
        <color rgb="FF000000"/>
        <rFont val="Calibri"/>
      </rPr>
      <t xml:space="preserve">
</t>
    </r>
    <r>
      <rPr>
        <sz val="11"/>
        <color rgb="FF000000"/>
        <rFont val="Calibri"/>
      </rPr>
      <t xml:space="preserve">- Toggle </t>
    </r>
    <r>
      <rPr>
        <b/>
        <sz val="11"/>
        <color rgb="FF000000"/>
        <rFont val="Calibri"/>
      </rPr>
      <t>Use network-provided time zone</t>
    </r>
    <r>
      <rPr>
        <sz val="11"/>
        <color rgb="FF000000"/>
        <rFont val="Calibri"/>
      </rPr>
      <t xml:space="preserve"> setting to </t>
    </r>
    <r>
      <rPr>
        <b/>
        <sz val="11"/>
        <color rgb="FF000000"/>
        <rFont val="Calibri"/>
      </rPr>
      <t>ON</t>
    </r>
    <r>
      <rPr>
        <sz val="11"/>
        <color rgb="FF000000"/>
        <rFont val="Calibri"/>
      </rPr>
      <t xml:space="preserve"> position.</t>
    </r>
  </si>
  <si>
    <r>
      <rPr>
        <sz val="11"/>
        <color rgb="FF000000"/>
        <rFont val="Calibri"/>
      </rPr>
      <t xml:space="preserve">The </t>
    </r>
    <r>
      <rPr>
        <b/>
        <sz val="11"/>
        <color rgb="FF000000"/>
        <rFont val="Calibri"/>
      </rPr>
      <t>Use network-provided time</t>
    </r>
    <r>
      <rPr>
        <sz val="11"/>
        <color rgb="FF000000"/>
        <rFont val="Calibri"/>
      </rPr>
      <t xml:space="preserve"> and </t>
    </r>
    <r>
      <rPr>
        <b/>
        <sz val="11"/>
        <color rgb="FF000000"/>
        <rFont val="Calibri"/>
      </rPr>
      <t>Use network-provided time zone</t>
    </r>
    <r>
      <rPr>
        <sz val="11"/>
        <color rgb="FF000000"/>
        <rFont val="Calibri"/>
      </rPr>
      <t xml:space="preserve"> settings allow the device to automatically update its time and time zone based on the network it is connected to. When these settings are enabled, the device will periodically check with the network to ensure that its time and time zone are accurate.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</si>
  <si>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Follow the below steps to verify that </t>
    </r>
    <r>
      <rPr>
        <b/>
        <sz val="11"/>
        <color rgb="FF000000"/>
        <rFont val="Calibri"/>
      </rPr>
      <t>Use network-provided time</t>
    </r>
    <r>
      <rPr>
        <sz val="11"/>
        <color rgb="FF000000"/>
        <rFont val="Calibri"/>
      </rPr>
      <t xml:space="preserve"> and </t>
    </r>
    <r>
      <rPr>
        <b/>
        <sz val="11"/>
        <color rgb="FF000000"/>
        <rFont val="Calibri"/>
      </rPr>
      <t>Use network-provided time zone</t>
    </r>
    <r>
      <rPr>
        <sz val="11"/>
        <color rgb="FF000000"/>
        <rFont val="Calibri"/>
      </rPr>
      <t xml:space="preserve"> setting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Tap </t>
    </r>
    <r>
      <rPr>
        <b/>
        <sz val="11"/>
        <color rgb="FF000000"/>
        <rFont val="Calibri"/>
      </rPr>
      <t>Date &amp; time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Use network-provided time</t>
    </r>
    <r>
      <rPr>
        <sz val="11"/>
        <color rgb="FF000000"/>
        <rFont val="Calibri"/>
      </rPr>
      <t xml:space="preserve"> setting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Use network-provided time zone</t>
    </r>
    <r>
      <rPr>
        <sz val="11"/>
        <color rgb="FF000000"/>
        <rFont val="Calibri"/>
      </rPr>
      <t xml:space="preserve"> setting is </t>
    </r>
    <r>
      <rPr>
        <b/>
        <sz val="11"/>
        <color rgb="FF000000"/>
        <rFont val="Calibri"/>
      </rPr>
      <t>Enabled</t>
    </r>
    <r>
      <rPr>
        <sz val="11"/>
        <color rgb="FF000000"/>
        <rFont val="Calibri"/>
      </rPr>
      <t>.</t>
    </r>
  </si>
  <si>
    <r>
      <rPr>
        <sz val="11"/>
        <color rgb="FF000000"/>
        <rFont val="Calibri"/>
      </rPr>
      <t xml:space="preserve">By default, </t>
    </r>
    <r>
      <rPr>
        <b/>
        <sz val="11"/>
        <color rgb="FF000000"/>
        <rFont val="Calibri"/>
      </rPr>
      <t>Use network-provided time</t>
    </r>
    <r>
      <rPr>
        <sz val="11"/>
        <color rgb="FF000000"/>
        <rFont val="Calibri"/>
      </rPr>
      <t xml:space="preserve"> and </t>
    </r>
    <r>
      <rPr>
        <b/>
        <sz val="11"/>
        <color rgb="FF000000"/>
        <rFont val="Calibri"/>
      </rPr>
      <t>Use network-provided time zone</t>
    </r>
    <r>
      <rPr>
        <sz val="11"/>
        <color rgb="FF000000"/>
        <rFont val="Calibri"/>
      </rPr>
      <t xml:space="preserve"> settings are Enabled.</t>
    </r>
  </si>
  <si>
    <t>1.15</t>
  </si>
  <si>
    <r>
      <rPr>
        <sz val="11"/>
        <rFont val="Calibri"/>
      </rPr>
      <t xml:space="preserve">Ensure </t>
    </r>
    <r>
      <rPr>
        <sz val="11"/>
        <color rgb="FF000000"/>
        <rFont val="Calibri"/>
      </rPr>
      <t>'</t>
    </r>
    <r>
      <rPr>
        <b/>
        <sz val="11"/>
        <color rgb="FF000000"/>
        <rFont val="Calibri"/>
      </rPr>
      <t>Remotely locate this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</si>
  <si>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Follow the below steps to enable </t>
    </r>
    <r>
      <rPr>
        <b/>
        <sz val="11"/>
        <color rgb="FF000000"/>
        <rFont val="Calibri"/>
      </rPr>
      <t>Remotely locate this device</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Google</t>
    </r>
    <r>
      <rPr>
        <sz val="11"/>
        <color rgb="FF000000"/>
        <rFont val="Calibri"/>
      </rPr>
      <t>.</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Find My Device</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Remotely locate this device</t>
    </r>
    <r>
      <rPr>
        <sz val="11"/>
        <color rgb="FF000000"/>
        <rFont val="Calibri"/>
      </rPr>
      <t xml:space="preserve"> setting to </t>
    </r>
    <r>
      <rPr>
        <b/>
        <sz val="11"/>
        <color rgb="FF000000"/>
        <rFont val="Calibri"/>
      </rPr>
      <t>ON</t>
    </r>
    <r>
      <rPr>
        <sz val="11"/>
        <color rgb="FF000000"/>
        <rFont val="Calibri"/>
      </rPr>
      <t xml:space="preserve"> position.</t>
    </r>
  </si>
  <si>
    <r>
      <rPr>
        <sz val="11"/>
        <color rgb="FF000000"/>
        <rFont val="Calibri"/>
      </rPr>
      <t xml:space="preserve">The </t>
    </r>
    <r>
      <rPr>
        <b/>
        <sz val="11"/>
        <color rgb="FF000000"/>
        <rFont val="Calibri"/>
      </rPr>
      <t>Remotely locate this device</t>
    </r>
    <r>
      <rPr>
        <sz val="11"/>
        <color rgb="FF000000"/>
        <rFont val="Calibri"/>
      </rPr>
      <t xml:space="preserve"> setting allows users to locate their lost or stolen device remotely, as long as it is connected to the internet. By enabling this feature, users can easily track the location of their device on a map, lock it remotely with a custom message and phone number, and even erase all data on the device to protect sensitive information.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</si>
  <si>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Enabling the </t>
    </r>
    <r>
      <rPr>
        <b/>
        <sz val="11"/>
        <color rgb="FF000000"/>
        <rFont val="Calibri"/>
      </rPr>
      <t>Remotely locate this device</t>
    </r>
    <r>
      <rPr>
        <sz val="11"/>
        <color rgb="FF000000"/>
        <rFont val="Calibri"/>
      </rPr>
      <t xml:space="preserve"> setting on Android devices requires users to keep their location services enabled at all times, which could be considered a privacy issue by some users.</t>
    </r>
  </si>
  <si>
    <r>
      <rPr>
        <sz val="11"/>
        <color rgb="FF000000"/>
        <rFont val="Calibri"/>
      </rPr>
      <t xml:space="preserve">Follow the below steps to verify that </t>
    </r>
    <r>
      <rPr>
        <b/>
        <sz val="11"/>
        <color rgb="FF000000"/>
        <rFont val="Calibri"/>
      </rPr>
      <t>Remotely locate this device</t>
    </r>
    <r>
      <rPr>
        <sz val="11"/>
        <color rgb="FF000000"/>
        <rFont val="Calibri"/>
      </rPr>
      <t xml:space="preserve"> setting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Google</t>
    </r>
    <r>
      <rPr>
        <sz val="11"/>
        <color rgb="FF000000"/>
        <rFont val="Calibri"/>
      </rPr>
      <t>.</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Find My Device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Remotely locate this device</t>
    </r>
    <r>
      <rPr>
        <sz val="11"/>
        <color rgb="FF000000"/>
        <rFont val="Calibri"/>
      </rPr>
      <t xml:space="preserve"> setting is </t>
    </r>
    <r>
      <rPr>
        <b/>
        <sz val="11"/>
        <color rgb="FF000000"/>
        <rFont val="Calibri"/>
      </rPr>
      <t>Enabled</t>
    </r>
    <r>
      <rPr>
        <sz val="11"/>
        <color rgb="FF000000"/>
        <rFont val="Calibri"/>
      </rPr>
      <t>.</t>
    </r>
  </si>
  <si>
    <r>
      <rPr>
        <sz val="11"/>
        <color rgb="FF000000"/>
        <rFont val="Calibri"/>
      </rPr>
      <t xml:space="preserve">By default, </t>
    </r>
    <r>
      <rPr>
        <b/>
        <sz val="11"/>
        <color rgb="FF000000"/>
        <rFont val="Calibri"/>
      </rPr>
      <t>Remotely locate this device</t>
    </r>
    <r>
      <rPr>
        <sz val="11"/>
        <color rgb="FF000000"/>
        <rFont val="Calibri"/>
      </rPr>
      <t xml:space="preserve"> setting is enabled.</t>
    </r>
  </si>
  <si>
    <t>1.16</t>
  </si>
  <si>
    <r>
      <rPr>
        <sz val="11"/>
        <rFont val="Calibri"/>
      </rPr>
      <t xml:space="preserve">Ensure </t>
    </r>
    <r>
      <rPr>
        <sz val="11"/>
        <color rgb="FF000000"/>
        <rFont val="Calibri"/>
      </rPr>
      <t>'</t>
    </r>
    <r>
      <rPr>
        <b/>
        <sz val="11"/>
        <color rgb="FF000000"/>
        <rFont val="Calibri"/>
      </rPr>
      <t>Allow remote lock and erase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</si>
  <si>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Follow the below steps to enable </t>
    </r>
    <r>
      <rPr>
        <b/>
        <sz val="11"/>
        <color rgb="FF000000"/>
        <rFont val="Calibri"/>
      </rPr>
      <t>Allow remote lock and erase</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Device admin apps</t>
    </r>
    <r>
      <rPr>
        <sz val="11"/>
        <color rgb="FF000000"/>
        <rFont val="Calibri"/>
      </rPr>
      <t>.</t>
    </r>
    <r>
      <rPr>
        <sz val="11"/>
        <color rgb="FF000000"/>
        <rFont val="Calibri"/>
      </rPr>
      <t xml:space="preserve">
</t>
    </r>
    <r>
      <rPr>
        <sz val="11"/>
        <color rgb="FF000000"/>
        <rFont val="Calibri"/>
      </rPr>
      <t xml:space="preserve">- Tap </t>
    </r>
    <r>
      <rPr>
        <b/>
        <sz val="11"/>
        <color rgb="FF000000"/>
        <rFont val="Calibri"/>
      </rPr>
      <t>Find My Device</t>
    </r>
    <r>
      <rPr>
        <sz val="11"/>
        <color rgb="FF000000"/>
        <rFont val="Calibri"/>
      </rPr>
      <t xml:space="preserve"> toggle.</t>
    </r>
    <r>
      <rPr>
        <sz val="11"/>
        <color rgb="FF000000"/>
        <rFont val="Calibri"/>
      </rPr>
      <t xml:space="preserve">
</t>
    </r>
    <r>
      <rPr>
        <sz val="11"/>
        <color rgb="FF000000"/>
        <rFont val="Calibri"/>
      </rPr>
      <t xml:space="preserve">- Tap </t>
    </r>
    <r>
      <rPr>
        <b/>
        <sz val="11"/>
        <color rgb="FF000000"/>
        <rFont val="Calibri"/>
      </rPr>
      <t>Activate this device</t>
    </r>
    <r>
      <rPr>
        <sz val="11"/>
        <color rgb="FF000000"/>
        <rFont val="Calibri"/>
      </rPr>
      <t>.</t>
    </r>
  </si>
  <si>
    <r>
      <rPr>
        <sz val="11"/>
        <color rgb="FF000000"/>
        <rFont val="Calibri"/>
      </rPr>
      <t xml:space="preserve">The </t>
    </r>
    <r>
      <rPr>
        <b/>
        <sz val="11"/>
        <color rgb="FF000000"/>
        <rFont val="Calibri"/>
      </rPr>
      <t>allow remote lock and erase</t>
    </r>
    <r>
      <rPr>
        <sz val="11"/>
        <color rgb="FF000000"/>
        <rFont val="Calibri"/>
      </rPr>
      <t xml:space="preserve"> setting allows users to remotely lock their device with a new passcode or erase all data in the event of loss or theft.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</si>
  <si>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the Remotely locate this device setting on Android devices requires users to keep their location services enabled at all times, which could be considered a privacy issue by some users.</t>
    </r>
  </si>
  <si>
    <r>
      <rPr>
        <sz val="11"/>
        <color rgb="FF000000"/>
        <rFont val="Calibri"/>
      </rPr>
      <t xml:space="preserve">Follow the below steps to verify that </t>
    </r>
    <r>
      <rPr>
        <b/>
        <sz val="11"/>
        <color rgb="FF000000"/>
        <rFont val="Calibri"/>
      </rPr>
      <t>Allow remote lock and erase</t>
    </r>
    <r>
      <rPr>
        <sz val="11"/>
        <color rgb="FF000000"/>
        <rFont val="Calibri"/>
      </rPr>
      <t xml:space="preserve"> setting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Device admin apps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Find My Device</t>
    </r>
    <r>
      <rPr>
        <sz val="11"/>
        <color rgb="FF000000"/>
        <rFont val="Calibri"/>
      </rPr>
      <t xml:space="preserve"> is </t>
    </r>
    <r>
      <rPr>
        <b/>
        <sz val="11"/>
        <color rgb="FF000000"/>
        <rFont val="Calibri"/>
      </rPr>
      <t>Enabled</t>
    </r>
    <r>
      <rPr>
        <sz val="11"/>
        <color rgb="FF000000"/>
        <rFont val="Calibri"/>
      </rPr>
      <t xml:space="preserve"> and </t>
    </r>
    <r>
      <rPr>
        <b/>
        <sz val="11"/>
        <color rgb="FF000000"/>
        <rFont val="Calibri"/>
      </rPr>
      <t>Allow remote lock and erase</t>
    </r>
    <r>
      <rPr>
        <sz val="11"/>
        <color rgb="FF000000"/>
        <rFont val="Calibri"/>
      </rPr>
      <t xml:space="preserve"> is listed underneath.</t>
    </r>
  </si>
  <si>
    <r>
      <rPr>
        <sz val="11"/>
        <color rgb="FF000000"/>
        <rFont val="Calibri"/>
      </rPr>
      <t xml:space="preserve">By default, </t>
    </r>
    <r>
      <rPr>
        <b/>
        <sz val="11"/>
        <color rgb="FF000000"/>
        <rFont val="Calibri"/>
      </rPr>
      <t>Allow remote lock and erase</t>
    </r>
    <r>
      <rPr>
        <sz val="11"/>
        <color rgb="FF000000"/>
        <rFont val="Calibri"/>
      </rPr>
      <t xml:space="preserve"> setting is enabled.</t>
    </r>
  </si>
  <si>
    <t>1.17</t>
  </si>
  <si>
    <r>
      <rPr>
        <sz val="11"/>
        <rFont val="Calibri"/>
      </rPr>
      <t xml:space="preserve">Ensure </t>
    </r>
    <r>
      <rPr>
        <sz val="11"/>
        <color rgb="FF000000"/>
        <rFont val="Calibri"/>
      </rPr>
      <t>'</t>
    </r>
    <r>
      <rPr>
        <b/>
        <sz val="11"/>
        <color rgb="FF000000"/>
        <rFont val="Calibri"/>
      </rPr>
      <t>Scan device for security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</si>
  <si>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Follow the below steps to enable </t>
    </r>
    <r>
      <rPr>
        <b/>
        <sz val="11"/>
        <color rgb="FF000000"/>
        <rFont val="Calibri"/>
      </rPr>
      <t>Scan device for security threats</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Google</t>
    </r>
    <r>
      <rPr>
        <sz val="11"/>
        <color rgb="FF000000"/>
        <rFont val="Calibri"/>
      </rPr>
      <t>.</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Google Play Protect</t>
    </r>
    <r>
      <rPr>
        <sz val="11"/>
        <color rgb="FF000000"/>
        <rFont val="Calibri"/>
      </rPr>
      <t>.</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 xml:space="preserve"> Gear icon.</t>
    </r>
    <r>
      <rPr>
        <sz val="11"/>
        <color rgb="FF000000"/>
        <rFont val="Calibri"/>
      </rPr>
      <t xml:space="preserve">
</t>
    </r>
    <r>
      <rPr>
        <sz val="11"/>
        <color rgb="FF000000"/>
        <rFont val="Calibri"/>
      </rPr>
      <t xml:space="preserve">- Toggle </t>
    </r>
    <r>
      <rPr>
        <b/>
        <sz val="11"/>
        <color rgb="FF000000"/>
        <rFont val="Calibri"/>
      </rPr>
      <t>Scan device for security threats</t>
    </r>
    <r>
      <rPr>
        <sz val="11"/>
        <color rgb="FF000000"/>
        <rFont val="Calibri"/>
      </rPr>
      <t xml:space="preserve"> setting to </t>
    </r>
    <r>
      <rPr>
        <b/>
        <sz val="11"/>
        <color rgb="FF000000"/>
        <rFont val="Calibri"/>
      </rPr>
      <t>ON</t>
    </r>
    <r>
      <rPr>
        <sz val="11"/>
        <color rgb="FF000000"/>
        <rFont val="Calibri"/>
      </rPr>
      <t xml:space="preserve"> position.</t>
    </r>
  </si>
  <si>
    <r>
      <rPr>
        <sz val="11"/>
        <color rgb="FF000000"/>
        <rFont val="Calibri"/>
      </rPr>
      <t xml:space="preserve">The </t>
    </r>
    <r>
      <rPr>
        <b/>
        <sz val="11"/>
        <color rgb="FF000000"/>
        <rFont val="Calibri"/>
      </rPr>
      <t>Scan device for security threats</t>
    </r>
    <r>
      <rPr>
        <sz val="11"/>
        <color rgb="FF000000"/>
        <rFont val="Calibri"/>
      </rPr>
      <t xml:space="preserve"> feature on Android Google is a built-in security feature that allows users to scan their device for any potential security threats. When this feature is enabled, the device will periodically scan for malware, spyware, and other potential security threats.</t>
    </r>
    <r>
      <rPr>
        <sz val="11"/>
        <color rgb="FF000000"/>
        <rFont val="Calibri"/>
      </rPr>
      <t xml:space="preserve">
</t>
    </r>
    <r>
      <rPr>
        <sz val="11"/>
        <color rgb="FF000000"/>
        <rFont val="Calibri"/>
      </rPr>
      <t xml:space="preserve">The recommended state for this setting is: </t>
    </r>
    <r>
      <rPr>
        <b/>
        <sz val="11"/>
        <color rgb="FF000000"/>
        <rFont val="Calibri"/>
      </rPr>
      <t>Enabled</t>
    </r>
  </si>
  <si>
    <r>
      <rPr>
        <sz val="11"/>
        <color rgb="FF000000"/>
        <rFont val="Calibri"/>
      </rPr>
      <t xml:space="preserve">Follow the below steps to verify that </t>
    </r>
    <r>
      <rPr>
        <b/>
        <sz val="11"/>
        <color rgb="FF000000"/>
        <rFont val="Calibri"/>
      </rPr>
      <t>Scan device for security threats</t>
    </r>
    <r>
      <rPr>
        <sz val="11"/>
        <color rgb="FF000000"/>
        <rFont val="Calibri"/>
      </rPr>
      <t xml:space="preserve"> setting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Google</t>
    </r>
    <r>
      <rPr>
        <sz val="11"/>
        <color rgb="FF000000"/>
        <rFont val="Calibri"/>
      </rPr>
      <t>.</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Google Play Protect</t>
    </r>
    <r>
      <rPr>
        <sz val="11"/>
        <color rgb="FF000000"/>
        <rFont val="Calibri"/>
      </rPr>
      <t>.</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 xml:space="preserve"> Gear icon.</t>
    </r>
    <r>
      <rPr>
        <sz val="11"/>
        <color rgb="FF000000"/>
        <rFont val="Calibri"/>
      </rPr>
      <t xml:space="preserve">
</t>
    </r>
    <r>
      <rPr>
        <sz val="11"/>
        <color rgb="FF000000"/>
        <rFont val="Calibri"/>
      </rPr>
      <t xml:space="preserve">- Verify that </t>
    </r>
    <r>
      <rPr>
        <b/>
        <sz val="11"/>
        <color rgb="FF000000"/>
        <rFont val="Calibri"/>
      </rPr>
      <t>Scan device for security threats</t>
    </r>
    <r>
      <rPr>
        <sz val="11"/>
        <color rgb="FF000000"/>
        <rFont val="Calibri"/>
      </rPr>
      <t xml:space="preserve"> setting is </t>
    </r>
    <r>
      <rPr>
        <b/>
        <sz val="11"/>
        <color rgb="FF000000"/>
        <rFont val="Calibri"/>
      </rPr>
      <t>Enabled</t>
    </r>
    <r>
      <rPr>
        <sz val="11"/>
        <color rgb="FF000000"/>
        <rFont val="Calibri"/>
      </rPr>
      <t>.</t>
    </r>
  </si>
  <si>
    <r>
      <rPr>
        <sz val="11"/>
        <color rgb="FF000000"/>
        <rFont val="Calibri"/>
      </rPr>
      <t xml:space="preserve">By default, </t>
    </r>
    <r>
      <rPr>
        <b/>
        <sz val="11"/>
        <color rgb="FF000000"/>
        <rFont val="Calibri"/>
      </rPr>
      <t>Scan device for security threats</t>
    </r>
    <r>
      <rPr>
        <sz val="11"/>
        <color rgb="FF000000"/>
        <rFont val="Calibri"/>
      </rPr>
      <t xml:space="preserve"> setting is disabled.</t>
    </r>
  </si>
  <si>
    <t>1.18</t>
  </si>
  <si>
    <r>
      <rPr>
        <sz val="11"/>
        <rFont val="Calibri"/>
      </rPr>
      <t xml:space="preserve">Ensure </t>
    </r>
    <r>
      <rPr>
        <sz val="11"/>
        <color rgb="FF000000"/>
        <rFont val="Calibri"/>
      </rPr>
      <t>'</t>
    </r>
    <r>
      <rPr>
        <b/>
        <sz val="11"/>
        <color rgb="FF000000"/>
        <rFont val="Calibri"/>
      </rPr>
      <t>Improve harmful app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</si>
  <si>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Follow the below steps to enable </t>
    </r>
    <r>
      <rPr>
        <b/>
        <sz val="11"/>
        <color rgb="FF000000"/>
        <rFont val="Calibri"/>
      </rPr>
      <t>Improve harmful app detection</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Google</t>
    </r>
    <r>
      <rPr>
        <sz val="11"/>
        <color rgb="FF000000"/>
        <rFont val="Calibri"/>
      </rPr>
      <t>.</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Google Play Protect</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Improve harmful app detection</t>
    </r>
    <r>
      <rPr>
        <sz val="11"/>
        <color rgb="FF000000"/>
        <rFont val="Calibri"/>
      </rPr>
      <t xml:space="preserve"> setting to </t>
    </r>
    <r>
      <rPr>
        <b/>
        <sz val="11"/>
        <color rgb="FF000000"/>
        <rFont val="Calibri"/>
      </rPr>
      <t>ON</t>
    </r>
    <r>
      <rPr>
        <sz val="11"/>
        <color rgb="FF000000"/>
        <rFont val="Calibri"/>
      </rPr>
      <t xml:space="preserve"> position.</t>
    </r>
  </si>
  <si>
    <r>
      <rPr>
        <sz val="11"/>
        <color rgb="FF000000"/>
        <rFont val="Calibri"/>
      </rPr>
      <t xml:space="preserve">The </t>
    </r>
    <r>
      <rPr>
        <b/>
        <sz val="11"/>
        <color rgb="FF000000"/>
        <rFont val="Calibri"/>
      </rPr>
      <t>Improve harmful app detection</t>
    </r>
    <r>
      <rPr>
        <sz val="11"/>
        <color rgb="FF000000"/>
        <rFont val="Calibri"/>
      </rPr>
      <t xml:space="preserve"> setting enables Google to scan apps on the device in real-time, analyze their behavior, and compare them against a database of known malicious apps.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</si>
  <si>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may require user data to be sent to Google, which could potentially result in data charges based on the user's carrier. The data sent may include, but is not limited to, log information, app-related URLs, device ID, Android version, and IP address.</t>
    </r>
  </si>
  <si>
    <r>
      <rPr>
        <sz val="11"/>
        <color rgb="FF000000"/>
        <rFont val="Calibri"/>
      </rPr>
      <t xml:space="preserve">Follow the below steps to verify that </t>
    </r>
    <r>
      <rPr>
        <b/>
        <sz val="11"/>
        <color rgb="FF000000"/>
        <rFont val="Calibri"/>
      </rPr>
      <t>Improve harmful app detection</t>
    </r>
    <r>
      <rPr>
        <sz val="11"/>
        <color rgb="FF000000"/>
        <rFont val="Calibri"/>
      </rPr>
      <t xml:space="preserve"> setting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Google</t>
    </r>
    <r>
      <rPr>
        <sz val="11"/>
        <color rgb="FF000000"/>
        <rFont val="Calibri"/>
      </rPr>
      <t>.</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Google Play Protect</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Improve harmful app detection</t>
    </r>
    <r>
      <rPr>
        <sz val="11"/>
        <color rgb="FF000000"/>
        <rFont val="Calibri"/>
      </rPr>
      <t xml:space="preserve"> setting is </t>
    </r>
    <r>
      <rPr>
        <b/>
        <sz val="11"/>
        <color rgb="FF000000"/>
        <rFont val="Calibri"/>
      </rPr>
      <t>Enabled</t>
    </r>
    <r>
      <rPr>
        <sz val="11"/>
        <color rgb="FF000000"/>
        <rFont val="Calibri"/>
      </rPr>
      <t>.</t>
    </r>
  </si>
  <si>
    <r>
      <rPr>
        <sz val="11"/>
        <color rgb="FF000000"/>
        <rFont val="Calibri"/>
      </rPr>
      <t xml:space="preserve">By default, </t>
    </r>
    <r>
      <rPr>
        <b/>
        <sz val="11"/>
        <color rgb="FF000000"/>
        <rFont val="Calibri"/>
      </rPr>
      <t>Improve harmful app detection</t>
    </r>
    <r>
      <rPr>
        <sz val="11"/>
        <color rgb="FF000000"/>
        <rFont val="Calibri"/>
      </rPr>
      <t xml:space="preserve"> setting is disabled.</t>
    </r>
  </si>
  <si>
    <t>1.19</t>
  </si>
  <si>
    <r>
      <rPr>
        <sz val="11"/>
        <rFont val="Calibri"/>
      </rPr>
      <t xml:space="preserve">Ensure </t>
    </r>
    <r>
      <rPr>
        <sz val="11"/>
        <color rgb="FF000000"/>
        <rFont val="Calibri"/>
      </rPr>
      <t>'</t>
    </r>
    <r>
      <rPr>
        <b/>
        <sz val="11"/>
        <color rgb="FF000000"/>
        <rFont val="Calibri"/>
      </rPr>
      <t>Ask for unlock pattern/PIN/password before unpinning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</si>
  <si>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Follow the below steps to enable </t>
    </r>
    <r>
      <rPr>
        <b/>
        <sz val="11"/>
        <color rgb="FF000000"/>
        <rFont val="Calibri"/>
      </rPr>
      <t>Ask for pattern/PIN/password before unpinning</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Screen pinning</t>
    </r>
    <r>
      <rPr>
        <sz val="11"/>
        <color rgb="FF000000"/>
        <rFont val="Calibri"/>
      </rPr>
      <t>.</t>
    </r>
    <r>
      <rPr>
        <sz val="11"/>
        <color rgb="FF000000"/>
        <rFont val="Calibri"/>
      </rPr>
      <t xml:space="preserve">
</t>
    </r>
    <r>
      <rPr>
        <sz val="11"/>
        <color rgb="FF000000"/>
        <rFont val="Calibri"/>
      </rPr>
      <t xml:space="preserve">- If you are using </t>
    </r>
    <r>
      <rPr>
        <b/>
        <sz val="11"/>
        <color rgb="FF000000"/>
        <rFont val="Calibri"/>
      </rPr>
      <t>Screen Pinning</t>
    </r>
    <r>
      <rPr>
        <sz val="11"/>
        <color rgb="FF000000"/>
        <rFont val="Calibri"/>
      </rPr>
      <t xml:space="preserve">, then toggle </t>
    </r>
    <r>
      <rPr>
        <b/>
        <sz val="11"/>
        <color rgb="FF000000"/>
        <rFont val="Calibri"/>
      </rPr>
      <t>Ask for pattern/PIN/password before unpinning</t>
    </r>
    <r>
      <rPr>
        <sz val="11"/>
        <color rgb="FF000000"/>
        <rFont val="Calibri"/>
      </rPr>
      <t xml:space="preserve"> setting to </t>
    </r>
    <r>
      <rPr>
        <b/>
        <sz val="11"/>
        <color rgb="FF000000"/>
        <rFont val="Calibri"/>
      </rPr>
      <t>ON</t>
    </r>
    <r>
      <rPr>
        <sz val="11"/>
        <color rgb="FF000000"/>
        <rFont val="Calibri"/>
      </rPr>
      <t xml:space="preserve"> position.</t>
    </r>
  </si>
  <si>
    <r>
      <rPr>
        <sz val="11"/>
        <color rgb="FF000000"/>
        <rFont val="Calibri"/>
      </rPr>
      <t>A user can pin an app and hand the device to a friend. With the screen pinned, the friend can use only that app. To use the other apps again, the user can unpin the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</si>
  <si>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Follow the below steps to verify that </t>
    </r>
    <r>
      <rPr>
        <b/>
        <sz val="11"/>
        <color rgb="FF000000"/>
        <rFont val="Calibri"/>
      </rPr>
      <t>Ask for pattern/PIN/password before unpinning</t>
    </r>
    <r>
      <rPr>
        <sz val="11"/>
        <color rgb="FF000000"/>
        <rFont val="Calibri"/>
      </rPr>
      <t xml:space="preserve"> setting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Screen pinning</t>
    </r>
    <r>
      <rPr>
        <sz val="11"/>
        <color rgb="FF000000"/>
        <rFont val="Calibri"/>
      </rPr>
      <t>.</t>
    </r>
    <r>
      <rPr>
        <sz val="11"/>
        <color rgb="FF000000"/>
        <rFont val="Calibri"/>
      </rPr>
      <t xml:space="preserve">
</t>
    </r>
    <r>
      <rPr>
        <sz val="11"/>
        <color rgb="FF000000"/>
        <rFont val="Calibri"/>
      </rPr>
      <t xml:space="preserve">- If </t>
    </r>
    <r>
      <rPr>
        <b/>
        <sz val="11"/>
        <color rgb="FF000000"/>
        <rFont val="Calibri"/>
      </rPr>
      <t>Screen Pinning</t>
    </r>
    <r>
      <rPr>
        <sz val="11"/>
        <color rgb="FF000000"/>
        <rFont val="Calibri"/>
      </rPr>
      <t xml:space="preserve"> is </t>
    </r>
    <r>
      <rPr>
        <b/>
        <sz val="11"/>
        <color rgb="FF000000"/>
        <rFont val="Calibri"/>
      </rPr>
      <t>On</t>
    </r>
    <r>
      <rPr>
        <sz val="11"/>
        <color rgb="FF000000"/>
        <rFont val="Calibri"/>
      </rPr>
      <t xml:space="preserve">, then verify that </t>
    </r>
    <r>
      <rPr>
        <b/>
        <sz val="11"/>
        <color rgb="FF000000"/>
        <rFont val="Calibri"/>
      </rPr>
      <t>Ask for pattern/PIN/password before unpinning</t>
    </r>
    <r>
      <rPr>
        <sz val="11"/>
        <color rgb="FF000000"/>
        <rFont val="Calibri"/>
      </rPr>
      <t xml:space="preserve"> setting is </t>
    </r>
    <r>
      <rPr>
        <b/>
        <sz val="11"/>
        <color rgb="FF000000"/>
        <rFont val="Calibri"/>
      </rPr>
      <t>Enabled</t>
    </r>
    <r>
      <rPr>
        <sz val="11"/>
        <color rgb="FF000000"/>
        <rFont val="Calibri"/>
      </rPr>
      <t>.</t>
    </r>
  </si>
  <si>
    <r>
      <rPr>
        <sz val="11"/>
        <color rgb="FF000000"/>
        <rFont val="Calibri"/>
      </rPr>
      <t xml:space="preserve">By default, </t>
    </r>
    <r>
      <rPr>
        <b/>
        <sz val="11"/>
        <color rgb="FF000000"/>
        <rFont val="Calibri"/>
      </rPr>
      <t>Ask for unlock pattern/PIN/password before unpinning</t>
    </r>
    <r>
      <rPr>
        <sz val="11"/>
        <color rgb="FF000000"/>
        <rFont val="Calibri"/>
      </rPr>
      <t xml:space="preserve"> is disable, users can unpin a screen without having to provide their unlock pattern, PIN, or password.</t>
    </r>
  </si>
  <si>
    <t>1.20</t>
  </si>
  <si>
    <r>
      <rPr>
        <sz val="11"/>
        <rFont val="Calibri"/>
      </rPr>
      <t xml:space="preserve">Ensure </t>
    </r>
    <r>
      <rPr>
        <sz val="11"/>
        <color rgb="FF000000"/>
        <rFont val="Calibri"/>
      </rPr>
      <t>'</t>
    </r>
    <r>
      <rPr>
        <b/>
        <sz val="11"/>
        <color rgb="FF000000"/>
        <rFont val="Calibri"/>
      </rPr>
      <t>Screen timeout</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</si>
  <si>
    <r>
      <rPr>
        <sz val="11"/>
        <color rgb="FF000000"/>
        <rFont val="Calibri"/>
      </rPr>
      <t xml:space="preserve">Follow the below steps to set </t>
    </r>
    <r>
      <rPr>
        <b/>
        <sz val="11"/>
        <color rgb="FF000000"/>
        <rFont val="Calibri"/>
      </rPr>
      <t>Screen timeout</t>
    </r>
    <r>
      <rPr>
        <sz val="11"/>
        <color rgb="FF000000"/>
        <rFont val="Calibri"/>
      </rPr>
      <t xml:space="preserve"> setting to </t>
    </r>
    <r>
      <rPr>
        <b/>
        <sz val="11"/>
        <color rgb="FF000000"/>
        <rFont val="Calibri"/>
      </rPr>
      <t>2 minutes</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Display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Screen timeout</t>
    </r>
    <r>
      <rPr>
        <sz val="11"/>
        <color rgb="FF000000"/>
        <rFont val="Calibri"/>
      </rPr>
      <t>.</t>
    </r>
    <r>
      <rPr>
        <sz val="11"/>
        <color rgb="FF000000"/>
        <rFont val="Calibri"/>
      </rPr>
      <t xml:space="preserve">
</t>
    </r>
    <r>
      <rPr>
        <sz val="11"/>
        <color rgb="FF000000"/>
        <rFont val="Calibri"/>
      </rPr>
      <t xml:space="preserve">- Tap on time duration of </t>
    </r>
    <r>
      <rPr>
        <b/>
        <sz val="11"/>
        <color rgb="FF000000"/>
        <rFont val="Calibri"/>
      </rPr>
      <t>2 minutes</t>
    </r>
    <r>
      <rPr>
        <sz val="11"/>
        <color rgb="FF000000"/>
        <rFont val="Calibri"/>
      </rPr>
      <t>.</t>
    </r>
  </si>
  <si>
    <r>
      <rPr>
        <sz val="11"/>
        <color rgb="FF000000"/>
        <rFont val="Calibri"/>
      </rPr>
      <t xml:space="preserve">The </t>
    </r>
    <r>
      <rPr>
        <b/>
        <sz val="11"/>
        <color rgb="FF000000"/>
        <rFont val="Calibri"/>
      </rPr>
      <t>Screen timeout</t>
    </r>
    <r>
      <rPr>
        <sz val="11"/>
        <color rgb="FF000000"/>
        <rFont val="Calibri"/>
      </rPr>
      <t xml:space="preserve"> setting allows users to specify the amount of time that elapses before the device's screen automatically turns off.</t>
    </r>
    <r>
      <rPr>
        <sz val="11"/>
        <color rgb="FF000000"/>
        <rFont val="Calibri"/>
      </rPr>
      <t xml:space="preserve">
</t>
    </r>
    <r>
      <rPr>
        <sz val="11"/>
        <color rgb="FF000000"/>
        <rFont val="Calibri"/>
      </rPr>
      <t xml:space="preserve">The recommended state for this setting is: </t>
    </r>
    <r>
      <rPr>
        <b/>
        <sz val="11"/>
        <color rgb="FF000000"/>
        <rFont val="Calibri"/>
      </rPr>
      <t>2 Minutes</t>
    </r>
    <r>
      <rPr>
        <sz val="11"/>
        <color rgb="FF000000"/>
        <rFont val="Calibri"/>
      </rPr>
      <t>.</t>
    </r>
  </si>
  <si>
    <r>
      <rPr>
        <sz val="11"/>
        <color rgb="FF000000"/>
        <rFont val="Calibri"/>
      </rPr>
      <t>Users will need to unlock their device after the inactivity period is reached.</t>
    </r>
  </si>
  <si>
    <r>
      <rPr>
        <sz val="11"/>
        <color rgb="FF000000"/>
        <rFont val="Calibri"/>
      </rPr>
      <t xml:space="preserve">Follow the below steps to verify that </t>
    </r>
    <r>
      <rPr>
        <b/>
        <sz val="11"/>
        <color rgb="FF000000"/>
        <rFont val="Calibri"/>
      </rPr>
      <t>Screen timeout</t>
    </r>
    <r>
      <rPr>
        <sz val="11"/>
        <color rgb="FF000000"/>
        <rFont val="Calibri"/>
      </rPr>
      <t xml:space="preserve"> setting is set to </t>
    </r>
    <r>
      <rPr>
        <b/>
        <sz val="11"/>
        <color rgb="FF000000"/>
        <rFont val="Calibri"/>
      </rPr>
      <t>2 minute</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Display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Screen timeout</t>
    </r>
    <r>
      <rPr>
        <sz val="11"/>
        <color rgb="FF000000"/>
        <rFont val="Calibri"/>
      </rPr>
      <t xml:space="preserve"> is set to </t>
    </r>
    <r>
      <rPr>
        <b/>
        <sz val="11"/>
        <color rgb="FF000000"/>
        <rFont val="Calibri"/>
      </rPr>
      <t>2 minutes</t>
    </r>
    <r>
      <rPr>
        <sz val="11"/>
        <color rgb="FF000000"/>
        <rFont val="Calibri"/>
      </rPr>
      <t>.</t>
    </r>
  </si>
  <si>
    <r>
      <rPr>
        <sz val="11"/>
        <color rgb="FF000000"/>
        <rFont val="Calibri"/>
      </rPr>
      <t xml:space="preserve">By default, </t>
    </r>
    <r>
      <rPr>
        <b/>
        <sz val="11"/>
        <color rgb="FF000000"/>
        <rFont val="Calibri"/>
      </rPr>
      <t>Screen timeout</t>
    </r>
    <r>
      <rPr>
        <sz val="11"/>
        <color rgb="FF000000"/>
        <rFont val="Calibri"/>
      </rPr>
      <t xml:space="preserve"> is not set.</t>
    </r>
  </si>
  <si>
    <t>1.21</t>
  </si>
  <si>
    <r>
      <rPr>
        <sz val="11"/>
        <rFont val="Calibri"/>
      </rPr>
      <t xml:space="preserve">Ensure </t>
    </r>
    <r>
      <rPr>
        <sz val="11"/>
        <color rgb="FF000000"/>
        <rFont val="Calibri"/>
      </rPr>
      <t>'</t>
    </r>
    <r>
      <rPr>
        <b/>
        <sz val="11"/>
        <color rgb="FF000000"/>
        <rFont val="Calibri"/>
      </rPr>
      <t>Wi-Fi assistant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</si>
  <si>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Follow the below steps to disable </t>
    </r>
    <r>
      <rPr>
        <b/>
        <sz val="11"/>
        <color rgb="FF000000"/>
        <rFont val="Calibri"/>
      </rPr>
      <t>Wi-Fi assistant</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Google</t>
    </r>
    <r>
      <rPr>
        <sz val="11"/>
        <color rgb="FF000000"/>
        <rFont val="Calibri"/>
      </rPr>
      <t>.</t>
    </r>
    <r>
      <rPr>
        <sz val="11"/>
        <color rgb="FF000000"/>
        <rFont val="Calibri"/>
      </rPr>
      <t xml:space="preserve">
</t>
    </r>
    <r>
      <rPr>
        <sz val="11"/>
        <color rgb="FF000000"/>
        <rFont val="Calibri"/>
      </rPr>
      <t xml:space="preserve">- Tap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Wi-Fi assistant</t>
    </r>
    <r>
      <rPr>
        <sz val="11"/>
        <color rgb="FF000000"/>
        <rFont val="Calibri"/>
      </rPr>
      <t xml:space="preserve"> to </t>
    </r>
    <r>
      <rPr>
        <b/>
        <sz val="11"/>
        <color rgb="FF000000"/>
        <rFont val="Calibri"/>
      </rPr>
      <t>OFF</t>
    </r>
    <r>
      <rPr>
        <sz val="11"/>
        <color rgb="FF000000"/>
        <rFont val="Calibri"/>
      </rPr>
      <t xml:space="preserve"> position.</t>
    </r>
  </si>
  <si>
    <r>
      <rPr>
        <sz val="11"/>
        <color rgb="FF000000"/>
        <rFont val="Calibri"/>
      </rPr>
      <t xml:space="preserve">The </t>
    </r>
    <r>
      <rPr>
        <b/>
        <sz val="11"/>
        <color rgb="FF000000"/>
        <rFont val="Calibri"/>
      </rPr>
      <t>Wi-Fi assistant</t>
    </r>
    <r>
      <rPr>
        <sz val="11"/>
        <color rgb="FF000000"/>
        <rFont val="Calibri"/>
      </rPr>
      <t xml:space="preserve"> setting allows users to automatically connect to high-quality open Wi-Fi networks.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</si>
  <si>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Disabling Wi-Fi assistant can improve the security and privacy of devices by preventing automatic connections to potentially untrusted Wi-Fi networks. However, it may also result in increased data usage and decreased convenience for users who frequently connect to open Wi-Fi networks.</t>
    </r>
    <r>
      <rPr>
        <sz val="11"/>
        <color rgb="FF000000"/>
        <rFont val="Calibri"/>
      </rPr>
      <t xml:space="preserve">
</t>
    </r>
    <r>
      <rPr>
        <b/>
        <sz val="11"/>
        <color rgb="FF000000"/>
        <rFont val="Calibri"/>
      </rPr>
      <t>Note:</t>
    </r>
    <r>
      <rPr>
        <sz val="11"/>
        <color rgb="FF000000"/>
        <rFont val="Calibri"/>
      </rPr>
      <t xml:space="preserve"> This setting is only available on Pixel and Nexus devices running Android 5.1 or later. Also, even on these devices this feature is dependent on the carrier and country so it may not be available or configurable in all cases.</t>
    </r>
  </si>
  <si>
    <r>
      <rPr>
        <sz val="11"/>
        <color rgb="FF000000"/>
        <rFont val="Calibri"/>
      </rPr>
      <t xml:space="preserve">Follow the below steps to verify that </t>
    </r>
    <r>
      <rPr>
        <b/>
        <sz val="11"/>
        <color rgb="FF000000"/>
        <rFont val="Calibri"/>
      </rPr>
      <t>Wi-Fi assistant</t>
    </r>
    <r>
      <rPr>
        <sz val="11"/>
        <color rgb="FF000000"/>
        <rFont val="Calibri"/>
      </rPr>
      <t xml:space="preserve"> is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Google</t>
    </r>
    <r>
      <rPr>
        <sz val="11"/>
        <color rgb="FF000000"/>
        <rFont val="Calibri"/>
      </rPr>
      <t>.</t>
    </r>
    <r>
      <rPr>
        <sz val="11"/>
        <color rgb="FF000000"/>
        <rFont val="Calibri"/>
      </rPr>
      <t xml:space="preserve">
</t>
    </r>
    <r>
      <rPr>
        <sz val="11"/>
        <color rgb="FF000000"/>
        <rFont val="Calibri"/>
      </rPr>
      <t xml:space="preserve">- Tap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Wi-Fi assistant</t>
    </r>
    <r>
      <rPr>
        <sz val="11"/>
        <color rgb="FF000000"/>
        <rFont val="Calibri"/>
      </rPr>
      <t xml:space="preserve"> is turned </t>
    </r>
    <r>
      <rPr>
        <b/>
        <sz val="11"/>
        <color rgb="FF000000"/>
        <rFont val="Calibri"/>
      </rPr>
      <t>OFF</t>
    </r>
    <r>
      <rPr>
        <sz val="11"/>
        <color rgb="FF000000"/>
        <rFont val="Calibri"/>
      </rPr>
      <t>.</t>
    </r>
  </si>
  <si>
    <r>
      <rPr>
        <sz val="11"/>
        <color rgb="FF000000"/>
        <rFont val="Calibri"/>
      </rPr>
      <t xml:space="preserve">By default, </t>
    </r>
    <r>
      <rPr>
        <b/>
        <sz val="11"/>
        <color rgb="FF000000"/>
        <rFont val="Calibri"/>
      </rPr>
      <t>Wi-Fi assistant</t>
    </r>
    <r>
      <rPr>
        <sz val="11"/>
        <color rgb="FF000000"/>
        <rFont val="Calibri"/>
      </rPr>
      <t xml:space="preserve"> setting is enabled.</t>
    </r>
    <r>
      <rPr>
        <sz val="11"/>
        <color rgb="FF000000"/>
        <rFont val="Calibri"/>
      </rPr>
      <t xml:space="preserve">
</t>
    </r>
    <r>
      <rPr>
        <b/>
        <sz val="11"/>
        <color rgb="FF000000"/>
        <rFont val="Calibri"/>
      </rPr>
      <t>Note:</t>
    </r>
    <r>
      <rPr>
        <sz val="11"/>
        <color rgb="FF000000"/>
        <rFont val="Calibri"/>
      </rPr>
      <t xml:space="preserve"> On the Verizon variant this setting is disabled. Also, this feature is available only on Pixel phones and Nexus devices running Android 5.1 and up in the selected countries.</t>
    </r>
  </si>
  <si>
    <t>1.22</t>
  </si>
  <si>
    <r>
      <rPr>
        <sz val="11"/>
        <rFont val="Calibri"/>
      </rPr>
      <t>Keep device Apps up to date</t>
    </r>
  </si>
  <si>
    <r>
      <rPr>
        <sz val="11"/>
        <color rgb="FF000000"/>
        <rFont val="Calibri"/>
      </rPr>
      <t>Follow the below steps to update all Apps:</t>
    </r>
    <r>
      <rPr>
        <sz val="11"/>
        <color rgb="FF000000"/>
        <rFont val="Calibri"/>
      </rPr>
      <t xml:space="preserve">
</t>
    </r>
    <r>
      <rPr>
        <sz val="11"/>
        <color rgb="FF000000"/>
        <rFont val="Calibri"/>
      </rPr>
      <t xml:space="preserve">- Tap/slide up </t>
    </r>
    <r>
      <rPr>
        <b/>
        <sz val="11"/>
        <color rgb="FF000000"/>
        <rFont val="Calibri"/>
      </rPr>
      <t>Launcher</t>
    </r>
    <r>
      <rPr>
        <sz val="11"/>
        <color rgb="FF000000"/>
        <rFont val="Calibri"/>
      </rPr>
      <t>.</t>
    </r>
    <r>
      <rPr>
        <sz val="11"/>
        <color rgb="FF000000"/>
        <rFont val="Calibri"/>
      </rPr>
      <t xml:space="preserve">
</t>
    </r>
    <r>
      <rPr>
        <sz val="11"/>
        <color rgb="FF000000"/>
        <rFont val="Calibri"/>
      </rPr>
      <t xml:space="preserve">- Launch </t>
    </r>
    <r>
      <rPr>
        <b/>
        <sz val="11"/>
        <color rgb="FF000000"/>
        <rFont val="Calibri"/>
      </rPr>
      <t>Play Store</t>
    </r>
    <r>
      <rPr>
        <sz val="11"/>
        <color rgb="FF000000"/>
        <rFont val="Calibri"/>
      </rPr>
      <t xml:space="preserve"> App in the App drawer.</t>
    </r>
    <r>
      <rPr>
        <sz val="11"/>
        <color rgb="FF000000"/>
        <rFont val="Calibri"/>
      </rPr>
      <t xml:space="preserve">
</t>
    </r>
    <r>
      <rPr>
        <sz val="11"/>
        <color rgb="FF000000"/>
        <rFont val="Calibri"/>
      </rPr>
      <t xml:space="preserve">- Tap </t>
    </r>
    <r>
      <rPr>
        <b/>
        <sz val="11"/>
        <color rgb="FF000000"/>
        <rFont val="Calibri"/>
      </rPr>
      <t>Menu</t>
    </r>
    <r>
      <rPr>
        <sz val="11"/>
        <color rgb="FF000000"/>
        <rFont val="Calibri"/>
      </rPr>
      <t>.</t>
    </r>
    <r>
      <rPr>
        <sz val="11"/>
        <color rgb="FF000000"/>
        <rFont val="Calibri"/>
      </rPr>
      <t xml:space="preserve">
</t>
    </r>
    <r>
      <rPr>
        <sz val="11"/>
        <color rgb="FF000000"/>
        <rFont val="Calibri"/>
      </rPr>
      <t xml:space="preserve">- Tap </t>
    </r>
    <r>
      <rPr>
        <b/>
        <sz val="11"/>
        <color rgb="FF000000"/>
        <rFont val="Calibri"/>
      </rPr>
      <t>My apps &amp; Games</t>
    </r>
    <r>
      <rPr>
        <sz val="11"/>
        <color rgb="FF000000"/>
        <rFont val="Calibri"/>
      </rPr>
      <t>.</t>
    </r>
    <r>
      <rPr>
        <sz val="11"/>
        <color rgb="FF000000"/>
        <rFont val="Calibri"/>
      </rPr>
      <t xml:space="preserve">
</t>
    </r>
    <r>
      <rPr>
        <sz val="11"/>
        <color rgb="FF000000"/>
        <rFont val="Calibri"/>
      </rPr>
      <t xml:space="preserve">- If there are any updates pending, then tap </t>
    </r>
    <r>
      <rPr>
        <b/>
        <sz val="11"/>
        <color rgb="FF000000"/>
        <rFont val="Calibri"/>
      </rPr>
      <t>Update All</t>
    </r>
    <r>
      <rPr>
        <sz val="11"/>
        <color rgb="FF000000"/>
        <rFont val="Calibri"/>
      </rPr>
      <t>.</t>
    </r>
  </si>
  <si>
    <r>
      <rPr>
        <sz val="11"/>
        <color rgb="FF000000"/>
        <rFont val="Calibri"/>
      </rPr>
      <t>Regularly update device apps.</t>
    </r>
    <r>
      <rPr>
        <sz val="11"/>
        <color rgb="FF000000"/>
        <rFont val="Calibri"/>
      </rPr>
      <t xml:space="preserve">
</t>
    </r>
    <r>
      <rPr>
        <sz val="11"/>
        <color rgb="FF000000"/>
        <rFont val="Calibri"/>
      </rPr>
      <t xml:space="preserve">The recommended state for this setting is: </t>
    </r>
    <r>
      <rPr>
        <b/>
        <sz val="11"/>
        <color rgb="FF000000"/>
        <rFont val="Calibri"/>
      </rPr>
      <t>Update apps</t>
    </r>
    <r>
      <rPr>
        <sz val="11"/>
        <color rgb="FF000000"/>
        <rFont val="Calibri"/>
      </rPr>
      <t>.</t>
    </r>
  </si>
  <si>
    <r>
      <rPr>
        <sz val="11"/>
        <color rgb="FF000000"/>
        <rFont val="Calibri"/>
      </rPr>
      <t>Users may incur data charges depending on carrier.</t>
    </r>
  </si>
  <si>
    <r>
      <rPr>
        <sz val="11"/>
        <color rgb="FF000000"/>
        <rFont val="Calibri"/>
      </rPr>
      <t>Follow the below steps to verify that Apps are up to date:</t>
    </r>
    <r>
      <rPr>
        <sz val="11"/>
        <color rgb="FF000000"/>
        <rFont val="Calibri"/>
      </rPr>
      <t xml:space="preserve">
</t>
    </r>
    <r>
      <rPr>
        <sz val="11"/>
        <color rgb="FF000000"/>
        <rFont val="Calibri"/>
      </rPr>
      <t xml:space="preserve">- Tap/slide up </t>
    </r>
    <r>
      <rPr>
        <b/>
        <sz val="11"/>
        <color rgb="FF000000"/>
        <rFont val="Calibri"/>
      </rPr>
      <t>Launcher</t>
    </r>
    <r>
      <rPr>
        <sz val="11"/>
        <color rgb="FF000000"/>
        <rFont val="Calibri"/>
      </rPr>
      <t>.</t>
    </r>
    <r>
      <rPr>
        <sz val="11"/>
        <color rgb="FF000000"/>
        <rFont val="Calibri"/>
      </rPr>
      <t xml:space="preserve">
</t>
    </r>
    <r>
      <rPr>
        <sz val="11"/>
        <color rgb="FF000000"/>
        <rFont val="Calibri"/>
      </rPr>
      <t xml:space="preserve">- Launch </t>
    </r>
    <r>
      <rPr>
        <b/>
        <sz val="11"/>
        <color rgb="FF000000"/>
        <rFont val="Calibri"/>
      </rPr>
      <t>Play Store</t>
    </r>
    <r>
      <rPr>
        <sz val="11"/>
        <color rgb="FF000000"/>
        <rFont val="Calibri"/>
      </rPr>
      <t xml:space="preserve"> App in the App drawer.</t>
    </r>
    <r>
      <rPr>
        <sz val="11"/>
        <color rgb="FF000000"/>
        <rFont val="Calibri"/>
      </rPr>
      <t xml:space="preserve">
</t>
    </r>
    <r>
      <rPr>
        <sz val="11"/>
        <color rgb="FF000000"/>
        <rFont val="Calibri"/>
      </rPr>
      <t xml:space="preserve">- Tap </t>
    </r>
    <r>
      <rPr>
        <b/>
        <sz val="11"/>
        <color rgb="FF000000"/>
        <rFont val="Calibri"/>
      </rPr>
      <t>Menu</t>
    </r>
    <r>
      <rPr>
        <sz val="11"/>
        <color rgb="FF000000"/>
        <rFont val="Calibri"/>
      </rPr>
      <t>.</t>
    </r>
    <r>
      <rPr>
        <sz val="11"/>
        <color rgb="FF000000"/>
        <rFont val="Calibri"/>
      </rPr>
      <t xml:space="preserve">
</t>
    </r>
    <r>
      <rPr>
        <sz val="11"/>
        <color rgb="FF000000"/>
        <rFont val="Calibri"/>
      </rPr>
      <t xml:space="preserve">- Tap </t>
    </r>
    <r>
      <rPr>
        <b/>
        <sz val="11"/>
        <color rgb="FF000000"/>
        <rFont val="Calibri"/>
      </rPr>
      <t>My apps &amp; Games</t>
    </r>
    <r>
      <rPr>
        <sz val="11"/>
        <color rgb="FF000000"/>
        <rFont val="Calibri"/>
      </rPr>
      <t>.</t>
    </r>
    <r>
      <rPr>
        <sz val="11"/>
        <color rgb="FF000000"/>
        <rFont val="Calibri"/>
      </rPr>
      <t xml:space="preserve">
</t>
    </r>
    <r>
      <rPr>
        <sz val="11"/>
        <color rgb="FF000000"/>
        <rFont val="Calibri"/>
      </rPr>
      <t>- Verify that all apps are up to date.</t>
    </r>
  </si>
  <si>
    <r>
      <rPr>
        <sz val="11"/>
        <color rgb="FF000000"/>
        <rFont val="Calibri"/>
      </rPr>
      <t>By default, apps are automatically updated. If cellular data is not a concern or secure Wi-Fi is available then you can leave the default Playstore app setting to auto update the apps to ensure that apps are updated automatically.</t>
    </r>
  </si>
  <si>
    <t>1.23</t>
  </si>
  <si>
    <r>
      <rPr>
        <sz val="11"/>
        <rFont val="Calibri"/>
      </rPr>
      <t xml:space="preserve">Ensure </t>
    </r>
    <r>
      <rPr>
        <sz val="11"/>
        <color rgb="FF000000"/>
        <rFont val="Calibri"/>
      </rPr>
      <t>'</t>
    </r>
    <r>
      <rPr>
        <b/>
        <sz val="11"/>
        <color rgb="FF000000"/>
        <rFont val="Calibri"/>
      </rPr>
      <t>Add users from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</si>
  <si>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Follow the below steps to disable </t>
    </r>
    <r>
      <rPr>
        <b/>
        <sz val="11"/>
        <color rgb="FF000000"/>
        <rFont val="Calibri"/>
      </rPr>
      <t>Add users from lock screen</t>
    </r>
    <r>
      <rPr>
        <sz val="11"/>
        <color rgb="FF000000"/>
        <rFont val="Calibri"/>
      </rPr>
      <t xml:space="preserve"> setting:</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Multiple users</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Add users from lock screen</t>
    </r>
    <r>
      <rPr>
        <sz val="11"/>
        <color rgb="FF000000"/>
        <rFont val="Calibri"/>
      </rPr>
      <t xml:space="preserve"> setting to </t>
    </r>
    <r>
      <rPr>
        <b/>
        <sz val="11"/>
        <color rgb="FF000000"/>
        <rFont val="Calibri"/>
      </rPr>
      <t>OFF</t>
    </r>
    <r>
      <rPr>
        <sz val="11"/>
        <color rgb="FF000000"/>
        <rFont val="Calibri"/>
      </rPr>
      <t xml:space="preserve"> position.</t>
    </r>
  </si>
  <si>
    <r>
      <rPr>
        <sz val="11"/>
        <color rgb="FF000000"/>
        <rFont val="Calibri"/>
      </rPr>
      <t xml:space="preserve">The </t>
    </r>
    <r>
      <rPr>
        <b/>
        <sz val="11"/>
        <color rgb="FF000000"/>
        <rFont val="Calibri"/>
      </rPr>
      <t>Add users from lock screen</t>
    </r>
    <r>
      <rPr>
        <sz val="11"/>
        <color rgb="FF000000"/>
        <rFont val="Calibri"/>
      </rPr>
      <t xml:space="preserve"> setting allows users to add new users to the device from the lock screen without having to enter the primary user's password.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</si>
  <si>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add additional users when the device is locked.</t>
    </r>
  </si>
  <si>
    <r>
      <rPr>
        <sz val="11"/>
        <color rgb="FF000000"/>
        <rFont val="Calibri"/>
      </rPr>
      <t xml:space="preserve">Follow the below steps to verify that </t>
    </r>
    <r>
      <rPr>
        <b/>
        <sz val="11"/>
        <color rgb="FF000000"/>
        <rFont val="Calibri"/>
      </rPr>
      <t>Add users from lock screen</t>
    </r>
    <r>
      <rPr>
        <sz val="11"/>
        <color rgb="FF000000"/>
        <rFont val="Calibri"/>
      </rPr>
      <t xml:space="preserve"> setting is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Multiple users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Add users from lock screen</t>
    </r>
    <r>
      <rPr>
        <sz val="11"/>
        <color rgb="FF000000"/>
        <rFont val="Calibri"/>
      </rPr>
      <t xml:space="preserve"> setting is </t>
    </r>
    <r>
      <rPr>
        <b/>
        <sz val="11"/>
        <color rgb="FF000000"/>
        <rFont val="Calibri"/>
      </rPr>
      <t>Disabled</t>
    </r>
    <r>
      <rPr>
        <sz val="11"/>
        <color rgb="FF000000"/>
        <rFont val="Calibri"/>
      </rPr>
      <t>.</t>
    </r>
  </si>
  <si>
    <r>
      <rPr>
        <sz val="11"/>
        <color rgb="FF000000"/>
        <rFont val="Calibri"/>
      </rPr>
      <t xml:space="preserve">By default, </t>
    </r>
    <r>
      <rPr>
        <b/>
        <sz val="11"/>
        <color rgb="FF000000"/>
        <rFont val="Calibri"/>
      </rPr>
      <t>Add users from lock screen</t>
    </r>
    <r>
      <rPr>
        <sz val="11"/>
        <color rgb="FF000000"/>
        <rFont val="Calibri"/>
      </rPr>
      <t xml:space="preserve"> setting is enabled.</t>
    </r>
  </si>
  <si>
    <t>1.24</t>
  </si>
  <si>
    <r>
      <rPr>
        <sz val="11"/>
        <rFont val="Calibri"/>
      </rPr>
      <t xml:space="preserve">Ensure </t>
    </r>
    <r>
      <rPr>
        <sz val="11"/>
        <color rgb="FF000000"/>
        <rFont val="Calibri"/>
      </rPr>
      <t>'</t>
    </r>
    <r>
      <rPr>
        <b/>
        <sz val="11"/>
        <color rgb="FF000000"/>
        <rFont val="Calibri"/>
      </rPr>
      <t>Guest profiles</t>
    </r>
    <r>
      <rPr>
        <sz val="11"/>
        <color rgb="FF000000"/>
        <rFont val="Calibri"/>
      </rPr>
      <t>'</t>
    </r>
    <r>
      <rPr>
        <sz val="11"/>
        <color rgb="FF000000"/>
        <rFont val="Calibri"/>
      </rPr>
      <t xml:space="preserve"> do not exist</t>
    </r>
  </si>
  <si>
    <r>
      <rPr>
        <sz val="11"/>
        <color rgb="FF000000"/>
        <rFont val="Calibri"/>
      </rPr>
      <t xml:space="preserve">Follow the below steps remove the </t>
    </r>
    <r>
      <rPr>
        <b/>
        <sz val="11"/>
        <color rgb="FF000000"/>
        <rFont val="Calibri"/>
      </rPr>
      <t>Guest profile</t>
    </r>
    <r>
      <rPr>
        <sz val="11"/>
        <color rgb="FF000000"/>
        <rFont val="Calibri"/>
      </rPr>
      <t>:</t>
    </r>
    <r>
      <rPr>
        <sz val="11"/>
        <color rgb="FF000000"/>
        <rFont val="Calibri"/>
      </rPr>
      <t xml:space="preserve">
</t>
    </r>
    <r>
      <rPr>
        <sz val="11"/>
        <color rgb="FF000000"/>
        <rFont val="Calibri"/>
      </rPr>
      <t xml:space="preserve">- Open </t>
    </r>
    <r>
      <rPr>
        <b/>
        <sz val="11"/>
        <color rgb="FF000000"/>
        <rFont val="Calibri"/>
      </rPr>
      <t>Quick Settings</t>
    </r>
    <r>
      <rPr>
        <sz val="11"/>
        <color rgb="FF000000"/>
        <rFont val="Calibri"/>
      </rPr>
      <t xml:space="preserve"> drawer.</t>
    </r>
    <r>
      <rPr>
        <sz val="11"/>
        <color rgb="FF000000"/>
        <rFont val="Calibri"/>
      </rPr>
      <t xml:space="preserve">
</t>
    </r>
    <r>
      <rPr>
        <sz val="11"/>
        <color rgb="FF000000"/>
        <rFont val="Calibri"/>
      </rPr>
      <t xml:space="preserve">- Tap the </t>
    </r>
    <r>
      <rPr>
        <b/>
        <sz val="11"/>
        <color rgb="FF000000"/>
        <rFont val="Calibri"/>
      </rPr>
      <t>Profile</t>
    </r>
    <r>
      <rPr>
        <sz val="11"/>
        <color rgb="FF000000"/>
        <rFont val="Calibri"/>
      </rPr>
      <t xml:space="preserve"> icon.</t>
    </r>
    <r>
      <rPr>
        <sz val="11"/>
        <color rgb="FF000000"/>
        <rFont val="Calibri"/>
      </rPr>
      <t xml:space="preserve">
</t>
    </r>
    <r>
      <rPr>
        <sz val="11"/>
        <color rgb="FF000000"/>
        <rFont val="Calibri"/>
      </rPr>
      <t xml:space="preserve">- Switch to </t>
    </r>
    <r>
      <rPr>
        <b/>
        <sz val="11"/>
        <color rgb="FF000000"/>
        <rFont val="Calibri"/>
      </rPr>
      <t>Guest profile</t>
    </r>
    <r>
      <rPr>
        <sz val="11"/>
        <color rgb="FF000000"/>
        <rFont val="Calibri"/>
      </rPr>
      <t>.</t>
    </r>
    <r>
      <rPr>
        <sz val="11"/>
        <color rgb="FF000000"/>
        <rFont val="Calibri"/>
      </rPr>
      <t xml:space="preserve">
</t>
    </r>
    <r>
      <rPr>
        <sz val="11"/>
        <color rgb="FF000000"/>
        <rFont val="Calibri"/>
      </rPr>
      <t xml:space="preserve">- Open </t>
    </r>
    <r>
      <rPr>
        <b/>
        <sz val="11"/>
        <color rgb="FF000000"/>
        <rFont val="Calibri"/>
      </rPr>
      <t>Quick Settings</t>
    </r>
    <r>
      <rPr>
        <sz val="11"/>
        <color rgb="FF000000"/>
        <rFont val="Calibri"/>
      </rPr>
      <t xml:space="preserve"> drawer.</t>
    </r>
    <r>
      <rPr>
        <sz val="11"/>
        <color rgb="FF000000"/>
        <rFont val="Calibri"/>
      </rPr>
      <t xml:space="preserve">
</t>
    </r>
    <r>
      <rPr>
        <sz val="11"/>
        <color rgb="FF000000"/>
        <rFont val="Calibri"/>
      </rPr>
      <t xml:space="preserve">- Tap </t>
    </r>
    <r>
      <rPr>
        <b/>
        <sz val="11"/>
        <color rgb="FF000000"/>
        <rFont val="Calibri"/>
      </rPr>
      <t>Remove guest</t>
    </r>
    <r>
      <rPr>
        <sz val="11"/>
        <color rgb="FF000000"/>
        <rFont val="Calibri"/>
      </rPr>
      <t>.</t>
    </r>
    <r>
      <rPr>
        <sz val="11"/>
        <color rgb="FF000000"/>
        <rFont val="Calibri"/>
      </rPr>
      <t xml:space="preserve">
</t>
    </r>
    <r>
      <rPr>
        <sz val="11"/>
        <color rgb="FF000000"/>
        <rFont val="Calibri"/>
      </rPr>
      <t xml:space="preserve">- Confirm removal by tapping </t>
    </r>
    <r>
      <rPr>
        <b/>
        <sz val="11"/>
        <color rgb="FF000000"/>
        <rFont val="Calibri"/>
      </rPr>
      <t>remove</t>
    </r>
    <r>
      <rPr>
        <sz val="11"/>
        <color rgb="FF000000"/>
        <rFont val="Calibri"/>
      </rPr>
      <t>.</t>
    </r>
  </si>
  <si>
    <r>
      <rPr>
        <sz val="11"/>
        <color rgb="FF000000"/>
        <rFont val="Calibri"/>
      </rPr>
      <t>Do not add any guest profiles on the device. Guest profiles allows users to create temporary profiles for guests or other individuals who may need to use the device without accessing the owner's personal data.</t>
    </r>
    <r>
      <rPr>
        <sz val="11"/>
        <color rgb="FF000000"/>
        <rFont val="Calibri"/>
      </rPr>
      <t xml:space="preserve">
</t>
    </r>
    <r>
      <rPr>
        <sz val="11"/>
        <color rgb="FF000000"/>
        <rFont val="Calibri"/>
      </rPr>
      <t xml:space="preserve">The recommended state for this setting is: </t>
    </r>
    <r>
      <rPr>
        <b/>
        <sz val="11"/>
        <color rgb="FF000000"/>
        <rFont val="Calibri"/>
      </rPr>
      <t>Remove Guest profiles</t>
    </r>
    <r>
      <rPr>
        <sz val="11"/>
        <color rgb="FF000000"/>
        <rFont val="Calibri"/>
      </rPr>
      <t>.</t>
    </r>
  </si>
  <si>
    <r>
      <rPr>
        <sz val="11"/>
        <color rgb="FF000000"/>
        <rFont val="Calibri"/>
      </rPr>
      <t xml:space="preserve">Follow the below steps to verify that the </t>
    </r>
    <r>
      <rPr>
        <b/>
        <sz val="11"/>
        <color rgb="FF000000"/>
        <rFont val="Calibri"/>
      </rPr>
      <t>Guest profile</t>
    </r>
    <r>
      <rPr>
        <sz val="11"/>
        <color rgb="FF000000"/>
        <rFont val="Calibri"/>
      </rPr>
      <t xml:space="preserve"> do not exist: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Multiple users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Guests</t>
    </r>
    <r>
      <rPr>
        <sz val="11"/>
        <color rgb="FF000000"/>
        <rFont val="Calibri"/>
      </rPr>
      <t xml:space="preserve"> is grayed out.</t>
    </r>
  </si>
  <si>
    <r>
      <rPr>
        <sz val="11"/>
        <color rgb="FF000000"/>
        <rFont val="Calibri"/>
      </rPr>
      <t xml:space="preserve">By default, </t>
    </r>
    <r>
      <rPr>
        <b/>
        <sz val="11"/>
        <color rgb="FF000000"/>
        <rFont val="Calibri"/>
      </rPr>
      <t>Guest profiles</t>
    </r>
    <r>
      <rPr>
        <sz val="11"/>
        <color rgb="FF000000"/>
        <rFont val="Calibri"/>
      </rPr>
      <t xml:space="preserve"> do not exist.</t>
    </r>
  </si>
  <si>
    <t>1.25</t>
  </si>
  <si>
    <r>
      <rPr>
        <sz val="11"/>
        <rFont val="Calibri"/>
      </rPr>
      <t>Review app permissions periodically</t>
    </r>
  </si>
  <si>
    <r>
      <rPr>
        <sz val="11"/>
        <color rgb="FF000000"/>
        <rFont val="Calibri"/>
      </rPr>
      <t>Follow the below steps to set app permissions appropriately:</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Apps &amp; notifications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App permissions</t>
    </r>
    <r>
      <rPr>
        <sz val="11"/>
        <color rgb="FF000000"/>
        <rFont val="Calibri"/>
      </rPr>
      <t>.</t>
    </r>
    <r>
      <rPr>
        <sz val="11"/>
        <color rgb="FF000000"/>
        <rFont val="Calibri"/>
      </rPr>
      <t xml:space="preserve">
</t>
    </r>
    <r>
      <rPr>
        <sz val="11"/>
        <color rgb="FF000000"/>
        <rFont val="Calibri"/>
      </rPr>
      <t>- Tap on each permission and review the apps that have them.</t>
    </r>
    <r>
      <rPr>
        <sz val="11"/>
        <color rgb="FF000000"/>
        <rFont val="Calibri"/>
      </rPr>
      <t xml:space="preserve">
</t>
    </r>
    <r>
      <rPr>
        <sz val="11"/>
        <color rgb="FF000000"/>
        <rFont val="Calibri"/>
      </rPr>
      <t>- Disable the app permissions that are over-permissive.</t>
    </r>
  </si>
  <si>
    <r>
      <rPr>
        <sz val="11"/>
        <color rgb="FF000000"/>
        <rFont val="Calibri"/>
      </rPr>
      <t>Review device app's permissions periodically. App permissions allow control over which capabilities or information apps could access on the device. Permissions can extend from using device hardware to accessing data.</t>
    </r>
    <r>
      <rPr>
        <sz val="11"/>
        <color rgb="FF000000"/>
        <rFont val="Calibri"/>
      </rPr>
      <t xml:space="preserve">
</t>
    </r>
    <r>
      <rPr>
        <sz val="11"/>
        <color rgb="FF000000"/>
        <rFont val="Calibri"/>
      </rPr>
      <t xml:space="preserve">The recommended state for this setting is: </t>
    </r>
    <r>
      <rPr>
        <b/>
        <sz val="11"/>
        <color rgb="FF000000"/>
        <rFont val="Calibri"/>
      </rPr>
      <t>Review app permissions regularly</t>
    </r>
    <r>
      <rPr>
        <sz val="11"/>
        <color rgb="FF000000"/>
        <rFont val="Calibri"/>
      </rPr>
      <t>.</t>
    </r>
  </si>
  <si>
    <r>
      <rPr>
        <sz val="11"/>
        <color rgb="FF000000"/>
        <rFont val="Calibri"/>
      </rPr>
      <t>Some apps request more than their required permissions. Such apps might not work if the additional unnecessary permissions are disabled. In some cases, the app will not function as expected and permissions may have to be restored or the app may require reinstallation.</t>
    </r>
  </si>
  <si>
    <r>
      <rPr>
        <sz val="11"/>
        <color rgb="FF000000"/>
        <rFont val="Calibri"/>
      </rPr>
      <t>Follow the below steps to review app permissions:</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Apps &amp; notifications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See all apps</t>
    </r>
    <r>
      <rPr>
        <sz val="11"/>
        <color rgb="FF000000"/>
        <rFont val="Calibri"/>
      </rPr>
      <t>.</t>
    </r>
    <r>
      <rPr>
        <sz val="11"/>
        <color rgb="FF000000"/>
        <rFont val="Calibri"/>
      </rPr>
      <t xml:space="preserve">
</t>
    </r>
    <r>
      <rPr>
        <sz val="11"/>
        <color rgb="FF000000"/>
        <rFont val="Calibri"/>
      </rPr>
      <t>- Tap on each permission and review the apps that have them.</t>
    </r>
  </si>
  <si>
    <r>
      <rPr>
        <sz val="11"/>
        <color rgb="FF000000"/>
        <rFont val="Calibri"/>
      </rPr>
      <t>By default, apps seek permissions on first use or during installation.</t>
    </r>
  </si>
  <si>
    <t>1.26</t>
  </si>
  <si>
    <r>
      <rPr>
        <sz val="11"/>
        <rFont val="Calibri"/>
      </rPr>
      <t xml:space="preserve">Ensure </t>
    </r>
    <r>
      <rPr>
        <sz val="11"/>
        <color rgb="FF000000"/>
        <rFont val="Calibri"/>
      </rPr>
      <t>'</t>
    </r>
    <r>
      <rPr>
        <b/>
        <sz val="11"/>
        <color rgb="FF000000"/>
        <rFont val="Calibri"/>
      </rPr>
      <t>Bluetooth</t>
    </r>
    <r>
      <rPr>
        <sz val="11"/>
        <color rgb="FF000000"/>
        <rFont val="Calibri"/>
      </rPr>
      <t>'</t>
    </r>
    <r>
      <rPr>
        <sz val="11"/>
        <color rgb="FF000000"/>
        <rFont val="Calibri"/>
      </rPr>
      <t xml:space="preserve"> Pairing is Configured</t>
    </r>
  </si>
  <si>
    <r>
      <rPr>
        <sz val="11"/>
        <color rgb="FF000000"/>
        <rFont val="Calibri"/>
      </rPr>
      <t>Follow the below steps to disable Bluetooth:</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Connected Devices</t>
    </r>
    <r>
      <rPr>
        <sz val="11"/>
        <color rgb="FF000000"/>
        <rFont val="Calibri"/>
      </rPr>
      <t>.</t>
    </r>
    <r>
      <rPr>
        <sz val="11"/>
        <color rgb="FF000000"/>
        <rFont val="Calibri"/>
      </rPr>
      <t xml:space="preserve">
</t>
    </r>
    <r>
      <rPr>
        <sz val="11"/>
        <color rgb="FF000000"/>
        <rFont val="Calibri"/>
      </rPr>
      <t xml:space="preserve">- Tap </t>
    </r>
    <r>
      <rPr>
        <b/>
        <sz val="11"/>
        <color rgb="FF000000"/>
        <rFont val="Calibri"/>
      </rPr>
      <t>Connection Preferences</t>
    </r>
    <r>
      <rPr>
        <sz val="11"/>
        <color rgb="FF000000"/>
        <rFont val="Calibri"/>
      </rPr>
      <t>.</t>
    </r>
    <r>
      <rPr>
        <sz val="11"/>
        <color rgb="FF000000"/>
        <rFont val="Calibri"/>
      </rPr>
      <t xml:space="preserve">
</t>
    </r>
    <r>
      <rPr>
        <sz val="11"/>
        <color rgb="FF000000"/>
        <rFont val="Calibri"/>
      </rPr>
      <t xml:space="preserve">- Tap </t>
    </r>
    <r>
      <rPr>
        <b/>
        <sz val="11"/>
        <color rgb="FF000000"/>
        <rFont val="Calibri"/>
      </rPr>
      <t>Bluetooth</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Bluetooth</t>
    </r>
    <r>
      <rPr>
        <sz val="11"/>
        <color rgb="FF000000"/>
        <rFont val="Calibri"/>
      </rPr>
      <t xml:space="preserve"> setting to </t>
    </r>
    <r>
      <rPr>
        <b/>
        <sz val="11"/>
        <color rgb="FF000000"/>
        <rFont val="Calibri"/>
      </rPr>
      <t>OFF</t>
    </r>
    <r>
      <rPr>
        <sz val="11"/>
        <color rgb="FF000000"/>
        <rFont val="Calibri"/>
      </rPr>
      <t xml:space="preserve"> position.</t>
    </r>
  </si>
  <si>
    <r>
      <rPr>
        <sz val="11"/>
        <color rgb="FF000000"/>
        <rFont val="Calibri"/>
      </rPr>
      <t>Bluetooth provides wireless connections to a wide range of devices like handsfree headsets, internet sharing and data transfer.</t>
    </r>
    <r>
      <rPr>
        <sz val="11"/>
        <color rgb="FF000000"/>
        <rFont val="Calibri"/>
      </rPr>
      <t xml:space="preserve">
</t>
    </r>
    <r>
      <rPr>
        <sz val="11"/>
        <color rgb="FF000000"/>
        <rFont val="Calibri"/>
      </rPr>
      <t xml:space="preserve">The recommended state for Bluetooth is: </t>
    </r>
    <r>
      <rPr>
        <b/>
        <sz val="11"/>
        <color rgb="FF000000"/>
        <rFont val="Calibri"/>
      </rPr>
      <t>Disabled</t>
    </r>
    <r>
      <rPr>
        <sz val="11"/>
        <color rgb="FF000000"/>
        <rFont val="Calibri"/>
      </rPr>
      <t>.</t>
    </r>
  </si>
  <si>
    <r>
      <rPr>
        <sz val="11"/>
        <color rgb="FF000000"/>
        <rFont val="Calibri"/>
      </rPr>
      <t>Disabling Bluetooth could prevent the use of headsets or handsfree calling which are required in some locales.</t>
    </r>
  </si>
  <si>
    <r>
      <rPr>
        <sz val="11"/>
        <color rgb="FF000000"/>
        <rFont val="Calibri"/>
      </rPr>
      <t>Verify that Bluetooth is configured according to site policies:</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Connected Devices</t>
    </r>
    <r>
      <rPr>
        <sz val="11"/>
        <color rgb="FF000000"/>
        <rFont val="Calibri"/>
      </rPr>
      <t>.</t>
    </r>
    <r>
      <rPr>
        <sz val="11"/>
        <color rgb="FF000000"/>
        <rFont val="Calibri"/>
      </rPr>
      <t xml:space="preserve">
</t>
    </r>
    <r>
      <rPr>
        <sz val="11"/>
        <color rgb="FF000000"/>
        <rFont val="Calibri"/>
      </rPr>
      <t xml:space="preserve">- Tap </t>
    </r>
    <r>
      <rPr>
        <b/>
        <sz val="11"/>
        <color rgb="FF000000"/>
        <rFont val="Calibri"/>
      </rPr>
      <t>Connection Preferences</t>
    </r>
    <r>
      <rPr>
        <sz val="11"/>
        <color rgb="FF000000"/>
        <rFont val="Calibri"/>
      </rPr>
      <t>.</t>
    </r>
    <r>
      <rPr>
        <sz val="11"/>
        <color rgb="FF000000"/>
        <rFont val="Calibri"/>
      </rPr>
      <t xml:space="preserve">
</t>
    </r>
    <r>
      <rPr>
        <sz val="11"/>
        <color rgb="FF000000"/>
        <rFont val="Calibri"/>
      </rPr>
      <t xml:space="preserve">- Tap </t>
    </r>
    <r>
      <rPr>
        <b/>
        <sz val="11"/>
        <color rgb="FF000000"/>
        <rFont val="Calibri"/>
      </rPr>
      <t>Bluetooth</t>
    </r>
    <r>
      <rPr>
        <sz val="11"/>
        <color rgb="FF000000"/>
        <rFont val="Calibri"/>
      </rPr>
      <t>.</t>
    </r>
    <r>
      <rPr>
        <sz val="11"/>
        <color rgb="FF000000"/>
        <rFont val="Calibri"/>
      </rPr>
      <t xml:space="preserve">
</t>
    </r>
    <r>
      <rPr>
        <sz val="11"/>
        <color rgb="FF000000"/>
        <rFont val="Calibri"/>
      </rPr>
      <t>- Verify that Bluetooth is turned off or that all paired devices are authorized.</t>
    </r>
  </si>
  <si>
    <r>
      <rPr>
        <sz val="11"/>
        <color rgb="FF000000"/>
        <rFont val="Calibri"/>
      </rPr>
      <t>Bluetooth is enabled by default</t>
    </r>
  </si>
  <si>
    <t>1.27</t>
  </si>
  <si>
    <r>
      <rPr>
        <sz val="11"/>
        <rFont val="Calibri"/>
      </rPr>
      <t>Ensure that no 3rd party keyboards are installed</t>
    </r>
  </si>
  <si>
    <r>
      <rPr>
        <sz val="11"/>
        <color rgb="FF000000"/>
        <rFont val="Calibri"/>
      </rPr>
      <t>Follow the below steps to uninstall 3rd party keyboards:</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Apps &amp; Notifications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See All Apps</t>
    </r>
    <r>
      <rPr>
        <sz val="11"/>
        <color rgb="FF000000"/>
        <rFont val="Calibri"/>
      </rPr>
      <t>.</t>
    </r>
    <r>
      <rPr>
        <sz val="11"/>
        <color rgb="FF000000"/>
        <rFont val="Calibri"/>
      </rPr>
      <t xml:space="preserve">
</t>
    </r>
    <r>
      <rPr>
        <sz val="11"/>
        <color rgb="FF000000"/>
        <rFont val="Calibri"/>
      </rPr>
      <t>- Review the list of installed apps and remove any 3rd party keyboards that are installed.</t>
    </r>
  </si>
  <si>
    <r>
      <rPr>
        <sz val="11"/>
        <color rgb="FF000000"/>
        <rFont val="Calibri"/>
      </rPr>
      <t>A number of 3rd party custom keyboards are available for Android devices.</t>
    </r>
  </si>
  <si>
    <r>
      <rPr>
        <sz val="11"/>
        <color rgb="FF000000"/>
        <rFont val="Calibri"/>
      </rPr>
      <t>Verify that no 3rd Party keyboards are installed:</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Apps &amp; Notifications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See All Apps</t>
    </r>
    <r>
      <rPr>
        <sz val="11"/>
        <color rgb="FF000000"/>
        <rFont val="Calibri"/>
      </rPr>
      <t>.</t>
    </r>
    <r>
      <rPr>
        <sz val="11"/>
        <color rgb="FF000000"/>
        <rFont val="Calibri"/>
      </rPr>
      <t xml:space="preserve">
</t>
    </r>
    <r>
      <rPr>
        <sz val="11"/>
        <color rgb="FF000000"/>
        <rFont val="Calibri"/>
      </rPr>
      <t>- Review the list of installed apps and verify that no 3rd party keyboards are installed.</t>
    </r>
  </si>
  <si>
    <t>1.28</t>
  </si>
  <si>
    <r>
      <rPr>
        <sz val="11"/>
        <rFont val="Calibri"/>
      </rPr>
      <t>Review existing user profiles periodically</t>
    </r>
  </si>
  <si>
    <r>
      <rPr>
        <sz val="11"/>
        <color rgb="FF000000"/>
        <rFont val="Calibri"/>
      </rPr>
      <t>Follow the below steps to delete any unnecessary profiles:</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Multiple users</t>
    </r>
    <r>
      <rPr>
        <sz val="11"/>
        <color rgb="FF000000"/>
        <rFont val="Calibri"/>
      </rPr>
      <t>.</t>
    </r>
    <r>
      <rPr>
        <sz val="11"/>
        <color rgb="FF000000"/>
        <rFont val="Calibri"/>
      </rPr>
      <t xml:space="preserve">
</t>
    </r>
    <r>
      <rPr>
        <sz val="11"/>
        <color rgb="FF000000"/>
        <rFont val="Calibri"/>
      </rPr>
      <t>- Tap any unnecessary profile.</t>
    </r>
    <r>
      <rPr>
        <sz val="11"/>
        <color rgb="FF000000"/>
        <rFont val="Calibri"/>
      </rPr>
      <t xml:space="preserve">
</t>
    </r>
    <r>
      <rPr>
        <sz val="11"/>
        <color rgb="FF000000"/>
        <rFont val="Calibri"/>
      </rPr>
      <t xml:space="preserve">- Tap </t>
    </r>
    <r>
      <rPr>
        <b/>
        <sz val="11"/>
        <color rgb="FF000000"/>
        <rFont val="Calibri"/>
      </rPr>
      <t>Delete User</t>
    </r>
    <r>
      <rPr>
        <sz val="11"/>
        <color rgb="FF000000"/>
        <rFont val="Calibri"/>
      </rPr>
      <t>.</t>
    </r>
  </si>
  <si>
    <r>
      <rPr>
        <sz val="11"/>
        <color rgb="FF000000"/>
        <rFont val="Calibri"/>
      </rPr>
      <t>Review any user profiles on the device. Remove those that are no longer required.</t>
    </r>
  </si>
  <si>
    <r>
      <rPr>
        <sz val="11"/>
        <color rgb="FF000000"/>
        <rFont val="Calibri"/>
      </rPr>
      <t>Review the list of user profiles.</t>
    </r>
    <r>
      <rPr>
        <sz val="11"/>
        <color rgb="FF000000"/>
        <rFont val="Calibri"/>
      </rPr>
      <t xml:space="preserve">
</t>
    </r>
    <r>
      <rPr>
        <sz val="11"/>
        <color rgb="FF000000"/>
        <rFont val="Calibri"/>
      </rPr>
      <t>Follow the below steps to view the list of profile that exist: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Multiple users</t>
    </r>
    <r>
      <rPr>
        <sz val="11"/>
        <color rgb="FF000000"/>
        <rFont val="Calibri"/>
      </rPr>
      <t>.</t>
    </r>
    <r>
      <rPr>
        <sz val="11"/>
        <color rgb="FF000000"/>
        <rFont val="Calibri"/>
      </rPr>
      <t xml:space="preserve">
</t>
    </r>
    <r>
      <rPr>
        <sz val="11"/>
        <color rgb="FF000000"/>
        <rFont val="Calibri"/>
      </rPr>
      <t>- Review the list of user profiles.</t>
    </r>
  </si>
  <si>
    <t>Android OS Privacy Settings</t>
  </si>
  <si>
    <t>2.1</t>
  </si>
  <si>
    <r>
      <rPr>
        <sz val="11"/>
        <rFont val="Calibri"/>
      </rPr>
      <t xml:space="preserve">Ensure </t>
    </r>
    <r>
      <rPr>
        <sz val="11"/>
        <color rgb="FF000000"/>
        <rFont val="Calibri"/>
      </rPr>
      <t>'</t>
    </r>
    <r>
      <rPr>
        <b/>
        <sz val="11"/>
        <color rgb="FF000000"/>
        <rFont val="Calibri"/>
      </rPr>
      <t>Lock screen</t>
    </r>
    <r>
      <rPr>
        <sz val="11"/>
        <color rgb="FF000000"/>
        <rFont val="Calibri"/>
      </rPr>
      <t>'</t>
    </r>
    <r>
      <rPr>
        <sz val="11"/>
        <color rgb="FF000000"/>
        <rFont val="Calibri"/>
      </rPr>
      <t xml:space="preserve"> is set to </t>
    </r>
    <r>
      <rPr>
        <sz val="11"/>
        <color rgb="FF000000"/>
        <rFont val="Calibri"/>
      </rPr>
      <t>'</t>
    </r>
    <r>
      <rPr>
        <b/>
        <sz val="11"/>
        <color rgb="FF000000"/>
        <rFont val="Calibri"/>
      </rPr>
      <t>Don't show notifications at all</t>
    </r>
    <r>
      <rPr>
        <sz val="11"/>
        <color rgb="FF000000"/>
        <rFont val="Calibri"/>
      </rPr>
      <t>'</t>
    </r>
  </si>
  <si>
    <r>
      <rPr>
        <sz val="11"/>
        <color rgb="FF000000"/>
        <rFont val="Calibri"/>
      </rPr>
      <t>Follow these steps to set the lock screen to show no notifications:</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Apps &amp; notifications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Lock Screen</t>
    </r>
    <r>
      <rPr>
        <sz val="11"/>
        <color rgb="FF000000"/>
        <rFont val="Calibri"/>
      </rPr>
      <t>.</t>
    </r>
    <r>
      <rPr>
        <sz val="11"/>
        <color rgb="FF000000"/>
        <rFont val="Calibri"/>
      </rPr>
      <t xml:space="preserve">
</t>
    </r>
    <r>
      <rPr>
        <sz val="11"/>
        <color rgb="FF000000"/>
        <rFont val="Calibri"/>
      </rPr>
      <t xml:space="preserve">- Tap </t>
    </r>
    <r>
      <rPr>
        <b/>
        <sz val="11"/>
        <color rgb="FF000000"/>
        <rFont val="Calibri"/>
      </rPr>
      <t>Lock Screen</t>
    </r>
    <r>
      <rPr>
        <sz val="11"/>
        <color rgb="FF000000"/>
        <rFont val="Calibri"/>
      </rPr>
      <t xml:space="preserve"> and set it to </t>
    </r>
    <r>
      <rPr>
        <b/>
        <sz val="11"/>
        <color rgb="FF000000"/>
        <rFont val="Calibri"/>
      </rPr>
      <t>Don't show notifications at all</t>
    </r>
    <r>
      <rPr>
        <sz val="11"/>
        <color rgb="FF000000"/>
        <rFont val="Calibri"/>
      </rPr>
      <t>.</t>
    </r>
  </si>
  <si>
    <r>
      <rPr>
        <sz val="11"/>
        <color rgb="FF000000"/>
        <rFont val="Calibri"/>
      </rPr>
      <t>Disable notifications on the lock screen.</t>
    </r>
    <r>
      <rPr>
        <sz val="11"/>
        <color rgb="FF000000"/>
        <rFont val="Calibri"/>
      </rPr>
      <t xml:space="preserve">
</t>
    </r>
    <r>
      <rPr>
        <sz val="11"/>
        <color rgb="FF000000"/>
        <rFont val="Calibri"/>
      </rPr>
      <t xml:space="preserve">The recommended state for this setting is: </t>
    </r>
    <r>
      <rPr>
        <b/>
        <sz val="11"/>
        <color rgb="FF000000"/>
        <rFont val="Calibri"/>
      </rPr>
      <t>Don't show notifications at all</t>
    </r>
    <r>
      <rPr>
        <sz val="11"/>
        <color rgb="FF000000"/>
        <rFont val="Calibri"/>
      </rPr>
      <t>.</t>
    </r>
  </si>
  <si>
    <r>
      <rPr>
        <sz val="11"/>
        <color rgb="FF000000"/>
        <rFont val="Calibri"/>
      </rPr>
      <t>The user will not see the contents of notifications on the lock screen, requiring the user to unlock the device each time.</t>
    </r>
  </si>
  <si>
    <r>
      <rPr>
        <sz val="11"/>
        <color rgb="FF000000"/>
        <rFont val="Calibri"/>
      </rPr>
      <t>To verify notifications on the lock screen are not shown:</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Apps &amp; notifications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Lock Screen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Lock Screen</t>
    </r>
    <r>
      <rPr>
        <sz val="11"/>
        <color rgb="FF000000"/>
        <rFont val="Calibri"/>
      </rPr>
      <t xml:space="preserve"> is set to </t>
    </r>
    <r>
      <rPr>
        <b/>
        <sz val="11"/>
        <color rgb="FF000000"/>
        <rFont val="Calibri"/>
      </rPr>
      <t>Don't show notifications at all</t>
    </r>
    <r>
      <rPr>
        <sz val="11"/>
        <color rgb="FF000000"/>
        <rFont val="Calibri"/>
      </rPr>
      <t>.</t>
    </r>
  </si>
  <si>
    <r>
      <rPr>
        <sz val="11"/>
        <color rgb="FF000000"/>
        <rFont val="Calibri"/>
      </rPr>
      <t>By default, notification content is shown on the locked screen.</t>
    </r>
  </si>
  <si>
    <t>2.2</t>
  </si>
  <si>
    <r>
      <rPr>
        <sz val="11"/>
        <rFont val="Calibri"/>
      </rPr>
      <t xml:space="preserve">Ensure </t>
    </r>
    <r>
      <rPr>
        <sz val="11"/>
        <color rgb="FF000000"/>
        <rFont val="Calibri"/>
      </rPr>
      <t>'</t>
    </r>
    <r>
      <rPr>
        <b/>
        <sz val="11"/>
        <color rgb="FF000000"/>
        <rFont val="Calibri"/>
      </rPr>
      <t>Back up to Google Drive</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</si>
  <si>
    <r>
      <rPr>
        <sz val="11"/>
        <color rgb="FF000000"/>
        <rFont val="Calibri"/>
      </rPr>
      <t xml:space="preserve">Follow the below steps to disable </t>
    </r>
    <r>
      <rPr>
        <b/>
        <sz val="11"/>
        <color rgb="FF000000"/>
        <rFont val="Calibri"/>
      </rPr>
      <t>Back up to Google Drive</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Backup</t>
    </r>
    <r>
      <rPr>
        <sz val="11"/>
        <color rgb="FF000000"/>
        <rFont val="Calibri"/>
      </rPr>
      <t>.</t>
    </r>
    <r>
      <rPr>
        <sz val="11"/>
        <color rgb="FF000000"/>
        <rFont val="Calibri"/>
      </rPr>
      <t xml:space="preserve">
</t>
    </r>
    <r>
      <rPr>
        <sz val="11"/>
        <color rgb="FF000000"/>
        <rFont val="Calibri"/>
      </rPr>
      <t xml:space="preserve">- Tap </t>
    </r>
    <r>
      <rPr>
        <b/>
        <sz val="11"/>
        <color rgb="FF000000"/>
        <rFont val="Calibri"/>
      </rPr>
      <t>Back up to Google Drive</t>
    </r>
    <r>
      <rPr>
        <sz val="11"/>
        <color rgb="FF000000"/>
        <rFont val="Calibri"/>
      </rPr>
      <t>.</t>
    </r>
    <r>
      <rPr>
        <sz val="11"/>
        <color rgb="FF000000"/>
        <rFont val="Calibri"/>
      </rPr>
      <t xml:space="preserve">
</t>
    </r>
    <r>
      <rPr>
        <sz val="11"/>
        <color rgb="FF000000"/>
        <rFont val="Calibri"/>
      </rPr>
      <t xml:space="preserve">- Toggle it to </t>
    </r>
    <r>
      <rPr>
        <b/>
        <sz val="11"/>
        <color rgb="FF000000"/>
        <rFont val="Calibri"/>
      </rPr>
      <t>OFF</t>
    </r>
    <r>
      <rPr>
        <sz val="11"/>
        <color rgb="FF000000"/>
        <rFont val="Calibri"/>
      </rPr>
      <t xml:space="preserve"> position.</t>
    </r>
    <r>
      <rPr>
        <sz val="11"/>
        <color rgb="FF000000"/>
        <rFont val="Calibri"/>
      </rPr>
      <t xml:space="preserve">
</t>
    </r>
    <r>
      <rPr>
        <sz val="11"/>
        <color rgb="FF000000"/>
        <rFont val="Calibri"/>
      </rPr>
      <t xml:space="preserve">- Tap </t>
    </r>
    <r>
      <rPr>
        <b/>
        <sz val="11"/>
        <color rgb="FF000000"/>
        <rFont val="Calibri"/>
      </rPr>
      <t>OK</t>
    </r>
    <r>
      <rPr>
        <sz val="11"/>
        <color rgb="FF000000"/>
        <rFont val="Calibri"/>
      </rPr>
      <t xml:space="preserve"> on warning popup.</t>
    </r>
  </si>
  <si>
    <r>
      <rPr>
        <sz val="11"/>
        <color rgb="FF000000"/>
        <rFont val="Calibri"/>
      </rPr>
      <t>Disable Backup to Google Drive.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</si>
  <si>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 backup of the device will not be taken, and restoration will not be possible.</t>
    </r>
  </si>
  <si>
    <r>
      <rPr>
        <sz val="11"/>
        <color rgb="FF000000"/>
        <rFont val="Calibri"/>
      </rPr>
      <t xml:space="preserve">Follow the below steps to verify </t>
    </r>
    <r>
      <rPr>
        <b/>
        <sz val="11"/>
        <color rgb="FF000000"/>
        <rFont val="Calibri"/>
      </rPr>
      <t>Back up to Google Drive</t>
    </r>
    <r>
      <rPr>
        <sz val="11"/>
        <color rgb="FF000000"/>
        <rFont val="Calibri"/>
      </rPr>
      <t xml:space="preserve"> is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Backup</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Back up to Google Drive</t>
    </r>
    <r>
      <rPr>
        <sz val="11"/>
        <color rgb="FF000000"/>
        <rFont val="Calibri"/>
      </rPr>
      <t xml:space="preserve"> is </t>
    </r>
    <r>
      <rPr>
        <b/>
        <sz val="11"/>
        <color rgb="FF000000"/>
        <rFont val="Calibri"/>
      </rPr>
      <t>OFF</t>
    </r>
    <r>
      <rPr>
        <sz val="11"/>
        <color rgb="FF000000"/>
        <rFont val="Calibri"/>
      </rPr>
      <t>.</t>
    </r>
  </si>
  <si>
    <r>
      <rPr>
        <sz val="11"/>
        <color rgb="FF000000"/>
        <rFont val="Calibri"/>
      </rPr>
      <t xml:space="preserve">By default, </t>
    </r>
    <r>
      <rPr>
        <b/>
        <sz val="11"/>
        <color rgb="FF000000"/>
        <rFont val="Calibri"/>
      </rPr>
      <t>Back up to Google Drive</t>
    </r>
    <r>
      <rPr>
        <sz val="11"/>
        <color rgb="FF000000"/>
        <rFont val="Calibri"/>
      </rPr>
      <t xml:space="preserve"> is disabled.</t>
    </r>
  </si>
  <si>
    <t>2.3</t>
  </si>
  <si>
    <r>
      <rPr>
        <sz val="11"/>
        <rFont val="Calibri"/>
      </rPr>
      <t xml:space="preserve">Ensure </t>
    </r>
    <r>
      <rPr>
        <sz val="11"/>
        <color rgb="FF000000"/>
        <rFont val="Calibri"/>
      </rPr>
      <t>'</t>
    </r>
    <r>
      <rPr>
        <b/>
        <sz val="11"/>
        <color rgb="FF000000"/>
        <rFont val="Calibri"/>
      </rPr>
      <t>Web and App Activity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</si>
  <si>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Follow the below steps to disable </t>
    </r>
    <r>
      <rPr>
        <b/>
        <sz val="11"/>
        <color rgb="FF000000"/>
        <rFont val="Calibri"/>
      </rPr>
      <t>Web &amp; App Activity</t>
    </r>
    <r>
      <rPr>
        <sz val="11"/>
        <color rgb="FF000000"/>
        <rFont val="Calibri"/>
      </rPr>
      <t xml:space="preserve"> setting:</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Activity Controls</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Web &amp; App Activity</t>
    </r>
    <r>
      <rPr>
        <sz val="11"/>
        <color rgb="FF000000"/>
        <rFont val="Calibri"/>
      </rPr>
      <t xml:space="preserve"> setting to </t>
    </r>
    <r>
      <rPr>
        <b/>
        <sz val="11"/>
        <color rgb="FF000000"/>
        <rFont val="Calibri"/>
      </rPr>
      <t>OFF</t>
    </r>
    <r>
      <rPr>
        <sz val="11"/>
        <color rgb="FF000000"/>
        <rFont val="Calibri"/>
      </rPr>
      <t xml:space="preserve"> position.</t>
    </r>
  </si>
  <si>
    <r>
      <rPr>
        <sz val="11"/>
        <color rgb="FF000000"/>
        <rFont val="Calibri"/>
      </rPr>
      <t>Disable linking of web and app activity to your account when you are logged out.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applicable only for Google Pixel line of devices.</t>
    </r>
  </si>
  <si>
    <r>
      <rPr>
        <sz val="11"/>
        <color rgb="FF000000"/>
        <rFont val="Calibri"/>
      </rPr>
      <t>Web and App activities would not be linked to the account. This would result in not receiving a personalized user experience.</t>
    </r>
  </si>
  <si>
    <r>
      <rPr>
        <sz val="11"/>
        <color rgb="FF000000"/>
        <rFont val="Calibri"/>
      </rPr>
      <t xml:space="preserve">Follow the below steps to verify that </t>
    </r>
    <r>
      <rPr>
        <b/>
        <sz val="11"/>
        <color rgb="FF000000"/>
        <rFont val="Calibri"/>
      </rPr>
      <t>Web &amp; App Activity</t>
    </r>
    <r>
      <rPr>
        <sz val="11"/>
        <color rgb="FF000000"/>
        <rFont val="Calibri"/>
      </rPr>
      <t xml:space="preserve"> setting is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Activity Controls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Web &amp; App Activity</t>
    </r>
    <r>
      <rPr>
        <sz val="11"/>
        <color rgb="FF000000"/>
        <rFont val="Calibri"/>
      </rPr>
      <t xml:space="preserve"> setting is </t>
    </r>
    <r>
      <rPr>
        <b/>
        <sz val="11"/>
        <color rgb="FF000000"/>
        <rFont val="Calibri"/>
      </rPr>
      <t>Disabled</t>
    </r>
    <r>
      <rPr>
        <sz val="11"/>
        <color rgb="FF000000"/>
        <rFont val="Calibri"/>
      </rPr>
      <t>.</t>
    </r>
  </si>
  <si>
    <r>
      <rPr>
        <sz val="11"/>
        <color rgb="FF000000"/>
        <rFont val="Calibri"/>
      </rPr>
      <t xml:space="preserve">By default, </t>
    </r>
    <r>
      <rPr>
        <b/>
        <sz val="11"/>
        <color rgb="FF000000"/>
        <rFont val="Calibri"/>
      </rPr>
      <t>Web &amp; App Activity</t>
    </r>
    <r>
      <rPr>
        <sz val="11"/>
        <color rgb="FF000000"/>
        <rFont val="Calibri"/>
      </rPr>
      <t xml:space="preserve"> is enabled.</t>
    </r>
  </si>
  <si>
    <t>2.4</t>
  </si>
  <si>
    <r>
      <rPr>
        <sz val="11"/>
        <rFont val="Calibri"/>
      </rPr>
      <t xml:space="preserve">Ensure </t>
    </r>
    <r>
      <rPr>
        <sz val="11"/>
        <color rgb="FF000000"/>
        <rFont val="Calibri"/>
      </rPr>
      <t>'</t>
    </r>
    <r>
      <rPr>
        <b/>
        <sz val="11"/>
        <color rgb="FF000000"/>
        <rFont val="Calibri"/>
      </rPr>
      <t>Device Information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</si>
  <si>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Follow the below steps to disable </t>
    </r>
    <r>
      <rPr>
        <b/>
        <sz val="11"/>
        <color rgb="FF000000"/>
        <rFont val="Calibri"/>
      </rPr>
      <t>Device Information</t>
    </r>
    <r>
      <rPr>
        <sz val="11"/>
        <color rgb="FF000000"/>
        <rFont val="Calibri"/>
      </rPr>
      <t xml:space="preserve"> setting:</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Activity Controls</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Device Information</t>
    </r>
    <r>
      <rPr>
        <sz val="11"/>
        <color rgb="FF000000"/>
        <rFont val="Calibri"/>
      </rPr>
      <t xml:space="preserve"> setting to </t>
    </r>
    <r>
      <rPr>
        <b/>
        <sz val="11"/>
        <color rgb="FF000000"/>
        <rFont val="Calibri"/>
      </rPr>
      <t>OFF</t>
    </r>
    <r>
      <rPr>
        <sz val="11"/>
        <color rgb="FF000000"/>
        <rFont val="Calibri"/>
      </rPr>
      <t xml:space="preserve"> position.</t>
    </r>
  </si>
  <si>
    <r>
      <rPr>
        <sz val="11"/>
        <color rgb="FF000000"/>
        <rFont val="Calibri"/>
      </rPr>
      <t>Disable storing device information to your account.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applicable only for Google Pixel line of devices.</t>
    </r>
  </si>
  <si>
    <r>
      <rPr>
        <sz val="11"/>
        <color rgb="FF000000"/>
        <rFont val="Calibri"/>
      </rPr>
      <t>A user might not get a personalized experience.</t>
    </r>
  </si>
  <si>
    <r>
      <rPr>
        <sz val="11"/>
        <color rgb="FF000000"/>
        <rFont val="Calibri"/>
      </rPr>
      <t xml:space="preserve">Follow the below steps to verify that </t>
    </r>
    <r>
      <rPr>
        <b/>
        <sz val="11"/>
        <color rgb="FF000000"/>
        <rFont val="Calibri"/>
      </rPr>
      <t>Device Information</t>
    </r>
    <r>
      <rPr>
        <sz val="11"/>
        <color rgb="FF000000"/>
        <rFont val="Calibri"/>
      </rPr>
      <t xml:space="preserve"> setting is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 xml:space="preserve"> Gear Icon.</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Activity Controls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Device Information</t>
    </r>
    <r>
      <rPr>
        <sz val="11"/>
        <color rgb="FF000000"/>
        <rFont val="Calibri"/>
      </rPr>
      <t xml:space="preserve"> setting is </t>
    </r>
    <r>
      <rPr>
        <b/>
        <sz val="11"/>
        <color rgb="FF000000"/>
        <rFont val="Calibri"/>
      </rPr>
      <t>Disabled</t>
    </r>
    <r>
      <rPr>
        <sz val="11"/>
        <color rgb="FF000000"/>
        <rFont val="Calibri"/>
      </rPr>
      <t>.</t>
    </r>
  </si>
  <si>
    <r>
      <rPr>
        <sz val="11"/>
        <color rgb="FF000000"/>
        <rFont val="Calibri"/>
      </rPr>
      <t xml:space="preserve">By default, </t>
    </r>
    <r>
      <rPr>
        <b/>
        <sz val="11"/>
        <color rgb="FF000000"/>
        <rFont val="Calibri"/>
      </rPr>
      <t>Device Information</t>
    </r>
    <r>
      <rPr>
        <sz val="11"/>
        <color rgb="FF000000"/>
        <rFont val="Calibri"/>
      </rPr>
      <t xml:space="preserve"> is enabled.</t>
    </r>
  </si>
  <si>
    <t>2.5</t>
  </si>
  <si>
    <r>
      <rPr>
        <sz val="11"/>
        <rFont val="Calibri"/>
      </rPr>
      <t xml:space="preserve">Ensure </t>
    </r>
    <r>
      <rPr>
        <sz val="11"/>
        <color rgb="FF000000"/>
        <rFont val="Calibri"/>
      </rPr>
      <t>'</t>
    </r>
    <r>
      <rPr>
        <b/>
        <sz val="11"/>
        <color rgb="FF000000"/>
        <rFont val="Calibri"/>
      </rPr>
      <t>Voice &amp; Audio Activity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</si>
  <si>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Follow the below steps to disable </t>
    </r>
    <r>
      <rPr>
        <b/>
        <sz val="11"/>
        <color rgb="FF000000"/>
        <rFont val="Calibri"/>
      </rPr>
      <t>Voice &amp; Audio Activity</t>
    </r>
    <r>
      <rPr>
        <sz val="11"/>
        <color rgb="FF000000"/>
        <rFont val="Calibri"/>
      </rPr>
      <t xml:space="preserve"> setting:</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Activity Controls</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Voice &amp; Audio Activity</t>
    </r>
    <r>
      <rPr>
        <sz val="11"/>
        <color rgb="FF000000"/>
        <rFont val="Calibri"/>
      </rPr>
      <t xml:space="preserve"> setting to </t>
    </r>
    <r>
      <rPr>
        <b/>
        <sz val="11"/>
        <color rgb="FF000000"/>
        <rFont val="Calibri"/>
      </rPr>
      <t>OFF</t>
    </r>
    <r>
      <rPr>
        <sz val="11"/>
        <color rgb="FF000000"/>
        <rFont val="Calibri"/>
      </rPr>
      <t xml:space="preserve"> position.</t>
    </r>
  </si>
  <si>
    <r>
      <rPr>
        <sz val="11"/>
        <color rgb="FF000000"/>
        <rFont val="Calibri"/>
      </rPr>
      <t>Disable saving your voice and other audio to your Google Account.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applicable only for Google Pixel line of devices.</t>
    </r>
  </si>
  <si>
    <r>
      <rPr>
        <sz val="11"/>
        <color rgb="FF000000"/>
        <rFont val="Calibri"/>
      </rPr>
      <t>This would result in not receiving a personalized user experience.</t>
    </r>
  </si>
  <si>
    <r>
      <rPr>
        <sz val="11"/>
        <color rgb="FF000000"/>
        <rFont val="Calibri"/>
      </rPr>
      <t xml:space="preserve">Follow the below steps to verify that </t>
    </r>
    <r>
      <rPr>
        <b/>
        <sz val="11"/>
        <color rgb="FF000000"/>
        <rFont val="Calibri"/>
      </rPr>
      <t>Voice &amp; Audio Activity</t>
    </r>
    <r>
      <rPr>
        <sz val="11"/>
        <color rgb="FF000000"/>
        <rFont val="Calibri"/>
      </rPr>
      <t xml:space="preserve"> setting is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Activity Controls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Voice &amp; Audio Activity</t>
    </r>
    <r>
      <rPr>
        <sz val="11"/>
        <color rgb="FF000000"/>
        <rFont val="Calibri"/>
      </rPr>
      <t xml:space="preserve"> setting is </t>
    </r>
    <r>
      <rPr>
        <b/>
        <sz val="11"/>
        <color rgb="FF000000"/>
        <rFont val="Calibri"/>
      </rPr>
      <t>Disabled</t>
    </r>
    <r>
      <rPr>
        <sz val="11"/>
        <color rgb="FF000000"/>
        <rFont val="Calibri"/>
      </rPr>
      <t>.</t>
    </r>
  </si>
  <si>
    <r>
      <rPr>
        <sz val="11"/>
        <color rgb="FF000000"/>
        <rFont val="Calibri"/>
      </rPr>
      <t xml:space="preserve">By default, </t>
    </r>
    <r>
      <rPr>
        <b/>
        <sz val="11"/>
        <color rgb="FF000000"/>
        <rFont val="Calibri"/>
      </rPr>
      <t>Voice &amp; Audio Activity</t>
    </r>
    <r>
      <rPr>
        <sz val="11"/>
        <color rgb="FF000000"/>
        <rFont val="Calibri"/>
      </rPr>
      <t xml:space="preserve"> setting is enabled.</t>
    </r>
  </si>
  <si>
    <t>2.6</t>
  </si>
  <si>
    <r>
      <rPr>
        <sz val="11"/>
        <rFont val="Calibri"/>
      </rPr>
      <t xml:space="preserve">Ensure </t>
    </r>
    <r>
      <rPr>
        <sz val="11"/>
        <color rgb="FF000000"/>
        <rFont val="Calibri"/>
      </rPr>
      <t>'</t>
    </r>
    <r>
      <rPr>
        <b/>
        <sz val="11"/>
        <color rgb="FF000000"/>
        <rFont val="Calibri"/>
      </rPr>
      <t>YouTube Search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</si>
  <si>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Follow the below steps to disable </t>
    </r>
    <r>
      <rPr>
        <b/>
        <sz val="11"/>
        <color rgb="FF000000"/>
        <rFont val="Calibri"/>
      </rPr>
      <t>YouTube Search History</t>
    </r>
    <r>
      <rPr>
        <sz val="11"/>
        <color rgb="FF000000"/>
        <rFont val="Calibri"/>
      </rPr>
      <t xml:space="preserve"> setting:</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Activity Controls</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YouTube Search History</t>
    </r>
    <r>
      <rPr>
        <sz val="11"/>
        <color rgb="FF000000"/>
        <rFont val="Calibri"/>
      </rPr>
      <t xml:space="preserve"> setting to </t>
    </r>
    <r>
      <rPr>
        <b/>
        <sz val="11"/>
        <color rgb="FF000000"/>
        <rFont val="Calibri"/>
      </rPr>
      <t>OFF</t>
    </r>
    <r>
      <rPr>
        <sz val="11"/>
        <color rgb="FF000000"/>
        <rFont val="Calibri"/>
      </rPr>
      <t xml:space="preserve"> position.</t>
    </r>
  </si>
  <si>
    <r>
      <rPr>
        <sz val="11"/>
        <color rgb="FF000000"/>
        <rFont val="Calibri"/>
      </rPr>
      <t>Disable storing YouTube Search History to a user's account.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applicable only for Google Pixel line of devices.</t>
    </r>
  </si>
  <si>
    <r>
      <rPr>
        <sz val="11"/>
        <color rgb="FF000000"/>
        <rFont val="Calibri"/>
      </rPr>
      <t xml:space="preserve">Follow the below steps to verify that </t>
    </r>
    <r>
      <rPr>
        <b/>
        <sz val="11"/>
        <color rgb="FF000000"/>
        <rFont val="Calibri"/>
      </rPr>
      <t>YouTube Search History</t>
    </r>
    <r>
      <rPr>
        <sz val="11"/>
        <color rgb="FF000000"/>
        <rFont val="Calibri"/>
      </rPr>
      <t xml:space="preserve"> setting is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Activity Controls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YouTube Search History</t>
    </r>
    <r>
      <rPr>
        <sz val="11"/>
        <color rgb="FF000000"/>
        <rFont val="Calibri"/>
      </rPr>
      <t xml:space="preserve"> setting is </t>
    </r>
    <r>
      <rPr>
        <b/>
        <sz val="11"/>
        <color rgb="FF000000"/>
        <rFont val="Calibri"/>
      </rPr>
      <t>Disabled</t>
    </r>
    <r>
      <rPr>
        <sz val="11"/>
        <color rgb="FF000000"/>
        <rFont val="Calibri"/>
      </rPr>
      <t>.</t>
    </r>
  </si>
  <si>
    <r>
      <rPr>
        <sz val="11"/>
        <color rgb="FF000000"/>
        <rFont val="Calibri"/>
      </rPr>
      <t xml:space="preserve">By default, </t>
    </r>
    <r>
      <rPr>
        <b/>
        <sz val="11"/>
        <color rgb="FF000000"/>
        <rFont val="Calibri"/>
      </rPr>
      <t>YouTube Search History</t>
    </r>
    <r>
      <rPr>
        <sz val="11"/>
        <color rgb="FF000000"/>
        <rFont val="Calibri"/>
      </rPr>
      <t xml:space="preserve"> setting is enabled.</t>
    </r>
  </si>
  <si>
    <t>2.7</t>
  </si>
  <si>
    <r>
      <rPr>
        <sz val="11"/>
        <rFont val="Calibri"/>
      </rPr>
      <t xml:space="preserve">Ensure </t>
    </r>
    <r>
      <rPr>
        <sz val="11"/>
        <color rgb="FF000000"/>
        <rFont val="Calibri"/>
      </rPr>
      <t>'</t>
    </r>
    <r>
      <rPr>
        <b/>
        <sz val="11"/>
        <color rgb="FF000000"/>
        <rFont val="Calibri"/>
      </rPr>
      <t>YouTube Watch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</si>
  <si>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Follow the below steps to disable </t>
    </r>
    <r>
      <rPr>
        <b/>
        <sz val="11"/>
        <color rgb="FF000000"/>
        <rFont val="Calibri"/>
      </rPr>
      <t>YouTube Watch History</t>
    </r>
    <r>
      <rPr>
        <sz val="11"/>
        <color rgb="FF000000"/>
        <rFont val="Calibri"/>
      </rPr>
      <t xml:space="preserve"> setting:</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Activity Controls</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YouTube Watch History</t>
    </r>
    <r>
      <rPr>
        <sz val="11"/>
        <color rgb="FF000000"/>
        <rFont val="Calibri"/>
      </rPr>
      <t xml:space="preserve"> setting to </t>
    </r>
    <r>
      <rPr>
        <b/>
        <sz val="11"/>
        <color rgb="FF000000"/>
        <rFont val="Calibri"/>
      </rPr>
      <t>OFF</t>
    </r>
    <r>
      <rPr>
        <sz val="11"/>
        <color rgb="FF000000"/>
        <rFont val="Calibri"/>
      </rPr>
      <t xml:space="preserve"> position.</t>
    </r>
  </si>
  <si>
    <r>
      <rPr>
        <sz val="11"/>
        <color rgb="FF000000"/>
        <rFont val="Calibri"/>
      </rPr>
      <t>Disable storing YouTube Watch History to a user account.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applicable only for Google Pixel line of devices.</t>
    </r>
  </si>
  <si>
    <r>
      <rPr>
        <sz val="11"/>
        <color rgb="FF000000"/>
        <rFont val="Calibri"/>
      </rPr>
      <t xml:space="preserve">Follow the below steps to verify that </t>
    </r>
    <r>
      <rPr>
        <b/>
        <sz val="11"/>
        <color rgb="FF000000"/>
        <rFont val="Calibri"/>
      </rPr>
      <t>YouTube Watch History</t>
    </r>
    <r>
      <rPr>
        <sz val="11"/>
        <color rgb="FF000000"/>
        <rFont val="Calibri"/>
      </rPr>
      <t xml:space="preserve"> setting is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Activity Controls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YouTube Watch History</t>
    </r>
    <r>
      <rPr>
        <sz val="11"/>
        <color rgb="FF000000"/>
        <rFont val="Calibri"/>
      </rPr>
      <t xml:space="preserve"> is </t>
    </r>
    <r>
      <rPr>
        <b/>
        <sz val="11"/>
        <color rgb="FF000000"/>
        <rFont val="Calibri"/>
      </rPr>
      <t>Disabled</t>
    </r>
    <r>
      <rPr>
        <sz val="11"/>
        <color rgb="FF000000"/>
        <rFont val="Calibri"/>
      </rPr>
      <t>.</t>
    </r>
  </si>
  <si>
    <r>
      <rPr>
        <sz val="11"/>
        <color rgb="FF000000"/>
        <rFont val="Calibri"/>
      </rPr>
      <t xml:space="preserve">By default, </t>
    </r>
    <r>
      <rPr>
        <b/>
        <sz val="11"/>
        <color rgb="FF000000"/>
        <rFont val="Calibri"/>
      </rPr>
      <t>YouTube Watch History</t>
    </r>
    <r>
      <rPr>
        <sz val="11"/>
        <color rgb="FF000000"/>
        <rFont val="Calibri"/>
      </rPr>
      <t xml:space="preserve"> setting is enabled.</t>
    </r>
  </si>
  <si>
    <t>2.8</t>
  </si>
  <si>
    <r>
      <rPr>
        <sz val="11"/>
        <rFont val="Calibri"/>
      </rPr>
      <t xml:space="preserve">Ensure </t>
    </r>
    <r>
      <rPr>
        <sz val="11"/>
        <color rgb="FF000000"/>
        <rFont val="Calibri"/>
      </rPr>
      <t>'</t>
    </r>
    <r>
      <rPr>
        <b/>
        <sz val="11"/>
        <color rgb="FF000000"/>
        <rFont val="Calibri"/>
      </rPr>
      <t>Google Location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</si>
  <si>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Follow the below steps to disable </t>
    </r>
    <r>
      <rPr>
        <b/>
        <sz val="11"/>
        <color rgb="FF000000"/>
        <rFont val="Calibri"/>
      </rPr>
      <t>Google Location History</t>
    </r>
    <r>
      <rPr>
        <sz val="11"/>
        <color rgb="FF000000"/>
        <rFont val="Calibri"/>
      </rPr>
      <t xml:space="preserve"> setting:</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Activity Controls</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Google Location History</t>
    </r>
    <r>
      <rPr>
        <sz val="11"/>
        <color rgb="FF000000"/>
        <rFont val="Calibri"/>
      </rPr>
      <t xml:space="preserve"> setting to </t>
    </r>
    <r>
      <rPr>
        <b/>
        <sz val="11"/>
        <color rgb="FF000000"/>
        <rFont val="Calibri"/>
      </rPr>
      <t>OFF</t>
    </r>
    <r>
      <rPr>
        <sz val="11"/>
        <color rgb="FF000000"/>
        <rFont val="Calibri"/>
      </rPr>
      <t xml:space="preserve"> position.</t>
    </r>
  </si>
  <si>
    <r>
      <rPr>
        <sz val="11"/>
        <color rgb="FF000000"/>
        <rFont val="Calibri"/>
      </rPr>
      <t>Disable storing device location history.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applicable only for Google Pixel line of devices.</t>
    </r>
  </si>
  <si>
    <r>
      <rPr>
        <sz val="11"/>
        <color rgb="FF000000"/>
        <rFont val="Calibri"/>
      </rPr>
      <t xml:space="preserve">Follow the below steps to verify that </t>
    </r>
    <r>
      <rPr>
        <b/>
        <sz val="11"/>
        <color rgb="FF000000"/>
        <rFont val="Calibri"/>
      </rPr>
      <t>Google Location History</t>
    </r>
    <r>
      <rPr>
        <sz val="11"/>
        <color rgb="FF000000"/>
        <rFont val="Calibri"/>
      </rPr>
      <t xml:space="preserve"> setting is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Activity Controls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Google Location History</t>
    </r>
    <r>
      <rPr>
        <sz val="11"/>
        <color rgb="FF000000"/>
        <rFont val="Calibri"/>
      </rPr>
      <t xml:space="preserve"> setting is turned </t>
    </r>
    <r>
      <rPr>
        <b/>
        <sz val="11"/>
        <color rgb="FF000000"/>
        <rFont val="Calibri"/>
      </rPr>
      <t>OFF</t>
    </r>
    <r>
      <rPr>
        <sz val="11"/>
        <color rgb="FF000000"/>
        <rFont val="Calibri"/>
      </rPr>
      <t>.</t>
    </r>
  </si>
  <si>
    <r>
      <rPr>
        <sz val="11"/>
        <color rgb="FF000000"/>
        <rFont val="Calibri"/>
      </rPr>
      <t xml:space="preserve">By default, </t>
    </r>
    <r>
      <rPr>
        <b/>
        <sz val="11"/>
        <color rgb="FF000000"/>
        <rFont val="Calibri"/>
      </rPr>
      <t>Google Location History</t>
    </r>
    <r>
      <rPr>
        <sz val="11"/>
        <color rgb="FF000000"/>
        <rFont val="Calibri"/>
      </rPr>
      <t xml:space="preserve"> setting is enabled.</t>
    </r>
  </si>
  <si>
    <t>2.9</t>
  </si>
  <si>
    <r>
      <rPr>
        <sz val="11"/>
        <rFont val="Calibri"/>
      </rPr>
      <t xml:space="preserve">Ensure </t>
    </r>
    <r>
      <rPr>
        <sz val="11"/>
        <color rgb="FF000000"/>
        <rFont val="Calibri"/>
      </rPr>
      <t>'</t>
    </r>
    <r>
      <rPr>
        <b/>
        <sz val="11"/>
        <color rgb="FF000000"/>
        <rFont val="Calibri"/>
      </rPr>
      <t>Opt out of Ads Personalization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</si>
  <si>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Follow the below steps to enable </t>
    </r>
    <r>
      <rPr>
        <b/>
        <sz val="11"/>
        <color rgb="FF000000"/>
        <rFont val="Calibri"/>
      </rPr>
      <t>Opt out of Ads Personalization</t>
    </r>
    <r>
      <rPr>
        <sz val="11"/>
        <color rgb="FF000000"/>
        <rFont val="Calibri"/>
      </rPr>
      <t xml:space="preserve"> setting:</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Google</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Ads</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Opt out of Ads Personalization</t>
    </r>
    <r>
      <rPr>
        <sz val="11"/>
        <color rgb="FF000000"/>
        <rFont val="Calibri"/>
      </rPr>
      <t xml:space="preserve"> setting to </t>
    </r>
    <r>
      <rPr>
        <b/>
        <sz val="11"/>
        <color rgb="FF000000"/>
        <rFont val="Calibri"/>
      </rPr>
      <t>ON</t>
    </r>
    <r>
      <rPr>
        <sz val="11"/>
        <color rgb="FF000000"/>
        <rFont val="Calibri"/>
      </rPr>
      <t xml:space="preserve"> position.</t>
    </r>
  </si>
  <si>
    <r>
      <rPr>
        <sz val="11"/>
        <color rgb="FF000000"/>
        <rFont val="Calibri"/>
      </rPr>
      <t xml:space="preserve">The </t>
    </r>
    <r>
      <rPr>
        <b/>
        <sz val="11"/>
        <color rgb="FF000000"/>
        <rFont val="Calibri"/>
      </rPr>
      <t>Opt out of Ads Personalization</t>
    </r>
    <r>
      <rPr>
        <sz val="11"/>
        <color rgb="FF000000"/>
        <rFont val="Calibri"/>
      </rPr>
      <t xml:space="preserve"> setting allows users to control how their data is used for personalized advertising.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</si>
  <si>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would not receive a personalized user experience.</t>
    </r>
  </si>
  <si>
    <r>
      <rPr>
        <sz val="11"/>
        <color rgb="FF000000"/>
        <rFont val="Calibri"/>
      </rPr>
      <t xml:space="preserve">Follow the below steps to verify that </t>
    </r>
    <r>
      <rPr>
        <b/>
        <sz val="11"/>
        <color rgb="FF000000"/>
        <rFont val="Calibri"/>
      </rPr>
      <t>Opt out of Ads Personalization</t>
    </r>
    <r>
      <rPr>
        <sz val="11"/>
        <color rgb="FF000000"/>
        <rFont val="Calibri"/>
      </rPr>
      <t xml:space="preserve"> setting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Google</t>
    </r>
    <r>
      <rPr>
        <sz val="11"/>
        <color rgb="FF000000"/>
        <rFont val="Calibri"/>
      </rPr>
      <t>.</t>
    </r>
    <r>
      <rPr>
        <sz val="11"/>
        <color rgb="FF000000"/>
        <rFont val="Calibri"/>
      </rPr>
      <t xml:space="preserve">
</t>
    </r>
    <r>
      <rPr>
        <sz val="11"/>
        <color rgb="FF000000"/>
        <rFont val="Calibri"/>
      </rPr>
      <t xml:space="preserve">- Tap </t>
    </r>
    <r>
      <rPr>
        <b/>
        <sz val="11"/>
        <color rgb="FF000000"/>
        <rFont val="Calibri"/>
      </rPr>
      <t>Ads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Opt out of Ads Personalization</t>
    </r>
    <r>
      <rPr>
        <sz val="11"/>
        <color rgb="FF000000"/>
        <rFont val="Calibri"/>
      </rPr>
      <t xml:space="preserve"> setting is turned </t>
    </r>
    <r>
      <rPr>
        <b/>
        <sz val="11"/>
        <color rgb="FF000000"/>
        <rFont val="Calibri"/>
      </rPr>
      <t>ON</t>
    </r>
    <r>
      <rPr>
        <sz val="11"/>
        <color rgb="FF000000"/>
        <rFont val="Calibri"/>
      </rPr>
      <t>.</t>
    </r>
  </si>
  <si>
    <r>
      <rPr>
        <sz val="11"/>
        <color rgb="FF000000"/>
        <rFont val="Calibri"/>
      </rPr>
      <t xml:space="preserve">By default, </t>
    </r>
    <r>
      <rPr>
        <b/>
        <sz val="11"/>
        <color rgb="FF000000"/>
        <rFont val="Calibri"/>
      </rPr>
      <t>Opt out of Ads Personalization</t>
    </r>
    <r>
      <rPr>
        <sz val="11"/>
        <color rgb="FF000000"/>
        <rFont val="Calibri"/>
      </rPr>
      <t xml:space="preserve"> setting is disabled.</t>
    </r>
  </si>
  <si>
    <t>2.10</t>
  </si>
  <si>
    <r>
      <rPr>
        <sz val="11"/>
        <rFont val="Calibri"/>
      </rPr>
      <t xml:space="preserve">Ensure </t>
    </r>
    <r>
      <rPr>
        <sz val="11"/>
        <color rgb="FF000000"/>
        <rFont val="Calibri"/>
      </rPr>
      <t>'</t>
    </r>
    <r>
      <rPr>
        <b/>
        <sz val="11"/>
        <color rgb="FF000000"/>
        <rFont val="Calibri"/>
      </rPr>
      <t>Wi-Fi scanning</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</si>
  <si>
    <r>
      <rPr>
        <sz val="11"/>
        <color rgb="FF000000"/>
        <rFont val="Calibri"/>
      </rPr>
      <t xml:space="preserve">Follow the below steps to disable </t>
    </r>
    <r>
      <rPr>
        <b/>
        <sz val="11"/>
        <color rgb="FF000000"/>
        <rFont val="Calibri"/>
      </rPr>
      <t>Wi-Fi assistant</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Location</t>
    </r>
    <r>
      <rPr>
        <sz val="11"/>
        <color rgb="FF000000"/>
        <rFont val="Calibri"/>
      </rPr>
      <t>.</t>
    </r>
    <r>
      <rPr>
        <sz val="11"/>
        <color rgb="FF000000"/>
        <rFont val="Calibri"/>
      </rPr>
      <t xml:space="preserve">
</t>
    </r>
    <r>
      <rPr>
        <sz val="11"/>
        <color rgb="FF000000"/>
        <rFont val="Calibri"/>
      </rPr>
      <t xml:space="preserve">- Tap </t>
    </r>
    <r>
      <rPr>
        <b/>
        <sz val="11"/>
        <color rgb="FF000000"/>
        <rFont val="Calibri"/>
      </rPr>
      <t>Location services</t>
    </r>
    <r>
      <rPr>
        <sz val="11"/>
        <color rgb="FF000000"/>
        <rFont val="Calibri"/>
      </rPr>
      <t>.</t>
    </r>
    <r>
      <rPr>
        <sz val="11"/>
        <color rgb="FF000000"/>
        <rFont val="Calibri"/>
      </rPr>
      <t xml:space="preserve">
</t>
    </r>
    <r>
      <rPr>
        <sz val="11"/>
        <color rgb="FF000000"/>
        <rFont val="Calibri"/>
      </rPr>
      <t xml:space="preserve">- Tap </t>
    </r>
    <r>
      <rPr>
        <b/>
        <sz val="11"/>
        <color rgb="FF000000"/>
        <rFont val="Calibri"/>
      </rPr>
      <t>Wi-Fi scanning</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Wi-Fi scanning</t>
    </r>
    <r>
      <rPr>
        <sz val="11"/>
        <color rgb="FF000000"/>
        <rFont val="Calibri"/>
      </rPr>
      <t xml:space="preserve"> to </t>
    </r>
    <r>
      <rPr>
        <b/>
        <sz val="11"/>
        <color rgb="FF000000"/>
        <rFont val="Calibri"/>
      </rPr>
      <t>OFF</t>
    </r>
    <r>
      <rPr>
        <sz val="11"/>
        <color rgb="FF000000"/>
        <rFont val="Calibri"/>
      </rPr>
      <t xml:space="preserve"> position.</t>
    </r>
  </si>
  <si>
    <r>
      <rPr>
        <sz val="11"/>
        <color rgb="FF000000"/>
        <rFont val="Calibri"/>
      </rPr>
      <t>Wi-Fi scanning is a feature that allows your device to continuously scan for nearby Wi-Fi networks even when Wi-Fi is turned off. While it's used to improve location accuracy for services like Google Maps and Find My Phone, it also presents some security and privacy risks.</t>
    </r>
  </si>
  <si>
    <r>
      <rPr>
        <sz val="11"/>
        <color rgb="FF000000"/>
        <rFont val="Calibri"/>
      </rPr>
      <t>Turning off Wi-Fi scanning could affect location accuracy and convenience.</t>
    </r>
  </si>
  <si>
    <r>
      <rPr>
        <sz val="11"/>
        <color rgb="FF000000"/>
        <rFont val="Calibri"/>
      </rPr>
      <t xml:space="preserve">Follow the below steps to verify that </t>
    </r>
    <r>
      <rPr>
        <b/>
        <sz val="11"/>
        <color rgb="FF000000"/>
        <rFont val="Calibri"/>
      </rPr>
      <t>Wi-Fi assistant</t>
    </r>
    <r>
      <rPr>
        <sz val="11"/>
        <color rgb="FF000000"/>
        <rFont val="Calibri"/>
      </rPr>
      <t xml:space="preserve"> is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Location</t>
    </r>
    <r>
      <rPr>
        <sz val="11"/>
        <color rgb="FF000000"/>
        <rFont val="Calibri"/>
      </rPr>
      <t>.</t>
    </r>
    <r>
      <rPr>
        <sz val="11"/>
        <color rgb="FF000000"/>
        <rFont val="Calibri"/>
      </rPr>
      <t xml:space="preserve">
</t>
    </r>
    <r>
      <rPr>
        <sz val="11"/>
        <color rgb="FF000000"/>
        <rFont val="Calibri"/>
      </rPr>
      <t xml:space="preserve">- Tap </t>
    </r>
    <r>
      <rPr>
        <b/>
        <sz val="11"/>
        <color rgb="FF000000"/>
        <rFont val="Calibri"/>
      </rPr>
      <t>Location services</t>
    </r>
    <r>
      <rPr>
        <sz val="11"/>
        <color rgb="FF000000"/>
        <rFont val="Calibri"/>
      </rPr>
      <t>.</t>
    </r>
    <r>
      <rPr>
        <sz val="11"/>
        <color rgb="FF000000"/>
        <rFont val="Calibri"/>
      </rPr>
      <t xml:space="preserve">
</t>
    </r>
    <r>
      <rPr>
        <sz val="11"/>
        <color rgb="FF000000"/>
        <rFont val="Calibri"/>
      </rPr>
      <t xml:space="preserve">- Tap </t>
    </r>
    <r>
      <rPr>
        <b/>
        <sz val="11"/>
        <color rgb="FF000000"/>
        <rFont val="Calibri"/>
      </rPr>
      <t>Wi-Fi scanning</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Wi-Fi scanning</t>
    </r>
    <r>
      <rPr>
        <sz val="11"/>
        <color rgb="FF000000"/>
        <rFont val="Calibri"/>
      </rPr>
      <t xml:space="preserve"> is turned </t>
    </r>
    <r>
      <rPr>
        <b/>
        <sz val="11"/>
        <color rgb="FF000000"/>
        <rFont val="Calibri"/>
      </rPr>
      <t>OFF</t>
    </r>
    <r>
      <rPr>
        <sz val="11"/>
        <color rgb="FF000000"/>
        <rFont val="Calibri"/>
      </rPr>
      <t>.</t>
    </r>
  </si>
  <si>
    <r>
      <rPr>
        <sz val="11"/>
        <color rgb="FF000000"/>
        <rFont val="Calibri"/>
      </rPr>
      <t>Unset, same as disabled</t>
    </r>
  </si>
  <si>
    <t>2.11</t>
  </si>
  <si>
    <r>
      <rPr>
        <sz val="11"/>
        <rFont val="Calibri"/>
      </rPr>
      <t xml:space="preserve">Ensure </t>
    </r>
    <r>
      <rPr>
        <sz val="11"/>
        <color rgb="FF000000"/>
        <rFont val="Calibri"/>
      </rPr>
      <t>'</t>
    </r>
    <r>
      <rPr>
        <b/>
        <sz val="11"/>
        <color rgb="FF000000"/>
        <rFont val="Calibri"/>
      </rPr>
      <t>Bluetiooth</t>
    </r>
    <r>
      <rPr>
        <sz val="11"/>
        <color rgb="FF000000"/>
        <rFont val="Calibri"/>
      </rPr>
      <t>'</t>
    </r>
    <r>
      <rPr>
        <sz val="11"/>
        <color rgb="FF000000"/>
        <rFont val="Calibri"/>
      </rPr>
      <t xml:space="preserve"> scanning</t>
    </r>
    <r>
      <rPr>
        <sz val="11"/>
        <color rgb="FF000000"/>
        <rFont val="Calibri"/>
      </rPr>
      <t>'</t>
    </r>
    <r>
      <rPr>
        <b/>
        <sz val="11"/>
        <color rgb="FF000000"/>
        <rFont val="Calibri"/>
      </rPr>
      <t xml:space="preserve"> Is </t>
    </r>
    <r>
      <rPr>
        <sz val="11"/>
        <color rgb="FF000000"/>
        <rFont val="Calibri"/>
      </rPr>
      <t>'</t>
    </r>
    <r>
      <rPr>
        <sz val="11"/>
        <color rgb="FF000000"/>
        <rFont val="Calibri"/>
      </rPr>
      <t>Disabled</t>
    </r>
    <r>
      <rPr>
        <sz val="11"/>
        <color rgb="FF000000"/>
        <rFont val="Calibri"/>
      </rPr>
      <t>'</t>
    </r>
  </si>
  <si>
    <r>
      <rPr>
        <sz val="11"/>
        <color rgb="FF000000"/>
        <rFont val="Calibri"/>
      </rPr>
      <t xml:space="preserve">Follow the below steps to disable </t>
    </r>
    <r>
      <rPr>
        <b/>
        <sz val="11"/>
        <color rgb="FF000000"/>
        <rFont val="Calibri"/>
      </rPr>
      <t>Wi-Fi assistant</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Location</t>
    </r>
    <r>
      <rPr>
        <sz val="11"/>
        <color rgb="FF000000"/>
        <rFont val="Calibri"/>
      </rPr>
      <t>.</t>
    </r>
    <r>
      <rPr>
        <sz val="11"/>
        <color rgb="FF000000"/>
        <rFont val="Calibri"/>
      </rPr>
      <t xml:space="preserve">
</t>
    </r>
    <r>
      <rPr>
        <sz val="11"/>
        <color rgb="FF000000"/>
        <rFont val="Calibri"/>
      </rPr>
      <t xml:space="preserve">- Tap </t>
    </r>
    <r>
      <rPr>
        <b/>
        <sz val="11"/>
        <color rgb="FF000000"/>
        <rFont val="Calibri"/>
      </rPr>
      <t>Location services</t>
    </r>
    <r>
      <rPr>
        <sz val="11"/>
        <color rgb="FF000000"/>
        <rFont val="Calibri"/>
      </rPr>
      <t>.</t>
    </r>
    <r>
      <rPr>
        <sz val="11"/>
        <color rgb="FF000000"/>
        <rFont val="Calibri"/>
      </rPr>
      <t xml:space="preserve">
</t>
    </r>
    <r>
      <rPr>
        <sz val="11"/>
        <color rgb="FF000000"/>
        <rFont val="Calibri"/>
      </rPr>
      <t xml:space="preserve">- Tap </t>
    </r>
    <r>
      <rPr>
        <b/>
        <sz val="11"/>
        <color rgb="FF000000"/>
        <rFont val="Calibri"/>
      </rPr>
      <t>Bluetooth scanning</t>
    </r>
    <r>
      <rPr>
        <sz val="11"/>
        <color rgb="FF000000"/>
        <rFont val="Calibri"/>
      </rPr>
      <t>.</t>
    </r>
    <r>
      <rPr>
        <sz val="11"/>
        <color rgb="FF000000"/>
        <rFont val="Calibri"/>
      </rPr>
      <t xml:space="preserve">
</t>
    </r>
    <r>
      <rPr>
        <sz val="11"/>
        <color rgb="FF000000"/>
        <rFont val="Calibri"/>
      </rPr>
      <t xml:space="preserve">- Toggle </t>
    </r>
    <r>
      <rPr>
        <b/>
        <sz val="11"/>
        <color rgb="FF000000"/>
        <rFont val="Calibri"/>
      </rPr>
      <t>Bluetooth scanning</t>
    </r>
    <r>
      <rPr>
        <sz val="11"/>
        <color rgb="FF000000"/>
        <rFont val="Calibri"/>
      </rPr>
      <t xml:space="preserve"> to </t>
    </r>
    <r>
      <rPr>
        <b/>
        <sz val="11"/>
        <color rgb="FF000000"/>
        <rFont val="Calibri"/>
      </rPr>
      <t>OFF</t>
    </r>
    <r>
      <rPr>
        <sz val="11"/>
        <color rgb="FF000000"/>
        <rFont val="Calibri"/>
      </rPr>
      <t xml:space="preserve"> position.</t>
    </r>
  </si>
  <si>
    <r>
      <rPr>
        <sz val="11"/>
        <color rgb="FF000000"/>
        <rFont val="Calibri"/>
      </rPr>
      <t>Bluetooth scanning allows the device to find nearby Bluetooth devices and services, even when Bluetooth is turned off. This feature, part of location services, is mainly for improving location accuracy but carries significant security and privacy risks.</t>
    </r>
  </si>
  <si>
    <r>
      <rPr>
        <sz val="11"/>
        <color rgb="FF000000"/>
        <rFont val="Calibri"/>
      </rPr>
      <t>Disabling Bluetooth scanning can impact the accuracy and speed of location-based services.</t>
    </r>
  </si>
  <si>
    <r>
      <rPr>
        <sz val="11"/>
        <color rgb="FF000000"/>
        <rFont val="Calibri"/>
      </rPr>
      <t xml:space="preserve">Follow the below steps to verify that </t>
    </r>
    <r>
      <rPr>
        <b/>
        <sz val="11"/>
        <color rgb="FF000000"/>
        <rFont val="Calibri"/>
      </rPr>
      <t>Wi-Fi assistant</t>
    </r>
    <r>
      <rPr>
        <sz val="11"/>
        <color rgb="FF000000"/>
        <rFont val="Calibri"/>
      </rPr>
      <t xml:space="preserve"> is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Open phone's </t>
    </r>
    <r>
      <rPr>
        <b/>
        <sz val="11"/>
        <color rgb="FF000000"/>
        <rFont val="Calibri"/>
      </rPr>
      <t>Settings</t>
    </r>
    <r>
      <rPr>
        <sz val="11"/>
        <color rgb="FF000000"/>
        <rFont val="Calibri"/>
      </rPr>
      <t xml:space="preserve"> app.</t>
    </r>
    <r>
      <rPr>
        <sz val="11"/>
        <color rgb="FF000000"/>
        <rFont val="Calibri"/>
      </rPr>
      <t xml:space="preserve">
</t>
    </r>
    <r>
      <rPr>
        <sz val="11"/>
        <color rgb="FF000000"/>
        <rFont val="Calibri"/>
      </rPr>
      <t xml:space="preserve">- Tap </t>
    </r>
    <r>
      <rPr>
        <b/>
        <sz val="11"/>
        <color rgb="FF000000"/>
        <rFont val="Calibri"/>
      </rPr>
      <t>Location</t>
    </r>
    <r>
      <rPr>
        <sz val="11"/>
        <color rgb="FF000000"/>
        <rFont val="Calibri"/>
      </rPr>
      <t>.</t>
    </r>
    <r>
      <rPr>
        <sz val="11"/>
        <color rgb="FF000000"/>
        <rFont val="Calibri"/>
      </rPr>
      <t xml:space="preserve">
</t>
    </r>
    <r>
      <rPr>
        <sz val="11"/>
        <color rgb="FF000000"/>
        <rFont val="Calibri"/>
      </rPr>
      <t xml:space="preserve">- Tap </t>
    </r>
    <r>
      <rPr>
        <b/>
        <sz val="11"/>
        <color rgb="FF000000"/>
        <rFont val="Calibri"/>
      </rPr>
      <t>Location services</t>
    </r>
    <r>
      <rPr>
        <sz val="11"/>
        <color rgb="FF000000"/>
        <rFont val="Calibri"/>
      </rPr>
      <t>.</t>
    </r>
    <r>
      <rPr>
        <sz val="11"/>
        <color rgb="FF000000"/>
        <rFont val="Calibri"/>
      </rPr>
      <t xml:space="preserve">
</t>
    </r>
    <r>
      <rPr>
        <sz val="11"/>
        <color rgb="FF000000"/>
        <rFont val="Calibri"/>
      </rPr>
      <t xml:space="preserve">- Tap </t>
    </r>
    <r>
      <rPr>
        <b/>
        <sz val="11"/>
        <color rgb="FF000000"/>
        <rFont val="Calibri"/>
      </rPr>
      <t>Bluetooth scanning</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Bluetooth scanning</t>
    </r>
    <r>
      <rPr>
        <sz val="11"/>
        <color rgb="FF000000"/>
        <rFont val="Calibri"/>
      </rPr>
      <t xml:space="preserve"> is turned </t>
    </r>
    <r>
      <rPr>
        <b/>
        <sz val="11"/>
        <color rgb="FF000000"/>
        <rFont val="Calibri"/>
      </rPr>
      <t>OFF</t>
    </r>
    <r>
      <rPr>
        <sz val="11"/>
        <color rgb="FF000000"/>
        <rFont val="Calibri"/>
      </rPr>
      <t>.</t>
    </r>
  </si>
  <si>
    <t>Android OS Chrome Browser Settings</t>
  </si>
  <si>
    <t>3.1</t>
  </si>
  <si>
    <r>
      <rPr>
        <sz val="11"/>
        <rFont val="Calibri"/>
      </rPr>
      <t xml:space="preserve">Ensure </t>
    </r>
    <r>
      <rPr>
        <sz val="11"/>
        <color rgb="FF000000"/>
        <rFont val="Calibri"/>
      </rPr>
      <t>'</t>
    </r>
    <r>
      <rPr>
        <b/>
        <sz val="11"/>
        <color rgb="FF000000"/>
        <rFont val="Calibri"/>
      </rPr>
      <t>Microphone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</si>
  <si>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Follow the below steps to </t>
    </r>
    <r>
      <rPr>
        <b/>
        <sz val="11"/>
        <color rgb="FF000000"/>
        <rFont val="Calibri"/>
      </rPr>
      <t>Enable</t>
    </r>
    <r>
      <rPr>
        <sz val="11"/>
        <color rgb="FF000000"/>
        <rFont val="Calibri"/>
      </rPr>
      <t xml:space="preserve"> the </t>
    </r>
    <r>
      <rPr>
        <b/>
        <sz val="11"/>
        <color rgb="FF000000"/>
        <rFont val="Calibri"/>
      </rPr>
      <t>Microphone</t>
    </r>
    <r>
      <rPr>
        <sz val="11"/>
        <color rgb="FF000000"/>
        <rFont val="Calibri"/>
      </rPr>
      <t xml:space="preserve"> permission request:</t>
    </r>
    <r>
      <rPr>
        <sz val="11"/>
        <color rgb="FF000000"/>
        <rFont val="Calibri"/>
      </rPr>
      <t xml:space="preserve">
</t>
    </r>
    <r>
      <rPr>
        <sz val="11"/>
        <color rgb="FF000000"/>
        <rFont val="Calibri"/>
      </rPr>
      <t xml:space="preserve">- Tap </t>
    </r>
    <r>
      <rPr>
        <b/>
        <sz val="11"/>
        <color rgb="FF000000"/>
        <rFont val="Calibri"/>
      </rPr>
      <t>Chrome</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Menu</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Site 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Microphone</t>
    </r>
    <r>
      <rPr>
        <sz val="11"/>
        <color rgb="FF000000"/>
        <rFont val="Calibri"/>
      </rPr>
      <t>.</t>
    </r>
    <r>
      <rPr>
        <sz val="11"/>
        <color rgb="FF000000"/>
        <rFont val="Calibri"/>
      </rPr>
      <t xml:space="preserve">
</t>
    </r>
    <r>
      <rPr>
        <sz val="11"/>
        <color rgb="FF000000"/>
        <rFont val="Calibri"/>
      </rPr>
      <t xml:space="preserve">- Toggle to the </t>
    </r>
    <r>
      <rPr>
        <b/>
        <sz val="11"/>
        <color rgb="FF000000"/>
        <rFont val="Calibri"/>
      </rPr>
      <t>ON</t>
    </r>
    <r>
      <rPr>
        <sz val="11"/>
        <color rgb="FF000000"/>
        <rFont val="Calibri"/>
      </rPr>
      <t xml:space="preserve"> position.</t>
    </r>
  </si>
  <si>
    <r>
      <rPr>
        <sz val="11"/>
        <color rgb="FF000000"/>
        <rFont val="Calibri"/>
      </rPr>
      <t>This setting controls if a site asks before accessing the microphone.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</si>
  <si>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be prompted each time a website requests access to the microphone.</t>
    </r>
  </si>
  <si>
    <r>
      <rPr>
        <sz val="11"/>
        <color rgb="FF000000"/>
        <rFont val="Calibri"/>
      </rPr>
      <t xml:space="preserve">Follow the below steps to verify that </t>
    </r>
    <r>
      <rPr>
        <b/>
        <sz val="11"/>
        <color rgb="FF000000"/>
        <rFont val="Calibri"/>
      </rPr>
      <t>Microphone</t>
    </r>
    <r>
      <rPr>
        <sz val="11"/>
        <color rgb="FF000000"/>
        <rFont val="Calibri"/>
      </rPr>
      <t xml:space="preserve">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Chrome</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Menu</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Site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Microphone</t>
    </r>
    <r>
      <rPr>
        <sz val="11"/>
        <color rgb="FF000000"/>
        <rFont val="Calibri"/>
      </rPr>
      <t xml:space="preserve"> displays </t>
    </r>
    <r>
      <rPr>
        <b/>
        <sz val="11"/>
        <color rgb="FF000000"/>
        <rFont val="Calibri"/>
      </rPr>
      <t>Ask first</t>
    </r>
    <r>
      <rPr>
        <sz val="11"/>
        <color rgb="FF000000"/>
        <rFont val="Calibri"/>
      </rPr>
      <t>.</t>
    </r>
  </si>
  <si>
    <r>
      <rPr>
        <sz val="11"/>
        <color rgb="FF000000"/>
        <rFont val="Calibri"/>
      </rPr>
      <t>Enabled.</t>
    </r>
  </si>
  <si>
    <t>3.2</t>
  </si>
  <si>
    <r>
      <rPr>
        <sz val="11"/>
        <rFont val="Calibri"/>
      </rPr>
      <t xml:space="preserve">Ensure </t>
    </r>
    <r>
      <rPr>
        <sz val="11"/>
        <color rgb="FF000000"/>
        <rFont val="Calibri"/>
      </rPr>
      <t>'</t>
    </r>
    <r>
      <rPr>
        <b/>
        <sz val="11"/>
        <color rgb="FF000000"/>
        <rFont val="Calibri"/>
      </rPr>
      <t>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</si>
  <si>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Follow the below steps to </t>
    </r>
    <r>
      <rPr>
        <b/>
        <sz val="11"/>
        <color rgb="FF000000"/>
        <rFont val="Calibri"/>
      </rPr>
      <t>Enable</t>
    </r>
    <r>
      <rPr>
        <sz val="11"/>
        <color rgb="FF000000"/>
        <rFont val="Calibri"/>
      </rPr>
      <t xml:space="preserve"> the </t>
    </r>
    <r>
      <rPr>
        <b/>
        <sz val="11"/>
        <color rgb="FF000000"/>
        <rFont val="Calibri"/>
      </rPr>
      <t>Location</t>
    </r>
    <r>
      <rPr>
        <sz val="11"/>
        <color rgb="FF000000"/>
        <rFont val="Calibri"/>
      </rPr>
      <t xml:space="preserve"> permission request:</t>
    </r>
    <r>
      <rPr>
        <sz val="11"/>
        <color rgb="FF000000"/>
        <rFont val="Calibri"/>
      </rPr>
      <t xml:space="preserve">
</t>
    </r>
    <r>
      <rPr>
        <sz val="11"/>
        <color rgb="FF000000"/>
        <rFont val="Calibri"/>
      </rPr>
      <t xml:space="preserve">- Tap </t>
    </r>
    <r>
      <rPr>
        <b/>
        <sz val="11"/>
        <color rgb="FF000000"/>
        <rFont val="Calibri"/>
      </rPr>
      <t>Chrome</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Menu</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Site 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Location</t>
    </r>
    <r>
      <rPr>
        <sz val="11"/>
        <color rgb="FF000000"/>
        <rFont val="Calibri"/>
      </rPr>
      <t>.</t>
    </r>
    <r>
      <rPr>
        <sz val="11"/>
        <color rgb="FF000000"/>
        <rFont val="Calibri"/>
      </rPr>
      <t xml:space="preserve">
</t>
    </r>
    <r>
      <rPr>
        <sz val="11"/>
        <color rgb="FF000000"/>
        <rFont val="Calibri"/>
      </rPr>
      <t xml:space="preserve">- Toggle to the </t>
    </r>
    <r>
      <rPr>
        <b/>
        <sz val="11"/>
        <color rgb="FF000000"/>
        <rFont val="Calibri"/>
      </rPr>
      <t>ON</t>
    </r>
    <r>
      <rPr>
        <sz val="11"/>
        <color rgb="FF000000"/>
        <rFont val="Calibri"/>
      </rPr>
      <t xml:space="preserve"> position.</t>
    </r>
  </si>
  <si>
    <r>
      <rPr>
        <sz val="11"/>
        <color rgb="FF000000"/>
        <rFont val="Calibri"/>
      </rPr>
      <t>This setting controls if a site asks before accessing the location.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</si>
  <si>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be prompted each time a website requests access to the location.</t>
    </r>
  </si>
  <si>
    <r>
      <rPr>
        <sz val="11"/>
        <color rgb="FF000000"/>
        <rFont val="Calibri"/>
      </rPr>
      <t xml:space="preserve">Follow the below steps to verify that </t>
    </r>
    <r>
      <rPr>
        <b/>
        <sz val="11"/>
        <color rgb="FF000000"/>
        <rFont val="Calibri"/>
      </rPr>
      <t>Location</t>
    </r>
    <r>
      <rPr>
        <sz val="11"/>
        <color rgb="FF000000"/>
        <rFont val="Calibri"/>
      </rPr>
      <t xml:space="preserve">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Chrome</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Menu</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Site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Location</t>
    </r>
    <r>
      <rPr>
        <sz val="11"/>
        <color rgb="FF000000"/>
        <rFont val="Calibri"/>
      </rPr>
      <t xml:space="preserve"> displays </t>
    </r>
    <r>
      <rPr>
        <b/>
        <sz val="11"/>
        <color rgb="FF000000"/>
        <rFont val="Calibri"/>
      </rPr>
      <t>Ask first</t>
    </r>
    <r>
      <rPr>
        <sz val="11"/>
        <color rgb="FF000000"/>
        <rFont val="Calibri"/>
      </rPr>
      <t>.</t>
    </r>
  </si>
  <si>
    <t>3.3</t>
  </si>
  <si>
    <r>
      <rPr>
        <sz val="11"/>
        <rFont val="Calibri"/>
      </rPr>
      <t xml:space="preserve">Ensure </t>
    </r>
    <r>
      <rPr>
        <sz val="11"/>
        <color rgb="FF000000"/>
        <rFont val="Calibri"/>
      </rPr>
      <t>'</t>
    </r>
    <r>
      <rPr>
        <b/>
        <sz val="11"/>
        <color rgb="FF000000"/>
        <rFont val="Calibri"/>
      </rPr>
      <t>Allow third-party cookies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</si>
  <si>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Follow the below steps to </t>
    </r>
    <r>
      <rPr>
        <b/>
        <sz val="11"/>
        <color rgb="FF000000"/>
        <rFont val="Calibri"/>
      </rPr>
      <t>Disabled</t>
    </r>
    <r>
      <rPr>
        <sz val="11"/>
        <color rgb="FF000000"/>
        <rFont val="Calibri"/>
      </rPr>
      <t xml:space="preserve"> the </t>
    </r>
    <r>
      <rPr>
        <b/>
        <sz val="11"/>
        <color rgb="FF000000"/>
        <rFont val="Calibri"/>
      </rPr>
      <t>Allow third-party cookies</t>
    </r>
    <r>
      <rPr>
        <sz val="11"/>
        <color rgb="FF000000"/>
        <rFont val="Calibri"/>
      </rPr>
      <t xml:space="preserve"> option:</t>
    </r>
    <r>
      <rPr>
        <sz val="11"/>
        <color rgb="FF000000"/>
        <rFont val="Calibri"/>
      </rPr>
      <t xml:space="preserve">
</t>
    </r>
    <r>
      <rPr>
        <sz val="11"/>
        <color rgb="FF000000"/>
        <rFont val="Calibri"/>
      </rPr>
      <t xml:space="preserve">- Tap </t>
    </r>
    <r>
      <rPr>
        <b/>
        <sz val="11"/>
        <color rgb="FF000000"/>
        <rFont val="Calibri"/>
      </rPr>
      <t>Chrome</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Menu</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Site 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Allow third-party cookies</t>
    </r>
    <r>
      <rPr>
        <sz val="11"/>
        <color rgb="FF000000"/>
        <rFont val="Calibri"/>
      </rPr>
      <t>.</t>
    </r>
    <r>
      <rPr>
        <sz val="11"/>
        <color rgb="FF000000"/>
        <rFont val="Calibri"/>
      </rPr>
      <t xml:space="preserve">
</t>
    </r>
    <r>
      <rPr>
        <sz val="11"/>
        <color rgb="FF000000"/>
        <rFont val="Calibri"/>
      </rPr>
      <t xml:space="preserve">- </t>
    </r>
    <r>
      <rPr>
        <b/>
        <sz val="11"/>
        <color rgb="FF000000"/>
        <rFont val="Calibri"/>
      </rPr>
      <t>Uncheck</t>
    </r>
    <r>
      <rPr>
        <sz val="11"/>
        <color rgb="FF000000"/>
        <rFont val="Calibri"/>
      </rPr>
      <t xml:space="preserve"> the </t>
    </r>
    <r>
      <rPr>
        <b/>
        <sz val="11"/>
        <color rgb="FF000000"/>
        <rFont val="Calibri"/>
      </rPr>
      <t>Allow third-party cookies</t>
    </r>
    <r>
      <rPr>
        <sz val="11"/>
        <color rgb="FF000000"/>
        <rFont val="Calibri"/>
      </rPr>
      <t xml:space="preserve"> checkbox.</t>
    </r>
  </si>
  <si>
    <r>
      <rPr>
        <sz val="11"/>
        <color rgb="FF000000"/>
        <rFont val="Calibri"/>
      </rPr>
      <t>A third-party cookie is sent by a domain that differs from the domain in the browser's address bar.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</si>
  <si>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Blocking third-party cookies may adversely affect the functionality of some sites.</t>
    </r>
  </si>
  <si>
    <r>
      <rPr>
        <sz val="11"/>
        <color rgb="FF000000"/>
        <rFont val="Calibri"/>
      </rPr>
      <t xml:space="preserve">Follow the below steps to verify that </t>
    </r>
    <r>
      <rPr>
        <b/>
        <sz val="11"/>
        <color rgb="FF000000"/>
        <rFont val="Calibri"/>
      </rPr>
      <t>Allow third-party cookies</t>
    </r>
    <r>
      <rPr>
        <sz val="11"/>
        <color rgb="FF000000"/>
        <rFont val="Calibri"/>
      </rPr>
      <t xml:space="preserve"> is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Chrome</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Menu</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Site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Allow third-party cookies</t>
    </r>
    <r>
      <rPr>
        <sz val="11"/>
        <color rgb="FF000000"/>
        <rFont val="Calibri"/>
      </rPr>
      <t xml:space="preserve"> displays </t>
    </r>
    <r>
      <rPr>
        <b/>
        <sz val="11"/>
        <color rgb="FF000000"/>
        <rFont val="Calibri"/>
      </rPr>
      <t>Allowed, except third-party</t>
    </r>
    <r>
      <rPr>
        <sz val="11"/>
        <color rgb="FF000000"/>
        <rFont val="Calibri"/>
      </rPr>
      <t>.</t>
    </r>
  </si>
  <si>
    <t>3.4</t>
  </si>
  <si>
    <r>
      <rPr>
        <sz val="11"/>
        <rFont val="Calibri"/>
      </rPr>
      <t xml:space="preserve">Ensure </t>
    </r>
    <r>
      <rPr>
        <sz val="11"/>
        <color rgb="FF000000"/>
        <rFont val="Calibri"/>
      </rPr>
      <t>'</t>
    </r>
    <r>
      <rPr>
        <b/>
        <sz val="11"/>
        <color rgb="FF000000"/>
        <rFont val="Calibri"/>
      </rPr>
      <t>Safe Browsing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</si>
  <si>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Follow the below steps to </t>
    </r>
    <r>
      <rPr>
        <b/>
        <sz val="11"/>
        <color rgb="FF000000"/>
        <rFont val="Calibri"/>
      </rPr>
      <t>Enable</t>
    </r>
    <r>
      <rPr>
        <sz val="11"/>
        <color rgb="FF000000"/>
        <rFont val="Calibri"/>
      </rPr>
      <t xml:space="preserve"> the </t>
    </r>
    <r>
      <rPr>
        <b/>
        <sz val="11"/>
        <color rgb="FF000000"/>
        <rFont val="Calibri"/>
      </rPr>
      <t>Safe Browsing</t>
    </r>
    <r>
      <rPr>
        <sz val="11"/>
        <color rgb="FF000000"/>
        <rFont val="Calibri"/>
      </rPr>
      <t xml:space="preserve"> feature:</t>
    </r>
    <r>
      <rPr>
        <sz val="11"/>
        <color rgb="FF000000"/>
        <rFont val="Calibri"/>
      </rPr>
      <t xml:space="preserve">
</t>
    </r>
    <r>
      <rPr>
        <sz val="11"/>
        <color rgb="FF000000"/>
        <rFont val="Calibri"/>
      </rPr>
      <t xml:space="preserve">- Tap </t>
    </r>
    <r>
      <rPr>
        <b/>
        <sz val="11"/>
        <color rgb="FF000000"/>
        <rFont val="Calibri"/>
      </rPr>
      <t>Chrome</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Menu</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t>
    </r>
    <r>
      <rPr>
        <b/>
        <sz val="11"/>
        <color rgb="FF000000"/>
        <rFont val="Calibri"/>
      </rPr>
      <t>Check</t>
    </r>
    <r>
      <rPr>
        <sz val="11"/>
        <color rgb="FF000000"/>
        <rFont val="Calibri"/>
      </rPr>
      <t xml:space="preserve"> the </t>
    </r>
    <r>
      <rPr>
        <b/>
        <sz val="11"/>
        <color rgb="FF000000"/>
        <rFont val="Calibri"/>
      </rPr>
      <t>Safe Browsing</t>
    </r>
    <r>
      <rPr>
        <sz val="11"/>
        <color rgb="FF000000"/>
        <rFont val="Calibri"/>
      </rPr>
      <t xml:space="preserve"> checkbox.</t>
    </r>
  </si>
  <si>
    <r>
      <rPr>
        <sz val="11"/>
        <color rgb="FF000000"/>
        <rFont val="Calibri"/>
      </rPr>
      <t xml:space="preserve">This setting controls the </t>
    </r>
    <r>
      <rPr>
        <b/>
        <sz val="11"/>
        <color rgb="FF000000"/>
        <rFont val="Calibri"/>
      </rPr>
      <t>Safe Browsing</t>
    </r>
    <r>
      <rPr>
        <sz val="11"/>
        <color rgb="FF000000"/>
        <rFont val="Calibri"/>
      </rPr>
      <t xml:space="preserve"> feature.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</si>
  <si>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be shown a warning message before visiting a dangerous site or downloading a harmful app.</t>
    </r>
  </si>
  <si>
    <r>
      <rPr>
        <sz val="11"/>
        <color rgb="FF000000"/>
        <rFont val="Calibri"/>
      </rPr>
      <t xml:space="preserve">Follow the below steps to verify that </t>
    </r>
    <r>
      <rPr>
        <b/>
        <sz val="11"/>
        <color rgb="FF000000"/>
        <rFont val="Calibri"/>
      </rPr>
      <t>Safe Browsing</t>
    </r>
    <r>
      <rPr>
        <sz val="11"/>
        <color rgb="FF000000"/>
        <rFont val="Calibri"/>
      </rPr>
      <t xml:space="preserve">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Chrome</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Menu</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Safe Browsing</t>
    </r>
    <r>
      <rPr>
        <sz val="11"/>
        <color rgb="FF000000"/>
        <rFont val="Calibri"/>
      </rPr>
      <t xml:space="preserve"> checkbox is </t>
    </r>
    <r>
      <rPr>
        <b/>
        <sz val="11"/>
        <color rgb="FF000000"/>
        <rFont val="Calibri"/>
      </rPr>
      <t>checked</t>
    </r>
    <r>
      <rPr>
        <sz val="11"/>
        <color rgb="FF000000"/>
        <rFont val="Calibri"/>
      </rPr>
      <t>.</t>
    </r>
  </si>
  <si>
    <t>3.5</t>
  </si>
  <si>
    <r>
      <rPr>
        <sz val="11"/>
        <rFont val="Calibri"/>
      </rPr>
      <t xml:space="preserve">Ensure </t>
    </r>
    <r>
      <rPr>
        <sz val="11"/>
        <color rgb="FF000000"/>
        <rFont val="Calibri"/>
      </rPr>
      <t>'</t>
    </r>
    <r>
      <rPr>
        <b/>
        <sz val="11"/>
        <color rgb="FF000000"/>
        <rFont val="Calibri"/>
      </rPr>
      <t>Search and URL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</si>
  <si>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Follow the below steps to </t>
    </r>
    <r>
      <rPr>
        <b/>
        <sz val="11"/>
        <color rgb="FF000000"/>
        <rFont val="Calibri"/>
      </rPr>
      <t>Disable</t>
    </r>
    <r>
      <rPr>
        <sz val="11"/>
        <color rgb="FF000000"/>
        <rFont val="Calibri"/>
      </rPr>
      <t xml:space="preserve"> the </t>
    </r>
    <r>
      <rPr>
        <b/>
        <sz val="11"/>
        <color rgb="FF000000"/>
        <rFont val="Calibri"/>
      </rPr>
      <t>Search and URL suggestions</t>
    </r>
    <r>
      <rPr>
        <sz val="11"/>
        <color rgb="FF000000"/>
        <rFont val="Calibri"/>
      </rPr>
      <t xml:space="preserve"> feature:</t>
    </r>
    <r>
      <rPr>
        <sz val="11"/>
        <color rgb="FF000000"/>
        <rFont val="Calibri"/>
      </rPr>
      <t xml:space="preserve">
</t>
    </r>
    <r>
      <rPr>
        <sz val="11"/>
        <color rgb="FF000000"/>
        <rFont val="Calibri"/>
      </rPr>
      <t xml:space="preserve">- Tap </t>
    </r>
    <r>
      <rPr>
        <b/>
        <sz val="11"/>
        <color rgb="FF000000"/>
        <rFont val="Calibri"/>
      </rPr>
      <t>Chrome</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Menu</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t>
    </r>
    <r>
      <rPr>
        <b/>
        <sz val="11"/>
        <color rgb="FF000000"/>
        <rFont val="Calibri"/>
      </rPr>
      <t>Uncheck</t>
    </r>
    <r>
      <rPr>
        <sz val="11"/>
        <color rgb="FF000000"/>
        <rFont val="Calibri"/>
      </rPr>
      <t xml:space="preserve"> the </t>
    </r>
    <r>
      <rPr>
        <b/>
        <sz val="11"/>
        <color rgb="FF000000"/>
        <rFont val="Calibri"/>
      </rPr>
      <t>Search and URL suggestions</t>
    </r>
    <r>
      <rPr>
        <sz val="11"/>
        <color rgb="FF000000"/>
        <rFont val="Calibri"/>
      </rPr>
      <t xml:space="preserve"> checkbox.</t>
    </r>
  </si>
  <si>
    <r>
      <rPr>
        <sz val="11"/>
        <color rgb="FF000000"/>
        <rFont val="Calibri"/>
      </rPr>
      <t>Google Chrome uses a prediction service to show related searches, matches from browsing history, and popular websites while a user types in the address bar.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</si>
  <si>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Follow the below steps to verify that </t>
    </r>
    <r>
      <rPr>
        <b/>
        <sz val="11"/>
        <color rgb="FF000000"/>
        <rFont val="Calibri"/>
      </rPr>
      <t>Search and URL suggestions</t>
    </r>
    <r>
      <rPr>
        <sz val="11"/>
        <color rgb="FF000000"/>
        <rFont val="Calibri"/>
      </rPr>
      <t xml:space="preserve"> is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Chrome</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Menu</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Search and URL suggestions</t>
    </r>
    <r>
      <rPr>
        <sz val="11"/>
        <color rgb="FF000000"/>
        <rFont val="Calibri"/>
      </rPr>
      <t xml:space="preserve"> checkbox is </t>
    </r>
    <r>
      <rPr>
        <b/>
        <sz val="11"/>
        <color rgb="FF000000"/>
        <rFont val="Calibri"/>
      </rPr>
      <t>unchecked</t>
    </r>
    <r>
      <rPr>
        <sz val="11"/>
        <color rgb="FF000000"/>
        <rFont val="Calibri"/>
      </rPr>
      <t>.</t>
    </r>
  </si>
  <si>
    <t>3.6</t>
  </si>
  <si>
    <r>
      <rPr>
        <sz val="11"/>
        <rFont val="Calibri"/>
      </rPr>
      <t xml:space="preserve">Ensure </t>
    </r>
    <r>
      <rPr>
        <sz val="11"/>
        <color rgb="FF000000"/>
        <rFont val="Calibri"/>
      </rPr>
      <t>'</t>
    </r>
    <r>
      <rPr>
        <b/>
        <sz val="11"/>
        <color rgb="FF000000"/>
        <rFont val="Calibri"/>
      </rPr>
      <t>Do Not Track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</si>
  <si>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Follow the below steps to </t>
    </r>
    <r>
      <rPr>
        <b/>
        <sz val="11"/>
        <color rgb="FF000000"/>
        <rFont val="Calibri"/>
      </rPr>
      <t>Enabled</t>
    </r>
    <r>
      <rPr>
        <sz val="11"/>
        <color rgb="FF000000"/>
        <rFont val="Calibri"/>
      </rPr>
      <t xml:space="preserve"> the </t>
    </r>
    <r>
      <rPr>
        <b/>
        <sz val="11"/>
        <color rgb="FF000000"/>
        <rFont val="Calibri"/>
      </rPr>
      <t>Do Not Track</t>
    </r>
    <r>
      <rPr>
        <sz val="11"/>
        <color rgb="FF000000"/>
        <rFont val="Calibri"/>
      </rPr>
      <t xml:space="preserve"> feature:</t>
    </r>
    <r>
      <rPr>
        <sz val="11"/>
        <color rgb="FF000000"/>
        <rFont val="Calibri"/>
      </rPr>
      <t xml:space="preserve">
</t>
    </r>
    <r>
      <rPr>
        <sz val="11"/>
        <color rgb="FF000000"/>
        <rFont val="Calibri"/>
      </rPr>
      <t xml:space="preserve">- Tap </t>
    </r>
    <r>
      <rPr>
        <b/>
        <sz val="11"/>
        <color rgb="FF000000"/>
        <rFont val="Calibri"/>
      </rPr>
      <t>Chrome</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Menu</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Tap </t>
    </r>
    <r>
      <rPr>
        <b/>
        <sz val="11"/>
        <color rgb="FF000000"/>
        <rFont val="Calibri"/>
      </rPr>
      <t>Do Not Track</t>
    </r>
    <r>
      <rPr>
        <sz val="11"/>
        <color rgb="FF000000"/>
        <rFont val="Calibri"/>
      </rPr>
      <t>.</t>
    </r>
    <r>
      <rPr>
        <sz val="11"/>
        <color rgb="FF000000"/>
        <rFont val="Calibri"/>
      </rPr>
      <t xml:space="preserve">
</t>
    </r>
    <r>
      <rPr>
        <sz val="11"/>
        <color rgb="FF000000"/>
        <rFont val="Calibri"/>
      </rPr>
      <t xml:space="preserve">- </t>
    </r>
    <r>
      <rPr>
        <b/>
        <sz val="11"/>
        <color rgb="FF000000"/>
        <rFont val="Calibri"/>
      </rPr>
      <t>Toggle</t>
    </r>
    <r>
      <rPr>
        <sz val="11"/>
        <color rgb="FF000000"/>
        <rFont val="Calibri"/>
      </rPr>
      <t xml:space="preserve"> the </t>
    </r>
    <r>
      <rPr>
        <b/>
        <sz val="11"/>
        <color rgb="FF000000"/>
        <rFont val="Calibri"/>
      </rPr>
      <t>Do Not Track</t>
    </r>
    <r>
      <rPr>
        <sz val="11"/>
        <color rgb="FF000000"/>
        <rFont val="Calibri"/>
      </rPr>
      <t xml:space="preserve"> to the </t>
    </r>
    <r>
      <rPr>
        <b/>
        <sz val="11"/>
        <color rgb="FF000000"/>
        <rFont val="Calibri"/>
      </rPr>
      <t>ON</t>
    </r>
    <r>
      <rPr>
        <sz val="11"/>
        <color rgb="FF000000"/>
        <rFont val="Calibri"/>
      </rPr>
      <t xml:space="preserve"> position.</t>
    </r>
  </si>
  <si>
    <r>
      <rPr>
        <sz val="11"/>
        <color rgb="FF000000"/>
        <rFont val="Calibri"/>
      </rPr>
      <t>When browsing the web on computers or Android devices, users can request websites not to collect or track browsing data.</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Chrome doesn't provide details of which websites and web services respect Do Not Track requests and how websites interpret them.</t>
    </r>
  </si>
  <si>
    <r>
      <rPr>
        <sz val="11"/>
        <color rgb="FF000000"/>
        <rFont val="Calibri"/>
      </rPr>
      <t xml:space="preserve">Follow the below steps to verify that </t>
    </r>
    <r>
      <rPr>
        <b/>
        <sz val="11"/>
        <color rgb="FF000000"/>
        <rFont val="Calibri"/>
      </rPr>
      <t>Do Not Track</t>
    </r>
    <r>
      <rPr>
        <sz val="11"/>
        <color rgb="FF000000"/>
        <rFont val="Calibri"/>
      </rPr>
      <t xml:space="preserve">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Tap </t>
    </r>
    <r>
      <rPr>
        <b/>
        <sz val="11"/>
        <color rgb="FF000000"/>
        <rFont val="Calibri"/>
      </rPr>
      <t>Chrome</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Menu</t>
    </r>
    <r>
      <rPr>
        <sz val="11"/>
        <color rgb="FF000000"/>
        <rFont val="Calibri"/>
      </rPr>
      <t xml:space="preserve"> Icon.</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t>
    </r>
    <r>
      <rPr>
        <sz val="11"/>
        <color rgb="FF000000"/>
        <rFont val="Calibri"/>
      </rPr>
      <t>.</t>
    </r>
    <r>
      <rPr>
        <sz val="11"/>
        <color rgb="FF000000"/>
        <rFont val="Calibri"/>
      </rPr>
      <t xml:space="preserve">
</t>
    </r>
    <r>
      <rPr>
        <sz val="11"/>
        <color rgb="FF000000"/>
        <rFont val="Calibri"/>
      </rPr>
      <t xml:space="preserve">- Tap </t>
    </r>
    <r>
      <rPr>
        <b/>
        <sz val="11"/>
        <color rgb="FF000000"/>
        <rFont val="Calibri"/>
      </rPr>
      <t>Do Not Track</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Do Not Track</t>
    </r>
    <r>
      <rPr>
        <sz val="11"/>
        <color rgb="FF000000"/>
        <rFont val="Calibri"/>
      </rPr>
      <t xml:space="preserve"> toggle is </t>
    </r>
    <r>
      <rPr>
        <b/>
        <sz val="11"/>
        <color rgb="FF000000"/>
        <rFont val="Calibri"/>
      </rPr>
      <t>on</t>
    </r>
    <r>
      <rPr>
        <sz val="11"/>
        <color rgb="FF000000"/>
        <rFont val="Calibri"/>
      </rPr>
      <t>.</t>
    </r>
  </si>
  <si>
    <r>
      <rPr>
        <sz val="11"/>
        <color rgb="FF000000"/>
        <rFont val="Calibri"/>
      </rPr>
      <t>Disabled.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</si>
  <si>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</si>
  <si>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</si>
  <si>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</si>
  <si>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</si>
  <si>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</si>
  <si>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</si>
  <si>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</si>
  <si>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</si>
  <si>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</si>
  <si>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</si>
  <si>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</si>
  <si>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</si>
  <si>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</si>
  <si>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</si>
  <si>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</si>
  <si>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</si>
  <si>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</si>
  <si>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</si>
  <si>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</si>
  <si>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</si>
  <si>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</si>
  <si>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</si>
  <si>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</si>
  <si>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</si>
  <si>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</si>
  <si>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</si>
  <si>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</si>
  <si>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</si>
  <si>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</si>
  <si>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Google Android Benchmark</t>
  </si>
  <si>
    <t>Developed By:</t>
  </si>
  <si>
    <t>Center for Internet Security (CIS)</t>
  </si>
  <si>
    <t>Release Information:</t>
  </si>
  <si>
    <r>
      <rPr>
        <b/>
        <sz val="11"/>
        <color rgb="FF000000"/>
        <rFont val="Calibri"/>
      </rPr>
      <t>Version:</t>
    </r>
    <r>
      <rPr>
        <sz val="11"/>
        <color rgb="FF000000"/>
        <rFont val="Calibri"/>
      </rPr>
      <t xml:space="preserve"> v1.6.0     </t>
    </r>
    <r>
      <rPr>
        <b/>
        <sz val="11"/>
        <color rgb="FF000000"/>
        <rFont val="Calibri"/>
      </rPr>
      <t>Date:</t>
    </r>
    <r>
      <rPr>
        <sz val="11"/>
        <color rgb="FF000000"/>
        <rFont val="Calibri"/>
      </rPr>
      <t xml:space="preserve"> 30 September 2025     </t>
    </r>
    <r>
      <rPr>
        <b/>
        <sz val="11"/>
        <color rgb="FF000000"/>
        <rFont val="Calibri"/>
      </rPr>
      <t>Recommendation Count:</t>
    </r>
    <r>
      <rPr>
        <sz val="11"/>
        <color rgb="FF000000"/>
        <rFont val="Calibri"/>
      </rPr>
      <t xml:space="preserve"> 45</t>
    </r>
  </si>
  <si>
    <t>Development Url:</t>
  </si>
  <si>
    <t>https://workbench.cisecurity.org/benchmarks/23192</t>
  </si>
  <si>
    <t>Download Url:</t>
  </si>
  <si>
    <t>https://downloads.cisecurity.org/#/</t>
  </si>
  <si>
    <t>Guide Overview:</t>
  </si>
  <si>
    <r>
      <rPr>
        <sz val="11"/>
        <color rgb="FF000000"/>
        <rFont val="Calibri"/>
      </rPr>
      <t>This is the final release of the CIS Benchmark for Google Android Benchmark. CIS encourages you to migrate to a more recent, supported version of this technology.</t>
    </r>
    <r>
      <rPr>
        <sz val="11"/>
        <color rgb="FF000000"/>
        <rFont val="Calibri"/>
      </rPr>
      <t xml:space="preserve">
</t>
    </r>
    <r>
      <rPr>
        <sz val="11"/>
        <color rgb="FF000000"/>
        <rFont val="Calibri"/>
      </rPr>
      <t>This document, Security Configuration Benchmark for Google Android, provides prescriptive guidance for establishing a secure configuration posture for the Google Android OS. This guide was tested against the Android 16.0.0 OS.  This benchmark covers Android 16 and higher and all hardware devices on which this OS is supported.</t>
    </r>
    <r>
      <rPr>
        <sz val="11"/>
        <color rgb="FF000000"/>
        <rFont val="Calibri"/>
      </rPr>
      <t xml:space="preserve">
</t>
    </r>
    <r>
      <rPr>
        <sz val="11"/>
        <color rgb="FF000000"/>
        <rFont val="Calibri"/>
      </rPr>
      <t>In determining recommendations, the current guidance treats all Android mobile device platforms as having the same use cases and risk/threat scenarios. In all but a very few cases, configuration steps, default settings, and benchmark recommended settings are identical regardless of hardware platform.</t>
    </r>
  </si>
  <si>
    <t>Intended Audience:</t>
  </si>
  <si>
    <r>
      <rPr>
        <sz val="11"/>
        <color rgb="FF000000"/>
        <rFont val="Calibri"/>
      </rPr>
      <t>This document is intended for system and application administrators, security specialists, auditors, help desk, end users, and platform deployment personnel who plan to use, develop, deploy, assess, or secure solutions that use Android 16 or higher.</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</si>
  <si>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</si>
  <si>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</si>
  <si>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negatively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</si>
  <si>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</si>
  <si>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</si>
  <si>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</si>
  <si>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</si>
  <si>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</si>
  <si>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</si>
  <si>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</si>
  <si>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</si>
  <si>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</si>
  <si>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</si>
  <si>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</si>
  <si>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</si>
  <si>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</si>
  <si>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</si>
  <si>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</si>
  <si>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</si>
  <si>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</si>
  <si>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</si>
  <si>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</si>
  <si>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</si>
  <si>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</si>
  <si>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</si>
  <si>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</si>
  <si>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Google Android Benchmark v1.6.0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</si>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</sst>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C1E-4CFD-A4E1-5572345B50C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C1E-4CFD-A4E1-5572345B50C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45</c:v>
                </c:pt>
              </c:numCache>
            </c:numRef>
          </c:val>
          <c:extLst>
            <c:ext xmlns:c16="http://schemas.microsoft.com/office/drawing/2014/chart" uri="{C3380CC4-5D6E-409C-BE32-E72D297353CC}">
              <c16:uniqueId val="{00000002-3C1E-4CFD-A4E1-5572345B50C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C57B-4FDB-8EAC-5B9BDF9C74C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C57B-4FDB-8EAC-5B9BDF9C74C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38</c:v>
                </c:pt>
                <c:pt idx="1">
                  <c:v>7</c:v>
                </c:pt>
              </c:numCache>
            </c:numRef>
          </c:val>
          <c:extLst>
            <c:ext xmlns:c16="http://schemas.microsoft.com/office/drawing/2014/chart" uri="{C3380CC4-5D6E-409C-BE32-E72D297353CC}">
              <c16:uniqueId val="{00000002-C57B-4FDB-8EAC-5B9BDF9C74C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E61-4811-9AD4-574C1FF4615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E61-4811-9AD4-574C1FF4615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45</c:v>
                </c:pt>
              </c:numCache>
            </c:numRef>
          </c:val>
          <c:extLst>
            <c:ext xmlns:c16="http://schemas.microsoft.com/office/drawing/2014/chart" uri="{C3380CC4-5D6E-409C-BE32-E72D297353CC}">
              <c16:uniqueId val="{00000002-EE61-4811-9AD4-574C1FF4615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3AC7-4DA8-BE06-9BD150277D9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3AC7-4DA8-BE06-9BD150277D9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Dashboard!$E$67:$E$67</c:f>
              <c:numCache>
                <c:formatCode>General</c:formatCode>
                <c:ptCount val="1"/>
                <c:pt idx="0">
                  <c:v>45</c:v>
                </c:pt>
              </c:numCache>
            </c:numRef>
          </c:val>
          <c:extLst>
            <c:ext xmlns:c16="http://schemas.microsoft.com/office/drawing/2014/chart" uri="{C3380CC4-5D6E-409C-BE32-E72D297353CC}">
              <c16:uniqueId val="{00000002-3AC7-4DA8-BE06-9BD150277D9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ADD-4FD8-A25C-F1A3EFEA4AC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ADD-4FD8-A25C-F1A3EFEA4AC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45</c:v>
                </c:pt>
              </c:numCache>
            </c:numRef>
          </c:val>
          <c:extLst>
            <c:ext xmlns:c16="http://schemas.microsoft.com/office/drawing/2014/chart" uri="{C3380CC4-5D6E-409C-BE32-E72D297353CC}">
              <c16:uniqueId val="{00000002-2ADD-4FD8-A25C-F1A3EFEA4AC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BDF-456F-A3FF-23576ED19B8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BDF-456F-A3FF-23576ED19B8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45</c:v>
                </c:pt>
              </c:numCache>
            </c:numRef>
          </c:val>
          <c:extLst>
            <c:ext xmlns:c16="http://schemas.microsoft.com/office/drawing/2014/chart" uri="{C3380CC4-5D6E-409C-BE32-E72D297353CC}">
              <c16:uniqueId val="{00000002-EBDF-456F-A3FF-23576ED19B8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5CC-4554-87BF-ACA7237A6AED}"/>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5CC-4554-87BF-ACA7237A6AED}"/>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5CC-4554-87BF-ACA7237A6AED}"/>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5CC-4554-87BF-ACA7237A6AE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0D2-4F26-88D7-E59B08B221A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arug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j4l4x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qicbaq">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eq1yq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kix0s3">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duji4u">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ly5q0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qdosi0">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6">
  <autoFilter ref="A1:Q46"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319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323</v>
      </c>
    </row>
    <row r="3" spans="2:3" ht="15" customHeight="1" x14ac:dyDescent="0.35"/>
    <row r="4" spans="2:3" ht="58" x14ac:dyDescent="0.35">
      <c r="B4" s="20" t="s">
        <v>324</v>
      </c>
      <c r="C4" s="21" t="s">
        <v>325</v>
      </c>
    </row>
    <row r="5" spans="2:3" x14ac:dyDescent="0.35">
      <c r="C5" s="21" t="s">
        <v>326</v>
      </c>
    </row>
    <row r="6" spans="2:3" x14ac:dyDescent="0.35">
      <c r="C6" s="18" t="s">
        <v>327</v>
      </c>
    </row>
    <row r="7" spans="2:3" ht="10" customHeight="1" x14ac:dyDescent="0.35"/>
    <row r="8" spans="2:3" ht="232" x14ac:dyDescent="0.35">
      <c r="B8" s="22" t="s">
        <v>328</v>
      </c>
      <c r="C8" s="21" t="s">
        <v>329</v>
      </c>
    </row>
    <row r="9" spans="2:3" ht="10" customHeight="1" x14ac:dyDescent="0.35"/>
    <row r="10" spans="2:3" ht="35" customHeight="1" x14ac:dyDescent="0.35">
      <c r="B10" s="22" t="s">
        <v>330</v>
      </c>
      <c r="C10" s="21" t="s">
        <v>331</v>
      </c>
    </row>
    <row r="11" spans="2:3" ht="75" customHeight="1" x14ac:dyDescent="0.35">
      <c r="B11" s="18" t="s">
        <v>25</v>
      </c>
      <c r="C11" s="21" t="s">
        <v>332</v>
      </c>
    </row>
    <row r="12" spans="2:3" ht="47" customHeight="1" x14ac:dyDescent="0.35">
      <c r="B12" s="18" t="s">
        <v>25</v>
      </c>
      <c r="C12" s="21" t="s">
        <v>333</v>
      </c>
    </row>
    <row r="13" spans="2:3" ht="35" customHeight="1" x14ac:dyDescent="0.35">
      <c r="B13" s="18" t="s">
        <v>25</v>
      </c>
      <c r="C13" s="21" t="s">
        <v>334</v>
      </c>
    </row>
    <row r="14" spans="2:3" ht="32" customHeight="1" x14ac:dyDescent="0.35">
      <c r="B14" s="18" t="s">
        <v>25</v>
      </c>
      <c r="C14" s="21" t="s">
        <v>335</v>
      </c>
    </row>
    <row r="15" spans="2:3" ht="30" customHeight="1" x14ac:dyDescent="0.35">
      <c r="B15" s="18" t="s">
        <v>25</v>
      </c>
      <c r="C15" s="21" t="s">
        <v>336</v>
      </c>
    </row>
    <row r="16" spans="2:3" ht="10" customHeight="1" x14ac:dyDescent="0.35"/>
    <row r="17" spans="1:3" ht="145" customHeight="1" x14ac:dyDescent="0.35">
      <c r="B17" s="22" t="s">
        <v>337</v>
      </c>
      <c r="C17" s="21" t="s">
        <v>338</v>
      </c>
    </row>
    <row r="18" spans="1:3" ht="10" customHeight="1" x14ac:dyDescent="0.35"/>
    <row r="19" spans="1:3" ht="3" customHeight="1" x14ac:dyDescent="0.35">
      <c r="B19" s="23"/>
      <c r="C19" s="23"/>
    </row>
    <row r="20" spans="1:3" ht="12" customHeight="1" x14ac:dyDescent="0.35"/>
    <row r="21" spans="1:3" ht="35" customHeight="1" x14ac:dyDescent="0.35">
      <c r="A21" s="25"/>
      <c r="B21" s="26" t="s">
        <v>339</v>
      </c>
      <c r="C21" s="27" t="s">
        <v>340</v>
      </c>
    </row>
    <row r="22" spans="1:3" ht="18" customHeight="1" x14ac:dyDescent="0.35">
      <c r="A22" s="25"/>
      <c r="B22" s="25" t="s">
        <v>25</v>
      </c>
      <c r="C22" s="27" t="s">
        <v>341</v>
      </c>
    </row>
    <row r="23" spans="1:3" ht="18" customHeight="1" x14ac:dyDescent="0.35">
      <c r="A23" s="25"/>
      <c r="B23" s="25" t="s">
        <v>25</v>
      </c>
      <c r="C23" s="27" t="s">
        <v>342</v>
      </c>
    </row>
    <row r="24" spans="1:3" ht="18" customHeight="1" x14ac:dyDescent="0.35">
      <c r="A24" s="25"/>
      <c r="B24" s="25" t="s">
        <v>25</v>
      </c>
      <c r="C24" s="27" t="s">
        <v>343</v>
      </c>
    </row>
    <row r="25" spans="1:3" ht="18" customHeight="1" x14ac:dyDescent="0.35">
      <c r="A25" s="25"/>
      <c r="B25" s="25" t="s">
        <v>25</v>
      </c>
      <c r="C25" s="27" t="s">
        <v>344</v>
      </c>
    </row>
    <row r="26" spans="1:3" ht="18" customHeight="1" x14ac:dyDescent="0.35">
      <c r="A26" s="25"/>
      <c r="B26" s="25" t="s">
        <v>25</v>
      </c>
      <c r="C26" s="27" t="s">
        <v>345</v>
      </c>
    </row>
    <row r="27" spans="1:3" ht="18" customHeight="1" x14ac:dyDescent="0.35">
      <c r="A27" s="25"/>
      <c r="B27" s="25" t="s">
        <v>25</v>
      </c>
      <c r="C27" s="27" t="s">
        <v>346</v>
      </c>
    </row>
    <row r="28" spans="1:3" ht="18" customHeight="1" x14ac:dyDescent="0.35">
      <c r="A28" s="25"/>
      <c r="B28" s="25" t="s">
        <v>25</v>
      </c>
      <c r="C28" s="27" t="s">
        <v>347</v>
      </c>
    </row>
    <row r="29" spans="1:3" ht="18" customHeight="1" x14ac:dyDescent="0.35">
      <c r="A29" s="25"/>
      <c r="B29" s="25" t="s">
        <v>25</v>
      </c>
      <c r="C29" s="27" t="s">
        <v>348</v>
      </c>
    </row>
    <row r="30" spans="1:3" ht="44" customHeight="1" x14ac:dyDescent="0.35">
      <c r="A30" s="25"/>
      <c r="B30" s="25" t="s">
        <v>25</v>
      </c>
      <c r="C30" s="28" t="s">
        <v>349</v>
      </c>
    </row>
    <row r="31" spans="1:3" ht="10" customHeight="1" x14ac:dyDescent="0.35"/>
    <row r="32" spans="1:3" ht="3" customHeight="1" x14ac:dyDescent="0.35">
      <c r="B32" s="23"/>
      <c r="C32" s="23"/>
    </row>
    <row r="33" spans="2:3" ht="12" customHeight="1" x14ac:dyDescent="0.35"/>
    <row r="34" spans="2:3" ht="24" customHeight="1" x14ac:dyDescent="0.35">
      <c r="B34" s="29" t="s">
        <v>350</v>
      </c>
      <c r="C34" s="30" t="s">
        <v>351</v>
      </c>
    </row>
    <row r="35" spans="2:3" ht="18.5" x14ac:dyDescent="0.35">
      <c r="B35" s="29" t="s">
        <v>352</v>
      </c>
      <c r="C35" s="31" t="s">
        <v>353</v>
      </c>
    </row>
    <row r="36" spans="2:3" ht="27" customHeight="1" x14ac:dyDescent="0.35">
      <c r="B36" s="32" t="s">
        <v>354</v>
      </c>
      <c r="C36" s="24" t="s">
        <v>355</v>
      </c>
    </row>
    <row r="37" spans="2:3" x14ac:dyDescent="0.35">
      <c r="B37" s="29" t="s">
        <v>356</v>
      </c>
      <c r="C37" s="33" t="s">
        <v>357</v>
      </c>
    </row>
    <row r="38" spans="2:3" x14ac:dyDescent="0.35">
      <c r="B38" s="29" t="s">
        <v>358</v>
      </c>
      <c r="C38" s="33" t="s">
        <v>359</v>
      </c>
    </row>
    <row r="39" spans="2:3" ht="10" customHeight="1" x14ac:dyDescent="0.35"/>
    <row r="40" spans="2:3" ht="159.5" x14ac:dyDescent="0.35">
      <c r="B40" s="29" t="s">
        <v>360</v>
      </c>
      <c r="C40" s="34" t="s">
        <v>361</v>
      </c>
    </row>
    <row r="42" spans="2:3" ht="43.5" x14ac:dyDescent="0.35">
      <c r="B42" s="29" t="s">
        <v>362</v>
      </c>
      <c r="C42" s="21" t="s">
        <v>363</v>
      </c>
    </row>
    <row r="43" spans="2:3" ht="10" customHeight="1" x14ac:dyDescent="0.35"/>
    <row r="44" spans="2:3" x14ac:dyDescent="0.35">
      <c r="B44" s="29" t="s">
        <v>364</v>
      </c>
      <c r="C44" s="35" t="s">
        <v>365</v>
      </c>
    </row>
    <row r="45" spans="2:3" ht="72.5" x14ac:dyDescent="0.35">
      <c r="C45" s="21" t="s">
        <v>366</v>
      </c>
    </row>
    <row r="47" spans="2:3" x14ac:dyDescent="0.35">
      <c r="C47" s="35" t="s">
        <v>367</v>
      </c>
    </row>
    <row r="48" spans="2:3" ht="87" x14ac:dyDescent="0.35">
      <c r="C48" s="21" t="s">
        <v>368</v>
      </c>
    </row>
    <row r="49" spans="2:3" ht="10" customHeight="1" x14ac:dyDescent="0.35"/>
    <row r="50" spans="2:3" ht="3" customHeight="1" x14ac:dyDescent="0.35">
      <c r="B50" s="23"/>
      <c r="C50" s="23"/>
    </row>
    <row r="51" spans="2:3" ht="12" customHeight="1" x14ac:dyDescent="0.35"/>
    <row r="52" spans="2:3" ht="130.5" x14ac:dyDescent="0.35">
      <c r="B52" s="20" t="s">
        <v>369</v>
      </c>
      <c r="C52" s="21" t="s">
        <v>370</v>
      </c>
    </row>
    <row r="53" spans="2:3" ht="6" customHeight="1" x14ac:dyDescent="0.35"/>
    <row r="54" spans="2:3" ht="217.5" x14ac:dyDescent="0.35">
      <c r="C54" s="21" t="s">
        <v>371</v>
      </c>
    </row>
    <row r="55" spans="2:3" ht="6" customHeight="1" x14ac:dyDescent="0.35"/>
    <row r="56" spans="2:3" ht="43.5" x14ac:dyDescent="0.35">
      <c r="C56" s="21" t="s">
        <v>372</v>
      </c>
    </row>
    <row r="57" spans="2:3" ht="10" customHeight="1" x14ac:dyDescent="0.35"/>
    <row r="58" spans="2:3" ht="3" customHeight="1" x14ac:dyDescent="0.35">
      <c r="B58" s="23"/>
      <c r="C58" s="23"/>
    </row>
    <row r="59" spans="2:3" ht="12" customHeight="1" x14ac:dyDescent="0.35"/>
    <row r="60" spans="2:3" ht="145" x14ac:dyDescent="0.35">
      <c r="B60" s="20" t="s">
        <v>373</v>
      </c>
      <c r="C60" s="21" t="s">
        <v>374</v>
      </c>
    </row>
    <row r="61" spans="2:3" ht="6" customHeight="1" x14ac:dyDescent="0.35"/>
    <row r="62" spans="2:3" ht="203" x14ac:dyDescent="0.35">
      <c r="C62" s="21" t="s">
        <v>375</v>
      </c>
    </row>
    <row r="63" spans="2:3" ht="6" customHeight="1" x14ac:dyDescent="0.35"/>
    <row r="64" spans="2:3" ht="43.5" x14ac:dyDescent="0.35">
      <c r="C64" s="21" t="s">
        <v>376</v>
      </c>
    </row>
    <row r="65" spans="2:3" ht="10" customHeight="1" x14ac:dyDescent="0.35"/>
    <row r="66" spans="2:3" ht="3" customHeight="1" x14ac:dyDescent="0.35">
      <c r="B66" s="23"/>
      <c r="C66" s="23"/>
    </row>
    <row r="67" spans="2:3" ht="12" customHeight="1" x14ac:dyDescent="0.35"/>
    <row r="68" spans="2:3" ht="101.5" x14ac:dyDescent="0.35">
      <c r="B68" s="20" t="s">
        <v>377</v>
      </c>
      <c r="C68" s="21" t="s">
        <v>378</v>
      </c>
    </row>
    <row r="69" spans="2:3" ht="6" customHeight="1" x14ac:dyDescent="0.35"/>
    <row r="70" spans="2:3" ht="145" x14ac:dyDescent="0.35">
      <c r="C70" s="21" t="s">
        <v>379</v>
      </c>
    </row>
    <row r="71" spans="2:3" ht="6" customHeight="1" x14ac:dyDescent="0.35"/>
    <row r="72" spans="2:3" ht="43.5" x14ac:dyDescent="0.35">
      <c r="C72" s="21" t="s">
        <v>380</v>
      </c>
    </row>
    <row r="73" spans="2:3" ht="10" customHeight="1" x14ac:dyDescent="0.35"/>
    <row r="74" spans="2:3" ht="3" customHeight="1" x14ac:dyDescent="0.35">
      <c r="B74" s="23"/>
      <c r="C74" s="23"/>
    </row>
    <row r="75" spans="2:3" ht="12" customHeight="1" x14ac:dyDescent="0.35"/>
    <row r="76" spans="2:3" ht="26" customHeight="1" x14ac:dyDescent="0.35">
      <c r="B76" s="36" t="s">
        <v>381</v>
      </c>
    </row>
    <row r="77" spans="2:3" ht="8" customHeight="1" x14ac:dyDescent="0.35"/>
    <row r="78" spans="2:3" ht="20" customHeight="1" x14ac:dyDescent="0.35">
      <c r="B78" s="29" t="s">
        <v>382</v>
      </c>
      <c r="C78" s="37" t="s">
        <v>383</v>
      </c>
    </row>
    <row r="79" spans="2:3" ht="116" x14ac:dyDescent="0.35">
      <c r="C79" s="21" t="s">
        <v>384</v>
      </c>
    </row>
    <row r="80" spans="2:3" ht="10" customHeight="1" x14ac:dyDescent="0.35"/>
    <row r="83" spans="2:3" ht="32" customHeight="1" x14ac:dyDescent="0.35">
      <c r="B83" s="106" t="s">
        <v>322</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385</v>
      </c>
      <c r="C2" s="108"/>
      <c r="D2" s="108"/>
      <c r="E2" s="108"/>
      <c r="F2" s="108"/>
      <c r="G2" s="108"/>
      <c r="H2" s="108"/>
      <c r="I2" s="108"/>
    </row>
    <row r="4" spans="2:15" ht="18.5" x14ac:dyDescent="0.45">
      <c r="B4" s="39" t="s">
        <v>386</v>
      </c>
    </row>
    <row r="5" spans="2:15" x14ac:dyDescent="0.35">
      <c r="B5" s="41" t="s">
        <v>25</v>
      </c>
      <c r="C5" s="41" t="s">
        <v>387</v>
      </c>
      <c r="D5" s="41" t="s">
        <v>388</v>
      </c>
      <c r="F5" s="109" t="s">
        <v>389</v>
      </c>
      <c r="G5" s="109"/>
      <c r="H5" s="109"/>
      <c r="I5" s="110" t="s">
        <v>390</v>
      </c>
      <c r="J5" s="110"/>
      <c r="K5" s="110"/>
      <c r="L5" s="110"/>
      <c r="M5" s="110"/>
      <c r="N5" s="110"/>
      <c r="O5" s="110"/>
    </row>
    <row r="6" spans="2:15" x14ac:dyDescent="0.35">
      <c r="B6" s="47" t="s">
        <v>391</v>
      </c>
      <c r="C6" s="48">
        <v>45</v>
      </c>
      <c r="D6" s="49" t="s">
        <v>25</v>
      </c>
      <c r="F6" s="109" t="s">
        <v>392</v>
      </c>
      <c r="G6" s="109"/>
      <c r="H6" s="109"/>
      <c r="I6" s="111" t="s">
        <v>393</v>
      </c>
      <c r="J6" s="111"/>
      <c r="K6" s="111"/>
      <c r="L6" s="111"/>
      <c r="M6" s="111"/>
      <c r="N6" s="111"/>
      <c r="O6" s="111"/>
    </row>
    <row r="7" spans="2:15" x14ac:dyDescent="0.35">
      <c r="B7" s="50" t="s">
        <v>394</v>
      </c>
      <c r="C7" s="51">
        <f>C6-C8-C9</f>
        <v>45</v>
      </c>
      <c r="D7" s="52">
        <f>IF(C6&gt;0,C7/C6,0)</f>
        <v>1</v>
      </c>
      <c r="F7" s="109" t="s">
        <v>395</v>
      </c>
      <c r="G7" s="109"/>
      <c r="H7" s="109"/>
      <c r="I7" s="111" t="s">
        <v>393</v>
      </c>
      <c r="J7" s="111"/>
      <c r="K7" s="111"/>
      <c r="L7" s="111"/>
      <c r="M7" s="111"/>
      <c r="N7" s="111"/>
      <c r="O7" s="111"/>
    </row>
    <row r="8" spans="2:15" x14ac:dyDescent="0.35">
      <c r="B8" s="43" t="s">
        <v>396</v>
      </c>
      <c r="C8" s="44">
        <f>COUNTIF('Recommendations'!I:I,"Risk Accepted")</f>
        <v>0</v>
      </c>
      <c r="D8" s="45">
        <f>IF(C6&gt;0,C8/C6,0)</f>
        <v>0</v>
      </c>
      <c r="F8" s="109" t="s">
        <v>397</v>
      </c>
      <c r="G8" s="109"/>
      <c r="H8" s="109"/>
      <c r="I8" s="111" t="s">
        <v>393</v>
      </c>
      <c r="J8" s="111"/>
      <c r="K8" s="111"/>
      <c r="L8" s="111"/>
      <c r="M8" s="111"/>
      <c r="N8" s="111"/>
      <c r="O8" s="111"/>
    </row>
    <row r="9" spans="2:15" x14ac:dyDescent="0.35">
      <c r="B9" s="43" t="s">
        <v>398</v>
      </c>
      <c r="C9" s="44">
        <f>COUNTIF('Recommendations'!I:I,"N/A")</f>
        <v>0</v>
      </c>
      <c r="D9" s="45">
        <f>IF(C6&gt;0,C9/C6,0)</f>
        <v>0</v>
      </c>
      <c r="F9" s="109" t="s">
        <v>399</v>
      </c>
      <c r="G9" s="109"/>
      <c r="H9" s="109"/>
      <c r="I9" s="111" t="s">
        <v>393</v>
      </c>
      <c r="J9" s="111"/>
      <c r="K9" s="111"/>
      <c r="L9" s="111"/>
      <c r="M9" s="111"/>
      <c r="N9" s="111"/>
      <c r="O9" s="111"/>
    </row>
    <row r="12" spans="2:15" ht="18.5" x14ac:dyDescent="0.45">
      <c r="B12" s="39" t="s">
        <v>400</v>
      </c>
    </row>
    <row r="14" spans="2:15" x14ac:dyDescent="0.35">
      <c r="B14" s="53" t="s">
        <v>401</v>
      </c>
    </row>
    <row r="15" spans="2:15" x14ac:dyDescent="0.35">
      <c r="B15" s="41" t="s">
        <v>25</v>
      </c>
      <c r="C15" s="41" t="s">
        <v>402</v>
      </c>
      <c r="D15" s="41" t="s">
        <v>403</v>
      </c>
      <c r="E15" s="41" t="s">
        <v>404</v>
      </c>
      <c r="F15" s="41" t="s">
        <v>405</v>
      </c>
    </row>
    <row r="16" spans="2:15" x14ac:dyDescent="0.35">
      <c r="B16" s="43" t="s">
        <v>406</v>
      </c>
      <c r="C16" s="44">
        <f>COUNTIF('Recommendations'!P:P,"Resolved")</f>
        <v>0</v>
      </c>
      <c r="D16" s="44">
        <f>COUNTIF('Recommendations'!P:P,"Testing")</f>
        <v>0</v>
      </c>
      <c r="E16" s="44">
        <f>COUNTIF('Recommendations'!P:P,"Outstanding")</f>
        <v>45</v>
      </c>
      <c r="F16" s="44">
        <f>SUM(C16:E16)</f>
        <v>45</v>
      </c>
    </row>
    <row r="18" spans="2:6" x14ac:dyDescent="0.35">
      <c r="B18" s="53" t="s">
        <v>407</v>
      </c>
    </row>
    <row r="19" spans="2:6" x14ac:dyDescent="0.35">
      <c r="B19" s="54" t="s">
        <v>25</v>
      </c>
      <c r="C19" s="54" t="s">
        <v>402</v>
      </c>
      <c r="D19" s="54" t="s">
        <v>403</v>
      </c>
      <c r="E19" s="54" t="s">
        <v>404</v>
      </c>
      <c r="F19" s="54" t="s">
        <v>25</v>
      </c>
    </row>
    <row r="20" spans="2:6" x14ac:dyDescent="0.35">
      <c r="B20" s="43" t="s">
        <v>406</v>
      </c>
      <c r="C20" s="45">
        <f>IF(F16&gt;0, C16/F16, 0)</f>
        <v>0</v>
      </c>
      <c r="D20" s="45">
        <f>IF(F16&gt;0, D16/F16, 0)</f>
        <v>0</v>
      </c>
      <c r="E20" s="45">
        <f>IF(F16&gt;0, E16/F16, 0)</f>
        <v>1</v>
      </c>
      <c r="F20" s="46" t="s">
        <v>25</v>
      </c>
    </row>
    <row r="25" spans="2:6" ht="18.5" x14ac:dyDescent="0.45">
      <c r="B25" s="39" t="s">
        <v>408</v>
      </c>
    </row>
    <row r="27" spans="2:6" x14ac:dyDescent="0.35">
      <c r="B27" s="53" t="s">
        <v>401</v>
      </c>
    </row>
    <row r="28" spans="2:6" x14ac:dyDescent="0.35">
      <c r="B28" s="41" t="s">
        <v>4</v>
      </c>
      <c r="C28" s="41" t="s">
        <v>402</v>
      </c>
      <c r="D28" s="41" t="s">
        <v>403</v>
      </c>
      <c r="E28" s="41" t="s">
        <v>404</v>
      </c>
      <c r="F28" s="41" t="s">
        <v>405</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38</v>
      </c>
      <c r="F29" s="44">
        <f>SUM(C29:E29)</f>
        <v>38</v>
      </c>
    </row>
    <row r="30" spans="2:6" x14ac:dyDescent="0.35">
      <c r="B30" s="43" t="s">
        <v>68</v>
      </c>
      <c r="C30" s="44">
        <f>COUNTIFS('Recommendations'!E:E,"Level 2",'Recommendations'!P:P,"=Resolved")</f>
        <v>0</v>
      </c>
      <c r="D30" s="44">
        <f>COUNTIFS('Recommendations'!E:E,"=Level 2",'Recommendations'!P:P,"=Testing")</f>
        <v>0</v>
      </c>
      <c r="E30" s="44">
        <f>COUNTIFS('Recommendations'!E:E,"=Level 2",'Recommendations'!P:P,"=Outstanding")</f>
        <v>7</v>
      </c>
      <c r="F30" s="44">
        <f>SUM(C30:E30)</f>
        <v>7</v>
      </c>
    </row>
    <row r="32" spans="2:6" x14ac:dyDescent="0.35">
      <c r="B32" s="53" t="s">
        <v>407</v>
      </c>
    </row>
    <row r="33" spans="2:6" x14ac:dyDescent="0.35">
      <c r="B33" s="54" t="s">
        <v>4</v>
      </c>
      <c r="C33" s="54" t="s">
        <v>402</v>
      </c>
      <c r="D33" s="54" t="s">
        <v>403</v>
      </c>
      <c r="E33" s="54" t="s">
        <v>404</v>
      </c>
      <c r="F33" s="54" t="s">
        <v>25</v>
      </c>
    </row>
    <row r="34" spans="2:6" x14ac:dyDescent="0.35">
      <c r="B34" s="43" t="s">
        <v>21</v>
      </c>
      <c r="C34" s="45">
        <f>IF(F29&gt;0, C29/F29, 0)</f>
        <v>0</v>
      </c>
      <c r="D34" s="45">
        <f>IF(F29&gt;0, D29/F29, 0)</f>
        <v>0</v>
      </c>
      <c r="E34" s="45">
        <f>IF(F29&gt;0, E29/F29, 0)</f>
        <v>1</v>
      </c>
      <c r="F34" s="46" t="s">
        <v>25</v>
      </c>
    </row>
    <row r="35" spans="2:6" x14ac:dyDescent="0.35">
      <c r="B35" s="43" t="s">
        <v>68</v>
      </c>
      <c r="C35" s="45">
        <f>IF(F30&gt;0, C30/F30, 0)</f>
        <v>0</v>
      </c>
      <c r="D35" s="45">
        <f>IF(F30&gt;0, D30/F30, 0)</f>
        <v>0</v>
      </c>
      <c r="E35" s="45">
        <f>IF(F30&gt;0, E30/F30, 0)</f>
        <v>1</v>
      </c>
      <c r="F35" s="46" t="s">
        <v>25</v>
      </c>
    </row>
    <row r="40" spans="2:6" ht="18.5" x14ac:dyDescent="0.45">
      <c r="B40" s="39" t="s">
        <v>409</v>
      </c>
    </row>
    <row r="42" spans="2:6" x14ac:dyDescent="0.35">
      <c r="B42" s="53" t="s">
        <v>401</v>
      </c>
    </row>
    <row r="43" spans="2:6" x14ac:dyDescent="0.35">
      <c r="B43" s="41" t="s">
        <v>7</v>
      </c>
      <c r="C43" s="41" t="s">
        <v>402</v>
      </c>
      <c r="D43" s="41" t="s">
        <v>403</v>
      </c>
      <c r="E43" s="41" t="s">
        <v>404</v>
      </c>
      <c r="F43" s="41" t="s">
        <v>405</v>
      </c>
    </row>
    <row r="44" spans="2:6" x14ac:dyDescent="0.35">
      <c r="B44" s="43" t="s">
        <v>410</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411</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412</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413</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414</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45</v>
      </c>
      <c r="F49" s="44">
        <f t="shared" si="0"/>
        <v>45</v>
      </c>
    </row>
    <row r="51" spans="2:6" x14ac:dyDescent="0.35">
      <c r="B51" s="53" t="s">
        <v>407</v>
      </c>
    </row>
    <row r="52" spans="2:6" x14ac:dyDescent="0.35">
      <c r="B52" s="54" t="s">
        <v>7</v>
      </c>
      <c r="C52" s="54" t="s">
        <v>402</v>
      </c>
      <c r="D52" s="54" t="s">
        <v>403</v>
      </c>
      <c r="E52" s="54" t="s">
        <v>404</v>
      </c>
      <c r="F52" s="54" t="s">
        <v>25</v>
      </c>
    </row>
    <row r="53" spans="2:6" x14ac:dyDescent="0.35">
      <c r="B53" s="43" t="s">
        <v>410</v>
      </c>
      <c r="C53" s="45">
        <f t="shared" ref="C53:C58" si="1">IF(F44&gt;0, C44/F44, 0)</f>
        <v>0</v>
      </c>
      <c r="D53" s="45">
        <f t="shared" ref="D53:D58" si="2">IF(F44&gt;0, D44/F44, 0)</f>
        <v>0</v>
      </c>
      <c r="E53" s="45">
        <f t="shared" ref="E53:E58" si="3">IF(F44&gt;0, E44/F44, 0)</f>
        <v>0</v>
      </c>
      <c r="F53" s="46" t="s">
        <v>25</v>
      </c>
    </row>
    <row r="54" spans="2:6" x14ac:dyDescent="0.35">
      <c r="B54" s="43" t="s">
        <v>411</v>
      </c>
      <c r="C54" s="45">
        <f t="shared" si="1"/>
        <v>0</v>
      </c>
      <c r="D54" s="45">
        <f t="shared" si="2"/>
        <v>0</v>
      </c>
      <c r="E54" s="45">
        <f t="shared" si="3"/>
        <v>0</v>
      </c>
      <c r="F54" s="46" t="s">
        <v>25</v>
      </c>
    </row>
    <row r="55" spans="2:6" x14ac:dyDescent="0.35">
      <c r="B55" s="43" t="s">
        <v>412</v>
      </c>
      <c r="C55" s="45">
        <f t="shared" si="1"/>
        <v>0</v>
      </c>
      <c r="D55" s="45">
        <f t="shared" si="2"/>
        <v>0</v>
      </c>
      <c r="E55" s="45">
        <f t="shared" si="3"/>
        <v>0</v>
      </c>
      <c r="F55" s="46" t="s">
        <v>25</v>
      </c>
    </row>
    <row r="56" spans="2:6" x14ac:dyDescent="0.35">
      <c r="B56" s="43" t="s">
        <v>413</v>
      </c>
      <c r="C56" s="45">
        <f t="shared" si="1"/>
        <v>0</v>
      </c>
      <c r="D56" s="45">
        <f t="shared" si="2"/>
        <v>0</v>
      </c>
      <c r="E56" s="45">
        <f t="shared" si="3"/>
        <v>0</v>
      </c>
      <c r="F56" s="46" t="s">
        <v>25</v>
      </c>
    </row>
    <row r="57" spans="2:6" x14ac:dyDescent="0.35">
      <c r="B57" s="43" t="s">
        <v>414</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415</v>
      </c>
    </row>
    <row r="65" spans="2:6" x14ac:dyDescent="0.35">
      <c r="B65" s="53" t="s">
        <v>401</v>
      </c>
    </row>
    <row r="66" spans="2:6" x14ac:dyDescent="0.35">
      <c r="B66" s="41" t="s">
        <v>3</v>
      </c>
      <c r="C66" s="41" t="s">
        <v>402</v>
      </c>
      <c r="D66" s="41" t="s">
        <v>403</v>
      </c>
      <c r="E66" s="41" t="s">
        <v>404</v>
      </c>
      <c r="F66" s="41" t="s">
        <v>405</v>
      </c>
    </row>
    <row r="67" spans="2:6" x14ac:dyDescent="0.35">
      <c r="B67" s="43" t="s">
        <v>20</v>
      </c>
      <c r="C67" s="44">
        <f>COUNTIFS('Recommendations'!D:D,"Manual",'Recommendations'!P:P,"=Resolved")</f>
        <v>0</v>
      </c>
      <c r="D67" s="44">
        <f>COUNTIFS('Recommendations'!D:D,"=Manual",'Recommendations'!P:P,"=Testing")</f>
        <v>0</v>
      </c>
      <c r="E67" s="44">
        <f>COUNTIFS('Recommendations'!D:D,"=Manual",'Recommendations'!P:P,"=Outstanding")</f>
        <v>45</v>
      </c>
      <c r="F67" s="44">
        <f>SUM(C67:E67)</f>
        <v>45</v>
      </c>
    </row>
    <row r="69" spans="2:6" x14ac:dyDescent="0.35">
      <c r="B69" s="53" t="s">
        <v>407</v>
      </c>
    </row>
    <row r="70" spans="2:6" x14ac:dyDescent="0.35">
      <c r="B70" s="54" t="s">
        <v>3</v>
      </c>
      <c r="C70" s="54" t="s">
        <v>402</v>
      </c>
      <c r="D70" s="54" t="s">
        <v>403</v>
      </c>
      <c r="E70" s="54" t="s">
        <v>404</v>
      </c>
      <c r="F70" s="54" t="s">
        <v>25</v>
      </c>
    </row>
    <row r="71" spans="2:6" x14ac:dyDescent="0.35">
      <c r="B71" s="43" t="s">
        <v>20</v>
      </c>
      <c r="C71" s="45">
        <f>IF(F67&gt;0, C67/F67, 0)</f>
        <v>0</v>
      </c>
      <c r="D71" s="45">
        <f>IF(F67&gt;0, D67/F67, 0)</f>
        <v>0</v>
      </c>
      <c r="E71" s="45">
        <f>IF(F67&gt;0, E67/F67, 0)</f>
        <v>1</v>
      </c>
      <c r="F71" s="46" t="s">
        <v>25</v>
      </c>
    </row>
    <row r="76" spans="2:6" ht="18.5" x14ac:dyDescent="0.45">
      <c r="B76" s="39" t="s">
        <v>416</v>
      </c>
    </row>
    <row r="78" spans="2:6" x14ac:dyDescent="0.35">
      <c r="B78" s="53" t="s">
        <v>401</v>
      </c>
    </row>
    <row r="79" spans="2:6" x14ac:dyDescent="0.35">
      <c r="B79" s="41" t="s">
        <v>5</v>
      </c>
      <c r="C79" s="41" t="s">
        <v>402</v>
      </c>
      <c r="D79" s="41" t="s">
        <v>403</v>
      </c>
      <c r="E79" s="41" t="s">
        <v>404</v>
      </c>
      <c r="F79" s="41" t="s">
        <v>405</v>
      </c>
    </row>
    <row r="80" spans="2:6" x14ac:dyDescent="0.35">
      <c r="B80" s="43" t="s">
        <v>417</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418</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419</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420</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45</v>
      </c>
      <c r="F84" s="44">
        <f>SUM(C84:E84)</f>
        <v>45</v>
      </c>
    </row>
    <row r="86" spans="2:6" x14ac:dyDescent="0.35">
      <c r="B86" s="53" t="s">
        <v>407</v>
      </c>
    </row>
    <row r="87" spans="2:6" x14ac:dyDescent="0.35">
      <c r="B87" s="54" t="s">
        <v>5</v>
      </c>
      <c r="C87" s="54" t="s">
        <v>402</v>
      </c>
      <c r="D87" s="54" t="s">
        <v>403</v>
      </c>
      <c r="E87" s="54" t="s">
        <v>404</v>
      </c>
      <c r="F87" s="54" t="s">
        <v>25</v>
      </c>
    </row>
    <row r="88" spans="2:6" x14ac:dyDescent="0.35">
      <c r="B88" s="43" t="s">
        <v>417</v>
      </c>
      <c r="C88" s="45">
        <f>IF(F80&gt;0, C80/F80, 0)</f>
        <v>0</v>
      </c>
      <c r="D88" s="45">
        <f>IF(F80&gt;0, D80/F80, 0)</f>
        <v>0</v>
      </c>
      <c r="E88" s="45">
        <f>IF(F80&gt;0, E80/F80, 0)</f>
        <v>0</v>
      </c>
      <c r="F88" s="46" t="s">
        <v>25</v>
      </c>
    </row>
    <row r="89" spans="2:6" x14ac:dyDescent="0.35">
      <c r="B89" s="43" t="s">
        <v>418</v>
      </c>
      <c r="C89" s="45">
        <f>IF(F81&gt;0, C81/F81, 0)</f>
        <v>0</v>
      </c>
      <c r="D89" s="45">
        <f>IF(F81&gt;0, D81/F81, 0)</f>
        <v>0</v>
      </c>
      <c r="E89" s="45">
        <f>IF(F81&gt;0, E81/F81, 0)</f>
        <v>0</v>
      </c>
      <c r="F89" s="46" t="s">
        <v>25</v>
      </c>
    </row>
    <row r="90" spans="2:6" x14ac:dyDescent="0.35">
      <c r="B90" s="43" t="s">
        <v>419</v>
      </c>
      <c r="C90" s="45">
        <f>IF(F82&gt;0, C82/F82, 0)</f>
        <v>0</v>
      </c>
      <c r="D90" s="45">
        <f>IF(F82&gt;0, D82/F82, 0)</f>
        <v>0</v>
      </c>
      <c r="E90" s="45">
        <f>IF(F82&gt;0, E82/F82, 0)</f>
        <v>0</v>
      </c>
      <c r="F90" s="46" t="s">
        <v>25</v>
      </c>
    </row>
    <row r="91" spans="2:6" x14ac:dyDescent="0.35">
      <c r="B91" s="43" t="s">
        <v>420</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421</v>
      </c>
    </row>
    <row r="99" spans="2:6" x14ac:dyDescent="0.35">
      <c r="B99" s="53" t="s">
        <v>401</v>
      </c>
    </row>
    <row r="100" spans="2:6" x14ac:dyDescent="0.35">
      <c r="B100" s="41" t="s">
        <v>422</v>
      </c>
      <c r="C100" s="41" t="s">
        <v>402</v>
      </c>
      <c r="D100" s="41" t="s">
        <v>403</v>
      </c>
      <c r="E100" s="41" t="s">
        <v>404</v>
      </c>
      <c r="F100" s="41" t="s">
        <v>405</v>
      </c>
    </row>
    <row r="101" spans="2:6" x14ac:dyDescent="0.35">
      <c r="B101" s="43" t="s">
        <v>423</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424</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425</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45</v>
      </c>
      <c r="F104" s="44">
        <f>SUM(C104:E104)</f>
        <v>45</v>
      </c>
    </row>
    <row r="106" spans="2:6" x14ac:dyDescent="0.35">
      <c r="B106" s="53" t="s">
        <v>407</v>
      </c>
    </row>
    <row r="107" spans="2:6" x14ac:dyDescent="0.35">
      <c r="B107" s="54" t="s">
        <v>422</v>
      </c>
      <c r="C107" s="54" t="s">
        <v>402</v>
      </c>
      <c r="D107" s="54" t="s">
        <v>403</v>
      </c>
      <c r="E107" s="54" t="s">
        <v>404</v>
      </c>
      <c r="F107" s="54" t="s">
        <v>25</v>
      </c>
    </row>
    <row r="108" spans="2:6" x14ac:dyDescent="0.35">
      <c r="B108" s="43" t="s">
        <v>423</v>
      </c>
      <c r="C108" s="45">
        <f>IF(F101&gt;0, C101/F101, 0)</f>
        <v>0</v>
      </c>
      <c r="D108" s="45">
        <f>IF(F101&gt;0, D101/F101, 0)</f>
        <v>0</v>
      </c>
      <c r="E108" s="45">
        <f>IF(F101&gt;0, E101/F101, 0)</f>
        <v>0</v>
      </c>
      <c r="F108" s="46" t="s">
        <v>25</v>
      </c>
    </row>
    <row r="109" spans="2:6" x14ac:dyDescent="0.35">
      <c r="B109" s="43" t="s">
        <v>424</v>
      </c>
      <c r="C109" s="45">
        <f>IF(F102&gt;0, C102/F102, 0)</f>
        <v>0</v>
      </c>
      <c r="D109" s="45">
        <f>IF(F102&gt;0, D102/F102, 0)</f>
        <v>0</v>
      </c>
      <c r="E109" s="45">
        <f>IF(F102&gt;0, E102/F102, 0)</f>
        <v>0</v>
      </c>
      <c r="F109" s="46" t="s">
        <v>25</v>
      </c>
    </row>
    <row r="110" spans="2:6" x14ac:dyDescent="0.35">
      <c r="B110" s="43" t="s">
        <v>425</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426</v>
      </c>
      <c r="J116" s="39" t="s">
        <v>427</v>
      </c>
    </row>
    <row r="117" spans="2:15" x14ac:dyDescent="0.35">
      <c r="B117" s="41" t="s">
        <v>7</v>
      </c>
      <c r="C117" s="112" t="s">
        <v>428</v>
      </c>
      <c r="D117" s="112"/>
      <c r="E117" s="41" t="s">
        <v>394</v>
      </c>
      <c r="F117" s="41" t="s">
        <v>402</v>
      </c>
      <c r="G117" s="112" t="s">
        <v>429</v>
      </c>
      <c r="H117" s="112"/>
      <c r="J117" s="41" t="s">
        <v>7</v>
      </c>
      <c r="K117" s="41" t="s">
        <v>417</v>
      </c>
      <c r="L117" s="41" t="s">
        <v>418</v>
      </c>
      <c r="M117" s="41" t="s">
        <v>419</v>
      </c>
      <c r="N117" s="41" t="s">
        <v>420</v>
      </c>
      <c r="O117" s="41" t="s">
        <v>22</v>
      </c>
    </row>
    <row r="118" spans="2:15" x14ac:dyDescent="0.35">
      <c r="B118" s="47" t="s">
        <v>410</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410</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411</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411</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412</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412</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413</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413</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414</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414</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45</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45</v>
      </c>
    </row>
    <row r="130" spans="2:24" ht="21" x14ac:dyDescent="0.5">
      <c r="B130" s="39" t="s">
        <v>430</v>
      </c>
      <c r="P130" s="56" t="s">
        <v>431</v>
      </c>
    </row>
    <row r="132" spans="2:24" ht="60" customHeight="1" x14ac:dyDescent="0.35">
      <c r="B132" s="115" t="s">
        <v>432</v>
      </c>
      <c r="C132" s="108"/>
      <c r="D132" s="108"/>
      <c r="E132" s="108"/>
      <c r="F132" s="108"/>
      <c r="P132" s="115" t="s">
        <v>433</v>
      </c>
      <c r="Q132" s="108"/>
      <c r="R132" s="108"/>
      <c r="S132" s="108"/>
      <c r="T132" s="108"/>
      <c r="U132" s="108"/>
      <c r="V132" s="108"/>
      <c r="W132" s="108"/>
    </row>
    <row r="134" spans="2:24" ht="30" customHeight="1" x14ac:dyDescent="0.35">
      <c r="P134" s="57" t="s">
        <v>434</v>
      </c>
      <c r="Q134" s="58">
        <f>C16</f>
        <v>0</v>
      </c>
      <c r="R134" s="59"/>
      <c r="S134" s="58">
        <f>C80</f>
        <v>0</v>
      </c>
      <c r="T134" s="59"/>
      <c r="U134" s="58">
        <f>C81</f>
        <v>0</v>
      </c>
      <c r="V134" s="59"/>
      <c r="W134" s="58">
        <f>C82</f>
        <v>0</v>
      </c>
      <c r="X134" s="59"/>
    </row>
    <row r="135" spans="2:24" ht="35" customHeight="1" x14ac:dyDescent="0.35">
      <c r="P135" s="60" t="s">
        <v>435</v>
      </c>
      <c r="Q135" s="60" t="s">
        <v>436</v>
      </c>
      <c r="R135" s="60" t="s">
        <v>437</v>
      </c>
      <c r="S135" s="60" t="s">
        <v>438</v>
      </c>
      <c r="T135" s="60" t="s">
        <v>439</v>
      </c>
      <c r="U135" s="60" t="s">
        <v>440</v>
      </c>
      <c r="V135" s="60" t="s">
        <v>441</v>
      </c>
      <c r="W135" s="60" t="s">
        <v>442</v>
      </c>
      <c r="X135" s="60" t="s">
        <v>443</v>
      </c>
    </row>
    <row r="136" spans="2:24" x14ac:dyDescent="0.35">
      <c r="O136" s="61" t="s">
        <v>444</v>
      </c>
      <c r="P136" s="62" t="s">
        <v>445</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446</v>
      </c>
      <c r="P171" s="56" t="s">
        <v>447</v>
      </c>
    </row>
    <row r="173" spans="2:24" ht="45" customHeight="1" x14ac:dyDescent="0.35">
      <c r="B173" s="115" t="s">
        <v>448</v>
      </c>
      <c r="C173" s="108"/>
      <c r="D173" s="108"/>
      <c r="E173" s="108"/>
      <c r="F173" s="108"/>
      <c r="P173" s="115" t="s">
        <v>449</v>
      </c>
      <c r="Q173" s="108"/>
      <c r="R173" s="108"/>
      <c r="S173" s="108"/>
      <c r="T173" s="108"/>
      <c r="U173" s="108"/>
    </row>
    <row r="174" spans="2:24" ht="35" customHeight="1" x14ac:dyDescent="0.35">
      <c r="P174" s="112" t="s">
        <v>450</v>
      </c>
      <c r="Q174" s="112"/>
      <c r="R174" s="112" t="s">
        <v>451</v>
      </c>
      <c r="S174" s="112"/>
      <c r="T174" s="112"/>
    </row>
    <row r="175" spans="2:24" ht="30" customHeight="1" x14ac:dyDescent="0.35">
      <c r="P175" s="116">
        <v>0</v>
      </c>
      <c r="Q175" s="117"/>
      <c r="R175" s="118" t="s">
        <v>452</v>
      </c>
      <c r="S175" s="119"/>
      <c r="T175" s="119"/>
    </row>
    <row r="178" spans="16:22" ht="25" customHeight="1" x14ac:dyDescent="0.35">
      <c r="P178" s="65" t="s">
        <v>435</v>
      </c>
      <c r="Q178" s="65" t="s">
        <v>453</v>
      </c>
      <c r="R178" s="65" t="s">
        <v>454</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322</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0"/>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4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36</v>
      </c>
      <c r="O3" s="5" t="s">
        <v>37</v>
      </c>
      <c r="P3" s="4" t="str">
        <f t="shared" si="0"/>
        <v>Outstanding</v>
      </c>
      <c r="Q3" s="13" t="s">
        <v>25</v>
      </c>
    </row>
    <row r="4" spans="1:17" ht="60" customHeight="1" x14ac:dyDescent="0.35">
      <c r="A4" s="11" t="s">
        <v>17</v>
      </c>
      <c r="B4" s="2" t="s">
        <v>38</v>
      </c>
      <c r="C4" s="1" t="s">
        <v>39</v>
      </c>
      <c r="D4" s="3" t="s">
        <v>20</v>
      </c>
      <c r="E4" s="3" t="s">
        <v>21</v>
      </c>
      <c r="F4" s="4" t="s">
        <v>22</v>
      </c>
      <c r="G4" s="4" t="s">
        <v>23</v>
      </c>
      <c r="H4" s="4" t="s">
        <v>24</v>
      </c>
      <c r="I4" s="4" t="s">
        <v>25</v>
      </c>
      <c r="J4" s="5" t="s">
        <v>25</v>
      </c>
      <c r="K4" s="5" t="s">
        <v>40</v>
      </c>
      <c r="L4" s="5" t="s">
        <v>41</v>
      </c>
      <c r="M4" s="5" t="s">
        <v>42</v>
      </c>
      <c r="N4" s="5" t="s">
        <v>43</v>
      </c>
      <c r="O4" s="5" t="s">
        <v>44</v>
      </c>
      <c r="P4" s="4" t="str">
        <f t="shared" si="0"/>
        <v>Outstanding</v>
      </c>
      <c r="Q4" s="13" t="s">
        <v>25</v>
      </c>
    </row>
    <row r="5" spans="1:17" ht="60" customHeight="1" x14ac:dyDescent="0.35">
      <c r="A5" s="11" t="s">
        <v>17</v>
      </c>
      <c r="B5" s="2" t="s">
        <v>45</v>
      </c>
      <c r="C5" s="1" t="s">
        <v>46</v>
      </c>
      <c r="D5" s="3" t="s">
        <v>20</v>
      </c>
      <c r="E5" s="3" t="s">
        <v>21</v>
      </c>
      <c r="F5" s="4" t="s">
        <v>22</v>
      </c>
      <c r="G5" s="4" t="s">
        <v>23</v>
      </c>
      <c r="H5" s="4" t="s">
        <v>24</v>
      </c>
      <c r="I5" s="4" t="s">
        <v>25</v>
      </c>
      <c r="J5" s="5" t="s">
        <v>25</v>
      </c>
      <c r="K5" s="5" t="s">
        <v>47</v>
      </c>
      <c r="L5" s="5" t="s">
        <v>48</v>
      </c>
      <c r="M5" s="5" t="s">
        <v>49</v>
      </c>
      <c r="N5" s="5" t="s">
        <v>50</v>
      </c>
      <c r="O5" s="5" t="s">
        <v>51</v>
      </c>
      <c r="P5" s="4" t="str">
        <f t="shared" si="0"/>
        <v>Outstanding</v>
      </c>
      <c r="Q5" s="13" t="s">
        <v>25</v>
      </c>
    </row>
    <row r="6" spans="1:17" ht="60" customHeight="1" x14ac:dyDescent="0.35">
      <c r="A6" s="11" t="s">
        <v>17</v>
      </c>
      <c r="B6" s="2" t="s">
        <v>52</v>
      </c>
      <c r="C6" s="1" t="s">
        <v>53</v>
      </c>
      <c r="D6" s="3" t="s">
        <v>20</v>
      </c>
      <c r="E6" s="3" t="s">
        <v>21</v>
      </c>
      <c r="F6" s="4" t="s">
        <v>22</v>
      </c>
      <c r="G6" s="4" t="s">
        <v>23</v>
      </c>
      <c r="H6" s="4" t="s">
        <v>24</v>
      </c>
      <c r="I6" s="4" t="s">
        <v>25</v>
      </c>
      <c r="J6" s="5" t="s">
        <v>25</v>
      </c>
      <c r="K6" s="5" t="s">
        <v>54</v>
      </c>
      <c r="L6" s="5" t="s">
        <v>55</v>
      </c>
      <c r="M6" s="5" t="s">
        <v>56</v>
      </c>
      <c r="N6" s="5" t="s">
        <v>57</v>
      </c>
      <c r="O6" s="5" t="s">
        <v>58</v>
      </c>
      <c r="P6" s="4" t="str">
        <f t="shared" si="0"/>
        <v>Outstanding</v>
      </c>
      <c r="Q6" s="13" t="s">
        <v>25</v>
      </c>
    </row>
    <row r="7" spans="1:17" ht="60" customHeight="1" x14ac:dyDescent="0.35">
      <c r="A7" s="11" t="s">
        <v>17</v>
      </c>
      <c r="B7" s="2" t="s">
        <v>59</v>
      </c>
      <c r="C7" s="1" t="s">
        <v>60</v>
      </c>
      <c r="D7" s="3" t="s">
        <v>20</v>
      </c>
      <c r="E7" s="3" t="s">
        <v>21</v>
      </c>
      <c r="F7" s="4" t="s">
        <v>22</v>
      </c>
      <c r="G7" s="4" t="s">
        <v>23</v>
      </c>
      <c r="H7" s="4" t="s">
        <v>24</v>
      </c>
      <c r="I7" s="4" t="s">
        <v>25</v>
      </c>
      <c r="J7" s="5" t="s">
        <v>25</v>
      </c>
      <c r="K7" s="5" t="s">
        <v>61</v>
      </c>
      <c r="L7" s="5" t="s">
        <v>62</v>
      </c>
      <c r="M7" s="5" t="s">
        <v>63</v>
      </c>
      <c r="N7" s="5" t="s">
        <v>64</v>
      </c>
      <c r="O7" s="5" t="s">
        <v>65</v>
      </c>
      <c r="P7" s="4" t="str">
        <f t="shared" si="0"/>
        <v>Outstanding</v>
      </c>
      <c r="Q7" s="13" t="s">
        <v>25</v>
      </c>
    </row>
    <row r="8" spans="1:17" ht="60" customHeight="1" x14ac:dyDescent="0.35">
      <c r="A8" s="11" t="s">
        <v>17</v>
      </c>
      <c r="B8" s="2" t="s">
        <v>66</v>
      </c>
      <c r="C8" s="1" t="s">
        <v>67</v>
      </c>
      <c r="D8" s="3" t="s">
        <v>20</v>
      </c>
      <c r="E8" s="3" t="s">
        <v>68</v>
      </c>
      <c r="F8" s="4" t="s">
        <v>22</v>
      </c>
      <c r="G8" s="4" t="s">
        <v>23</v>
      </c>
      <c r="H8" s="4" t="s">
        <v>24</v>
      </c>
      <c r="I8" s="4" t="s">
        <v>25</v>
      </c>
      <c r="J8" s="5" t="s">
        <v>25</v>
      </c>
      <c r="K8" s="5" t="s">
        <v>69</v>
      </c>
      <c r="L8" s="5" t="s">
        <v>70</v>
      </c>
      <c r="M8" s="5" t="s">
        <v>71</v>
      </c>
      <c r="N8" s="5" t="s">
        <v>72</v>
      </c>
      <c r="O8" s="5"/>
      <c r="P8" s="4" t="str">
        <f t="shared" si="0"/>
        <v>Outstanding</v>
      </c>
      <c r="Q8" s="13" t="s">
        <v>25</v>
      </c>
    </row>
    <row r="9" spans="1:17" ht="60" customHeight="1" x14ac:dyDescent="0.35">
      <c r="A9" s="11" t="s">
        <v>17</v>
      </c>
      <c r="B9" s="2" t="s">
        <v>73</v>
      </c>
      <c r="C9" s="1" t="s">
        <v>74</v>
      </c>
      <c r="D9" s="3" t="s">
        <v>20</v>
      </c>
      <c r="E9" s="3" t="s">
        <v>68</v>
      </c>
      <c r="F9" s="4" t="s">
        <v>22</v>
      </c>
      <c r="G9" s="4" t="s">
        <v>23</v>
      </c>
      <c r="H9" s="4" t="s">
        <v>24</v>
      </c>
      <c r="I9" s="4" t="s">
        <v>25</v>
      </c>
      <c r="J9" s="5" t="s">
        <v>25</v>
      </c>
      <c r="K9" s="5" t="s">
        <v>75</v>
      </c>
      <c r="L9" s="5" t="s">
        <v>76</v>
      </c>
      <c r="M9" s="5" t="s">
        <v>77</v>
      </c>
      <c r="N9" s="5" t="s">
        <v>78</v>
      </c>
      <c r="O9" s="5" t="s">
        <v>79</v>
      </c>
      <c r="P9" s="4" t="str">
        <f t="shared" si="0"/>
        <v>Outstanding</v>
      </c>
      <c r="Q9" s="13" t="s">
        <v>25</v>
      </c>
    </row>
    <row r="10" spans="1:17" ht="60" customHeight="1" x14ac:dyDescent="0.35">
      <c r="A10" s="11" t="s">
        <v>17</v>
      </c>
      <c r="B10" s="2" t="s">
        <v>80</v>
      </c>
      <c r="C10" s="1" t="s">
        <v>81</v>
      </c>
      <c r="D10" s="3" t="s">
        <v>20</v>
      </c>
      <c r="E10" s="3" t="s">
        <v>21</v>
      </c>
      <c r="F10" s="4" t="s">
        <v>22</v>
      </c>
      <c r="G10" s="4" t="s">
        <v>23</v>
      </c>
      <c r="H10" s="4" t="s">
        <v>24</v>
      </c>
      <c r="I10" s="4" t="s">
        <v>25</v>
      </c>
      <c r="J10" s="5" t="s">
        <v>25</v>
      </c>
      <c r="K10" s="5" t="s">
        <v>82</v>
      </c>
      <c r="L10" s="5" t="s">
        <v>83</v>
      </c>
      <c r="M10" s="5" t="s">
        <v>84</v>
      </c>
      <c r="N10" s="5" t="s">
        <v>85</v>
      </c>
      <c r="O10" s="5" t="s">
        <v>86</v>
      </c>
      <c r="P10" s="4" t="str">
        <f t="shared" si="0"/>
        <v>Outstanding</v>
      </c>
      <c r="Q10" s="13" t="s">
        <v>25</v>
      </c>
    </row>
    <row r="11" spans="1:17" ht="60" customHeight="1" x14ac:dyDescent="0.35">
      <c r="A11" s="11" t="s">
        <v>17</v>
      </c>
      <c r="B11" s="2" t="s">
        <v>87</v>
      </c>
      <c r="C11" s="1" t="s">
        <v>88</v>
      </c>
      <c r="D11" s="3" t="s">
        <v>20</v>
      </c>
      <c r="E11" s="3" t="s">
        <v>21</v>
      </c>
      <c r="F11" s="4" t="s">
        <v>22</v>
      </c>
      <c r="G11" s="4" t="s">
        <v>23</v>
      </c>
      <c r="H11" s="4" t="s">
        <v>24</v>
      </c>
      <c r="I11" s="4" t="s">
        <v>25</v>
      </c>
      <c r="J11" s="5" t="s">
        <v>25</v>
      </c>
      <c r="K11" s="5" t="s">
        <v>89</v>
      </c>
      <c r="L11" s="5" t="s">
        <v>90</v>
      </c>
      <c r="M11" s="5" t="s">
        <v>56</v>
      </c>
      <c r="N11" s="5" t="s">
        <v>91</v>
      </c>
      <c r="O11" s="5" t="s">
        <v>92</v>
      </c>
      <c r="P11" s="4" t="str">
        <f t="shared" si="0"/>
        <v>Outstanding</v>
      </c>
      <c r="Q11" s="13" t="s">
        <v>25</v>
      </c>
    </row>
    <row r="12" spans="1:17" ht="60" customHeight="1" x14ac:dyDescent="0.35">
      <c r="A12" s="11" t="s">
        <v>17</v>
      </c>
      <c r="B12" s="2" t="s">
        <v>93</v>
      </c>
      <c r="C12" s="1" t="s">
        <v>94</v>
      </c>
      <c r="D12" s="3" t="s">
        <v>20</v>
      </c>
      <c r="E12" s="3" t="s">
        <v>21</v>
      </c>
      <c r="F12" s="4" t="s">
        <v>22</v>
      </c>
      <c r="G12" s="4" t="s">
        <v>23</v>
      </c>
      <c r="H12" s="4" t="s">
        <v>24</v>
      </c>
      <c r="I12" s="4" t="s">
        <v>25</v>
      </c>
      <c r="J12" s="5" t="s">
        <v>25</v>
      </c>
      <c r="K12" s="5" t="s">
        <v>95</v>
      </c>
      <c r="L12" s="5" t="s">
        <v>96</v>
      </c>
      <c r="M12" s="5" t="s">
        <v>97</v>
      </c>
      <c r="N12" s="5" t="s">
        <v>98</v>
      </c>
      <c r="O12" s="5" t="s">
        <v>99</v>
      </c>
      <c r="P12" s="4" t="str">
        <f t="shared" si="0"/>
        <v>Outstanding</v>
      </c>
      <c r="Q12" s="13" t="s">
        <v>25</v>
      </c>
    </row>
    <row r="13" spans="1:17" ht="60" customHeight="1" x14ac:dyDescent="0.35">
      <c r="A13" s="11" t="s">
        <v>17</v>
      </c>
      <c r="B13" s="2" t="s">
        <v>100</v>
      </c>
      <c r="C13" s="1" t="s">
        <v>101</v>
      </c>
      <c r="D13" s="3" t="s">
        <v>20</v>
      </c>
      <c r="E13" s="3" t="s">
        <v>68</v>
      </c>
      <c r="F13" s="4" t="s">
        <v>22</v>
      </c>
      <c r="G13" s="4" t="s">
        <v>23</v>
      </c>
      <c r="H13" s="4" t="s">
        <v>24</v>
      </c>
      <c r="I13" s="4" t="s">
        <v>25</v>
      </c>
      <c r="J13" s="5" t="s">
        <v>25</v>
      </c>
      <c r="K13" s="5" t="s">
        <v>102</v>
      </c>
      <c r="L13" s="5" t="s">
        <v>103</v>
      </c>
      <c r="M13" s="5" t="s">
        <v>104</v>
      </c>
      <c r="N13" s="5" t="s">
        <v>105</v>
      </c>
      <c r="O13" s="5" t="s">
        <v>106</v>
      </c>
      <c r="P13" s="4" t="str">
        <f t="shared" si="0"/>
        <v>Outstanding</v>
      </c>
      <c r="Q13" s="13" t="s">
        <v>25</v>
      </c>
    </row>
    <row r="14" spans="1:17" ht="60" customHeight="1" x14ac:dyDescent="0.35">
      <c r="A14" s="11" t="s">
        <v>17</v>
      </c>
      <c r="B14" s="2" t="s">
        <v>107</v>
      </c>
      <c r="C14" s="1" t="s">
        <v>108</v>
      </c>
      <c r="D14" s="3" t="s">
        <v>20</v>
      </c>
      <c r="E14" s="3" t="s">
        <v>68</v>
      </c>
      <c r="F14" s="4" t="s">
        <v>22</v>
      </c>
      <c r="G14" s="4" t="s">
        <v>23</v>
      </c>
      <c r="H14" s="4" t="s">
        <v>24</v>
      </c>
      <c r="I14" s="4" t="s">
        <v>25</v>
      </c>
      <c r="J14" s="5" t="s">
        <v>25</v>
      </c>
      <c r="K14" s="5" t="s">
        <v>109</v>
      </c>
      <c r="L14" s="5" t="s">
        <v>110</v>
      </c>
      <c r="M14" s="5" t="s">
        <v>111</v>
      </c>
      <c r="N14" s="5" t="s">
        <v>112</v>
      </c>
      <c r="O14" s="5" t="s">
        <v>113</v>
      </c>
      <c r="P14" s="4" t="str">
        <f t="shared" si="0"/>
        <v>Outstanding</v>
      </c>
      <c r="Q14" s="13" t="s">
        <v>25</v>
      </c>
    </row>
    <row r="15" spans="1:17" ht="60" customHeight="1" x14ac:dyDescent="0.35">
      <c r="A15" s="11" t="s">
        <v>17</v>
      </c>
      <c r="B15" s="2" t="s">
        <v>114</v>
      </c>
      <c r="C15" s="1" t="s">
        <v>115</v>
      </c>
      <c r="D15" s="3" t="s">
        <v>20</v>
      </c>
      <c r="E15" s="3" t="s">
        <v>21</v>
      </c>
      <c r="F15" s="4" t="s">
        <v>22</v>
      </c>
      <c r="G15" s="4" t="s">
        <v>23</v>
      </c>
      <c r="H15" s="4" t="s">
        <v>24</v>
      </c>
      <c r="I15" s="4" t="s">
        <v>25</v>
      </c>
      <c r="J15" s="5" t="s">
        <v>25</v>
      </c>
      <c r="K15" s="5" t="s">
        <v>116</v>
      </c>
      <c r="L15" s="5" t="s">
        <v>117</v>
      </c>
      <c r="M15" s="5" t="s">
        <v>56</v>
      </c>
      <c r="N15" s="5" t="s">
        <v>118</v>
      </c>
      <c r="O15" s="5" t="s">
        <v>119</v>
      </c>
      <c r="P15" s="4" t="str">
        <f t="shared" si="0"/>
        <v>Outstanding</v>
      </c>
      <c r="Q15" s="13" t="s">
        <v>25</v>
      </c>
    </row>
    <row r="16" spans="1:17" ht="60" customHeight="1" x14ac:dyDescent="0.35">
      <c r="A16" s="11" t="s">
        <v>17</v>
      </c>
      <c r="B16" s="2" t="s">
        <v>120</v>
      </c>
      <c r="C16" s="1" t="s">
        <v>121</v>
      </c>
      <c r="D16" s="3" t="s">
        <v>20</v>
      </c>
      <c r="E16" s="3" t="s">
        <v>21</v>
      </c>
      <c r="F16" s="4" t="s">
        <v>22</v>
      </c>
      <c r="G16" s="4" t="s">
        <v>23</v>
      </c>
      <c r="H16" s="4" t="s">
        <v>24</v>
      </c>
      <c r="I16" s="4" t="s">
        <v>25</v>
      </c>
      <c r="J16" s="5" t="s">
        <v>25</v>
      </c>
      <c r="K16" s="5" t="s">
        <v>122</v>
      </c>
      <c r="L16" s="5" t="s">
        <v>123</v>
      </c>
      <c r="M16" s="5" t="s">
        <v>124</v>
      </c>
      <c r="N16" s="5" t="s">
        <v>125</v>
      </c>
      <c r="O16" s="5" t="s">
        <v>126</v>
      </c>
      <c r="P16" s="4" t="str">
        <f t="shared" si="0"/>
        <v>Outstanding</v>
      </c>
      <c r="Q16" s="13" t="s">
        <v>25</v>
      </c>
    </row>
    <row r="17" spans="1:17" ht="60" customHeight="1" x14ac:dyDescent="0.35">
      <c r="A17" s="11" t="s">
        <v>17</v>
      </c>
      <c r="B17" s="2" t="s">
        <v>127</v>
      </c>
      <c r="C17" s="1" t="s">
        <v>128</v>
      </c>
      <c r="D17" s="3" t="s">
        <v>20</v>
      </c>
      <c r="E17" s="3" t="s">
        <v>21</v>
      </c>
      <c r="F17" s="4" t="s">
        <v>22</v>
      </c>
      <c r="G17" s="4" t="s">
        <v>23</v>
      </c>
      <c r="H17" s="4" t="s">
        <v>24</v>
      </c>
      <c r="I17" s="4" t="s">
        <v>25</v>
      </c>
      <c r="J17" s="5" t="s">
        <v>25</v>
      </c>
      <c r="K17" s="5" t="s">
        <v>129</v>
      </c>
      <c r="L17" s="5" t="s">
        <v>130</v>
      </c>
      <c r="M17" s="5" t="s">
        <v>131</v>
      </c>
      <c r="N17" s="5" t="s">
        <v>132</v>
      </c>
      <c r="O17" s="5" t="s">
        <v>133</v>
      </c>
      <c r="P17" s="4" t="str">
        <f t="shared" si="0"/>
        <v>Outstanding</v>
      </c>
      <c r="Q17" s="13" t="s">
        <v>25</v>
      </c>
    </row>
    <row r="18" spans="1:17" ht="60" customHeight="1" x14ac:dyDescent="0.35">
      <c r="A18" s="11" t="s">
        <v>17</v>
      </c>
      <c r="B18" s="2" t="s">
        <v>134</v>
      </c>
      <c r="C18" s="1" t="s">
        <v>135</v>
      </c>
      <c r="D18" s="3" t="s">
        <v>20</v>
      </c>
      <c r="E18" s="3" t="s">
        <v>21</v>
      </c>
      <c r="F18" s="4" t="s">
        <v>22</v>
      </c>
      <c r="G18" s="4" t="s">
        <v>23</v>
      </c>
      <c r="H18" s="4" t="s">
        <v>24</v>
      </c>
      <c r="I18" s="4" t="s">
        <v>25</v>
      </c>
      <c r="J18" s="5" t="s">
        <v>25</v>
      </c>
      <c r="K18" s="5" t="s">
        <v>136</v>
      </c>
      <c r="L18" s="5" t="s">
        <v>137</v>
      </c>
      <c r="M18" s="5" t="s">
        <v>28</v>
      </c>
      <c r="N18" s="5" t="s">
        <v>138</v>
      </c>
      <c r="O18" s="5" t="s">
        <v>139</v>
      </c>
      <c r="P18" s="4" t="str">
        <f t="shared" si="0"/>
        <v>Outstanding</v>
      </c>
      <c r="Q18" s="13" t="s">
        <v>25</v>
      </c>
    </row>
    <row r="19" spans="1:17" ht="60" customHeight="1" x14ac:dyDescent="0.35">
      <c r="A19" s="11" t="s">
        <v>17</v>
      </c>
      <c r="B19" s="2" t="s">
        <v>140</v>
      </c>
      <c r="C19" s="1" t="s">
        <v>141</v>
      </c>
      <c r="D19" s="3" t="s">
        <v>20</v>
      </c>
      <c r="E19" s="3" t="s">
        <v>21</v>
      </c>
      <c r="F19" s="4" t="s">
        <v>22</v>
      </c>
      <c r="G19" s="4" t="s">
        <v>23</v>
      </c>
      <c r="H19" s="4" t="s">
        <v>24</v>
      </c>
      <c r="I19" s="4" t="s">
        <v>25</v>
      </c>
      <c r="J19" s="5" t="s">
        <v>25</v>
      </c>
      <c r="K19" s="5" t="s">
        <v>142</v>
      </c>
      <c r="L19" s="5" t="s">
        <v>143</v>
      </c>
      <c r="M19" s="5" t="s">
        <v>144</v>
      </c>
      <c r="N19" s="5" t="s">
        <v>145</v>
      </c>
      <c r="O19" s="5" t="s">
        <v>146</v>
      </c>
      <c r="P19" s="4" t="str">
        <f t="shared" si="0"/>
        <v>Outstanding</v>
      </c>
      <c r="Q19" s="13" t="s">
        <v>25</v>
      </c>
    </row>
    <row r="20" spans="1:17" ht="60" customHeight="1" x14ac:dyDescent="0.35">
      <c r="A20" s="11" t="s">
        <v>17</v>
      </c>
      <c r="B20" s="2" t="s">
        <v>147</v>
      </c>
      <c r="C20" s="1" t="s">
        <v>148</v>
      </c>
      <c r="D20" s="3" t="s">
        <v>20</v>
      </c>
      <c r="E20" s="3" t="s">
        <v>21</v>
      </c>
      <c r="F20" s="4" t="s">
        <v>22</v>
      </c>
      <c r="G20" s="4" t="s">
        <v>23</v>
      </c>
      <c r="H20" s="4" t="s">
        <v>24</v>
      </c>
      <c r="I20" s="4" t="s">
        <v>25</v>
      </c>
      <c r="J20" s="5" t="s">
        <v>25</v>
      </c>
      <c r="K20" s="5" t="s">
        <v>149</v>
      </c>
      <c r="L20" s="5" t="s">
        <v>150</v>
      </c>
      <c r="M20" s="5" t="s">
        <v>28</v>
      </c>
      <c r="N20" s="5" t="s">
        <v>151</v>
      </c>
      <c r="O20" s="5" t="s">
        <v>152</v>
      </c>
      <c r="P20" s="4" t="str">
        <f t="shared" si="0"/>
        <v>Outstanding</v>
      </c>
      <c r="Q20" s="13" t="s">
        <v>25</v>
      </c>
    </row>
    <row r="21" spans="1:17" ht="60" customHeight="1" x14ac:dyDescent="0.35">
      <c r="A21" s="11" t="s">
        <v>17</v>
      </c>
      <c r="B21" s="2" t="s">
        <v>153</v>
      </c>
      <c r="C21" s="1" t="s">
        <v>154</v>
      </c>
      <c r="D21" s="3" t="s">
        <v>20</v>
      </c>
      <c r="E21" s="3" t="s">
        <v>21</v>
      </c>
      <c r="F21" s="4" t="s">
        <v>22</v>
      </c>
      <c r="G21" s="4" t="s">
        <v>23</v>
      </c>
      <c r="H21" s="4" t="s">
        <v>24</v>
      </c>
      <c r="I21" s="4" t="s">
        <v>25</v>
      </c>
      <c r="J21" s="5" t="s">
        <v>25</v>
      </c>
      <c r="K21" s="5" t="s">
        <v>155</v>
      </c>
      <c r="L21" s="5" t="s">
        <v>156</v>
      </c>
      <c r="M21" s="5" t="s">
        <v>157</v>
      </c>
      <c r="N21" s="5" t="s">
        <v>158</v>
      </c>
      <c r="O21" s="5" t="s">
        <v>159</v>
      </c>
      <c r="P21" s="4" t="str">
        <f t="shared" si="0"/>
        <v>Outstanding</v>
      </c>
      <c r="Q21" s="13" t="s">
        <v>25</v>
      </c>
    </row>
    <row r="22" spans="1:17" ht="60" customHeight="1" x14ac:dyDescent="0.35">
      <c r="A22" s="11" t="s">
        <v>17</v>
      </c>
      <c r="B22" s="2" t="s">
        <v>160</v>
      </c>
      <c r="C22" s="1" t="s">
        <v>161</v>
      </c>
      <c r="D22" s="3" t="s">
        <v>20</v>
      </c>
      <c r="E22" s="3" t="s">
        <v>21</v>
      </c>
      <c r="F22" s="4" t="s">
        <v>22</v>
      </c>
      <c r="G22" s="4" t="s">
        <v>23</v>
      </c>
      <c r="H22" s="4" t="s">
        <v>24</v>
      </c>
      <c r="I22" s="4" t="s">
        <v>25</v>
      </c>
      <c r="J22" s="5" t="s">
        <v>25</v>
      </c>
      <c r="K22" s="5" t="s">
        <v>162</v>
      </c>
      <c r="L22" s="5" t="s">
        <v>163</v>
      </c>
      <c r="M22" s="5" t="s">
        <v>164</v>
      </c>
      <c r="N22" s="5" t="s">
        <v>165</v>
      </c>
      <c r="O22" s="5" t="s">
        <v>166</v>
      </c>
      <c r="P22" s="4" t="str">
        <f t="shared" si="0"/>
        <v>Outstanding</v>
      </c>
      <c r="Q22" s="13" t="s">
        <v>25</v>
      </c>
    </row>
    <row r="23" spans="1:17" ht="60" customHeight="1" x14ac:dyDescent="0.35">
      <c r="A23" s="11" t="s">
        <v>17</v>
      </c>
      <c r="B23" s="2" t="s">
        <v>167</v>
      </c>
      <c r="C23" s="1" t="s">
        <v>168</v>
      </c>
      <c r="D23" s="3" t="s">
        <v>20</v>
      </c>
      <c r="E23" s="3" t="s">
        <v>21</v>
      </c>
      <c r="F23" s="4" t="s">
        <v>22</v>
      </c>
      <c r="G23" s="4" t="s">
        <v>23</v>
      </c>
      <c r="H23" s="4" t="s">
        <v>24</v>
      </c>
      <c r="I23" s="4" t="s">
        <v>25</v>
      </c>
      <c r="J23" s="5" t="s">
        <v>25</v>
      </c>
      <c r="K23" s="5" t="s">
        <v>169</v>
      </c>
      <c r="L23" s="5" t="s">
        <v>170</v>
      </c>
      <c r="M23" s="5" t="s">
        <v>171</v>
      </c>
      <c r="N23" s="5" t="s">
        <v>172</v>
      </c>
      <c r="O23" s="5" t="s">
        <v>173</v>
      </c>
      <c r="P23" s="4" t="str">
        <f t="shared" si="0"/>
        <v>Outstanding</v>
      </c>
      <c r="Q23" s="13" t="s">
        <v>25</v>
      </c>
    </row>
    <row r="24" spans="1:17" ht="60" customHeight="1" x14ac:dyDescent="0.35">
      <c r="A24" s="11" t="s">
        <v>17</v>
      </c>
      <c r="B24" s="2" t="s">
        <v>174</v>
      </c>
      <c r="C24" s="1" t="s">
        <v>175</v>
      </c>
      <c r="D24" s="3" t="s">
        <v>20</v>
      </c>
      <c r="E24" s="3" t="s">
        <v>21</v>
      </c>
      <c r="F24" s="4" t="s">
        <v>22</v>
      </c>
      <c r="G24" s="4" t="s">
        <v>23</v>
      </c>
      <c r="H24" s="4" t="s">
        <v>24</v>
      </c>
      <c r="I24" s="4" t="s">
        <v>25</v>
      </c>
      <c r="J24" s="5" t="s">
        <v>25</v>
      </c>
      <c r="K24" s="5" t="s">
        <v>176</v>
      </c>
      <c r="L24" s="5" t="s">
        <v>177</v>
      </c>
      <c r="M24" s="5" t="s">
        <v>178</v>
      </c>
      <c r="N24" s="5" t="s">
        <v>179</v>
      </c>
      <c r="O24" s="5" t="s">
        <v>180</v>
      </c>
      <c r="P24" s="4" t="str">
        <f t="shared" si="0"/>
        <v>Outstanding</v>
      </c>
      <c r="Q24" s="13" t="s">
        <v>25</v>
      </c>
    </row>
    <row r="25" spans="1:17" ht="60" customHeight="1" x14ac:dyDescent="0.35">
      <c r="A25" s="11" t="s">
        <v>17</v>
      </c>
      <c r="B25" s="2" t="s">
        <v>181</v>
      </c>
      <c r="C25" s="1" t="s">
        <v>182</v>
      </c>
      <c r="D25" s="3" t="s">
        <v>20</v>
      </c>
      <c r="E25" s="3" t="s">
        <v>21</v>
      </c>
      <c r="F25" s="4" t="s">
        <v>22</v>
      </c>
      <c r="G25" s="4" t="s">
        <v>23</v>
      </c>
      <c r="H25" s="4" t="s">
        <v>24</v>
      </c>
      <c r="I25" s="4" t="s">
        <v>25</v>
      </c>
      <c r="J25" s="5" t="s">
        <v>25</v>
      </c>
      <c r="K25" s="5" t="s">
        <v>183</v>
      </c>
      <c r="L25" s="5" t="s">
        <v>184</v>
      </c>
      <c r="M25" s="5"/>
      <c r="N25" s="5" t="s">
        <v>185</v>
      </c>
      <c r="O25" s="5" t="s">
        <v>186</v>
      </c>
      <c r="P25" s="4" t="str">
        <f t="shared" si="0"/>
        <v>Outstanding</v>
      </c>
      <c r="Q25" s="13" t="s">
        <v>25</v>
      </c>
    </row>
    <row r="26" spans="1:17" ht="60" customHeight="1" x14ac:dyDescent="0.35">
      <c r="A26" s="11" t="s">
        <v>17</v>
      </c>
      <c r="B26" s="2" t="s">
        <v>187</v>
      </c>
      <c r="C26" s="1" t="s">
        <v>188</v>
      </c>
      <c r="D26" s="3" t="s">
        <v>20</v>
      </c>
      <c r="E26" s="3" t="s">
        <v>21</v>
      </c>
      <c r="F26" s="4" t="s">
        <v>22</v>
      </c>
      <c r="G26" s="4" t="s">
        <v>23</v>
      </c>
      <c r="H26" s="4" t="s">
        <v>24</v>
      </c>
      <c r="I26" s="4" t="s">
        <v>25</v>
      </c>
      <c r="J26" s="5" t="s">
        <v>25</v>
      </c>
      <c r="K26" s="5" t="s">
        <v>189</v>
      </c>
      <c r="L26" s="5" t="s">
        <v>190</v>
      </c>
      <c r="M26" s="5" t="s">
        <v>191</v>
      </c>
      <c r="N26" s="5" t="s">
        <v>192</v>
      </c>
      <c r="O26" s="5" t="s">
        <v>193</v>
      </c>
      <c r="P26" s="4" t="str">
        <f t="shared" si="0"/>
        <v>Outstanding</v>
      </c>
      <c r="Q26" s="13" t="s">
        <v>25</v>
      </c>
    </row>
    <row r="27" spans="1:17" ht="60" customHeight="1" x14ac:dyDescent="0.35">
      <c r="A27" s="11" t="s">
        <v>17</v>
      </c>
      <c r="B27" s="2" t="s">
        <v>194</v>
      </c>
      <c r="C27" s="1" t="s">
        <v>195</v>
      </c>
      <c r="D27" s="3" t="s">
        <v>20</v>
      </c>
      <c r="E27" s="3" t="s">
        <v>21</v>
      </c>
      <c r="F27" s="4" t="s">
        <v>22</v>
      </c>
      <c r="G27" s="4" t="s">
        <v>23</v>
      </c>
      <c r="H27" s="4" t="s">
        <v>24</v>
      </c>
      <c r="I27" s="4" t="s">
        <v>25</v>
      </c>
      <c r="J27" s="5" t="s">
        <v>25</v>
      </c>
      <c r="K27" s="5" t="s">
        <v>196</v>
      </c>
      <c r="L27" s="5" t="s">
        <v>197</v>
      </c>
      <c r="M27" s="5" t="s">
        <v>198</v>
      </c>
      <c r="N27" s="5" t="s">
        <v>199</v>
      </c>
      <c r="O27" s="5" t="s">
        <v>200</v>
      </c>
      <c r="P27" s="4" t="str">
        <f t="shared" si="0"/>
        <v>Outstanding</v>
      </c>
      <c r="Q27" s="13" t="s">
        <v>25</v>
      </c>
    </row>
    <row r="28" spans="1:17" ht="60" customHeight="1" x14ac:dyDescent="0.35">
      <c r="A28" s="11" t="s">
        <v>17</v>
      </c>
      <c r="B28" s="2" t="s">
        <v>201</v>
      </c>
      <c r="C28" s="1" t="s">
        <v>202</v>
      </c>
      <c r="D28" s="3" t="s">
        <v>20</v>
      </c>
      <c r="E28" s="3" t="s">
        <v>21</v>
      </c>
      <c r="F28" s="4" t="s">
        <v>22</v>
      </c>
      <c r="G28" s="4" t="s">
        <v>23</v>
      </c>
      <c r="H28" s="4" t="s">
        <v>24</v>
      </c>
      <c r="I28" s="4" t="s">
        <v>25</v>
      </c>
      <c r="J28" s="5" t="s">
        <v>25</v>
      </c>
      <c r="K28" s="5" t="s">
        <v>203</v>
      </c>
      <c r="L28" s="5" t="s">
        <v>204</v>
      </c>
      <c r="M28" s="5"/>
      <c r="N28" s="5" t="s">
        <v>205</v>
      </c>
      <c r="O28" s="5"/>
      <c r="P28" s="4" t="str">
        <f t="shared" si="0"/>
        <v>Outstanding</v>
      </c>
      <c r="Q28" s="13" t="s">
        <v>25</v>
      </c>
    </row>
    <row r="29" spans="1:17" ht="60" customHeight="1" x14ac:dyDescent="0.35">
      <c r="A29" s="11" t="s">
        <v>17</v>
      </c>
      <c r="B29" s="2" t="s">
        <v>206</v>
      </c>
      <c r="C29" s="1" t="s">
        <v>207</v>
      </c>
      <c r="D29" s="3" t="s">
        <v>20</v>
      </c>
      <c r="E29" s="3" t="s">
        <v>21</v>
      </c>
      <c r="F29" s="4" t="s">
        <v>22</v>
      </c>
      <c r="G29" s="4" t="s">
        <v>23</v>
      </c>
      <c r="H29" s="4" t="s">
        <v>24</v>
      </c>
      <c r="I29" s="4" t="s">
        <v>25</v>
      </c>
      <c r="J29" s="5" t="s">
        <v>25</v>
      </c>
      <c r="K29" s="5" t="s">
        <v>208</v>
      </c>
      <c r="L29" s="5" t="s">
        <v>209</v>
      </c>
      <c r="M29" s="5"/>
      <c r="N29" s="5" t="s">
        <v>210</v>
      </c>
      <c r="O29" s="5"/>
      <c r="P29" s="4" t="str">
        <f t="shared" si="0"/>
        <v>Outstanding</v>
      </c>
      <c r="Q29" s="13" t="s">
        <v>25</v>
      </c>
    </row>
    <row r="30" spans="1:17" ht="60" customHeight="1" x14ac:dyDescent="0.35">
      <c r="A30" s="11" t="s">
        <v>211</v>
      </c>
      <c r="B30" s="2" t="s">
        <v>212</v>
      </c>
      <c r="C30" s="1" t="s">
        <v>213</v>
      </c>
      <c r="D30" s="3" t="s">
        <v>20</v>
      </c>
      <c r="E30" s="3" t="s">
        <v>21</v>
      </c>
      <c r="F30" s="4" t="s">
        <v>22</v>
      </c>
      <c r="G30" s="4" t="s">
        <v>23</v>
      </c>
      <c r="H30" s="4" t="s">
        <v>24</v>
      </c>
      <c r="I30" s="4" t="s">
        <v>25</v>
      </c>
      <c r="J30" s="5" t="s">
        <v>25</v>
      </c>
      <c r="K30" s="5" t="s">
        <v>214</v>
      </c>
      <c r="L30" s="5" t="s">
        <v>215</v>
      </c>
      <c r="M30" s="5" t="s">
        <v>216</v>
      </c>
      <c r="N30" s="5" t="s">
        <v>217</v>
      </c>
      <c r="O30" s="5" t="s">
        <v>218</v>
      </c>
      <c r="P30" s="4" t="str">
        <f t="shared" si="0"/>
        <v>Outstanding</v>
      </c>
      <c r="Q30" s="13" t="s">
        <v>25</v>
      </c>
    </row>
    <row r="31" spans="1:17" ht="60" customHeight="1" x14ac:dyDescent="0.35">
      <c r="A31" s="11" t="s">
        <v>211</v>
      </c>
      <c r="B31" s="2" t="s">
        <v>219</v>
      </c>
      <c r="C31" s="1" t="s">
        <v>220</v>
      </c>
      <c r="D31" s="3" t="s">
        <v>20</v>
      </c>
      <c r="E31" s="3" t="s">
        <v>68</v>
      </c>
      <c r="F31" s="4" t="s">
        <v>22</v>
      </c>
      <c r="G31" s="4" t="s">
        <v>23</v>
      </c>
      <c r="H31" s="4" t="s">
        <v>24</v>
      </c>
      <c r="I31" s="4" t="s">
        <v>25</v>
      </c>
      <c r="J31" s="5" t="s">
        <v>25</v>
      </c>
      <c r="K31" s="5" t="s">
        <v>221</v>
      </c>
      <c r="L31" s="5" t="s">
        <v>222</v>
      </c>
      <c r="M31" s="5" t="s">
        <v>223</v>
      </c>
      <c r="N31" s="5" t="s">
        <v>224</v>
      </c>
      <c r="O31" s="5" t="s">
        <v>225</v>
      </c>
      <c r="P31" s="4" t="str">
        <f t="shared" si="0"/>
        <v>Outstanding</v>
      </c>
      <c r="Q31" s="13" t="s">
        <v>25</v>
      </c>
    </row>
    <row r="32" spans="1:17" ht="60" customHeight="1" x14ac:dyDescent="0.35">
      <c r="A32" s="11" t="s">
        <v>211</v>
      </c>
      <c r="B32" s="2" t="s">
        <v>226</v>
      </c>
      <c r="C32" s="1" t="s">
        <v>227</v>
      </c>
      <c r="D32" s="3" t="s">
        <v>20</v>
      </c>
      <c r="E32" s="3" t="s">
        <v>21</v>
      </c>
      <c r="F32" s="4" t="s">
        <v>22</v>
      </c>
      <c r="G32" s="4" t="s">
        <v>23</v>
      </c>
      <c r="H32" s="4" t="s">
        <v>24</v>
      </c>
      <c r="I32" s="4" t="s">
        <v>25</v>
      </c>
      <c r="J32" s="5" t="s">
        <v>25</v>
      </c>
      <c r="K32" s="5" t="s">
        <v>228</v>
      </c>
      <c r="L32" s="5" t="s">
        <v>229</v>
      </c>
      <c r="M32" s="5" t="s">
        <v>230</v>
      </c>
      <c r="N32" s="5" t="s">
        <v>231</v>
      </c>
      <c r="O32" s="5" t="s">
        <v>232</v>
      </c>
      <c r="P32" s="4" t="str">
        <f t="shared" si="0"/>
        <v>Outstanding</v>
      </c>
      <c r="Q32" s="13" t="s">
        <v>25</v>
      </c>
    </row>
    <row r="33" spans="1:17" ht="60" customHeight="1" x14ac:dyDescent="0.35">
      <c r="A33" s="11" t="s">
        <v>211</v>
      </c>
      <c r="B33" s="2" t="s">
        <v>233</v>
      </c>
      <c r="C33" s="1" t="s">
        <v>234</v>
      </c>
      <c r="D33" s="3" t="s">
        <v>20</v>
      </c>
      <c r="E33" s="3" t="s">
        <v>21</v>
      </c>
      <c r="F33" s="4" t="s">
        <v>22</v>
      </c>
      <c r="G33" s="4" t="s">
        <v>23</v>
      </c>
      <c r="H33" s="4" t="s">
        <v>24</v>
      </c>
      <c r="I33" s="4" t="s">
        <v>25</v>
      </c>
      <c r="J33" s="5" t="s">
        <v>25</v>
      </c>
      <c r="K33" s="5" t="s">
        <v>235</v>
      </c>
      <c r="L33" s="5" t="s">
        <v>236</v>
      </c>
      <c r="M33" s="5" t="s">
        <v>237</v>
      </c>
      <c r="N33" s="5" t="s">
        <v>238</v>
      </c>
      <c r="O33" s="5" t="s">
        <v>239</v>
      </c>
      <c r="P33" s="4" t="str">
        <f t="shared" si="0"/>
        <v>Outstanding</v>
      </c>
      <c r="Q33" s="13" t="s">
        <v>25</v>
      </c>
    </row>
    <row r="34" spans="1:17" ht="60" customHeight="1" x14ac:dyDescent="0.35">
      <c r="A34" s="11" t="s">
        <v>211</v>
      </c>
      <c r="B34" s="2" t="s">
        <v>240</v>
      </c>
      <c r="C34" s="1" t="s">
        <v>241</v>
      </c>
      <c r="D34" s="3" t="s">
        <v>20</v>
      </c>
      <c r="E34" s="3" t="s">
        <v>21</v>
      </c>
      <c r="F34" s="4" t="s">
        <v>22</v>
      </c>
      <c r="G34" s="4" t="s">
        <v>23</v>
      </c>
      <c r="H34" s="4" t="s">
        <v>24</v>
      </c>
      <c r="I34" s="4" t="s">
        <v>25</v>
      </c>
      <c r="J34" s="5" t="s">
        <v>25</v>
      </c>
      <c r="K34" s="5" t="s">
        <v>242</v>
      </c>
      <c r="L34" s="5" t="s">
        <v>243</v>
      </c>
      <c r="M34" s="5" t="s">
        <v>244</v>
      </c>
      <c r="N34" s="5" t="s">
        <v>245</v>
      </c>
      <c r="O34" s="5" t="s">
        <v>246</v>
      </c>
      <c r="P34" s="4" t="str">
        <f t="shared" si="0"/>
        <v>Outstanding</v>
      </c>
      <c r="Q34" s="13" t="s">
        <v>25</v>
      </c>
    </row>
    <row r="35" spans="1:17" ht="60" customHeight="1" x14ac:dyDescent="0.35">
      <c r="A35" s="11" t="s">
        <v>211</v>
      </c>
      <c r="B35" s="2" t="s">
        <v>247</v>
      </c>
      <c r="C35" s="1" t="s">
        <v>248</v>
      </c>
      <c r="D35" s="3" t="s">
        <v>20</v>
      </c>
      <c r="E35" s="3" t="s">
        <v>21</v>
      </c>
      <c r="F35" s="4" t="s">
        <v>22</v>
      </c>
      <c r="G35" s="4" t="s">
        <v>23</v>
      </c>
      <c r="H35" s="4" t="s">
        <v>24</v>
      </c>
      <c r="I35" s="4" t="s">
        <v>25</v>
      </c>
      <c r="J35" s="5" t="s">
        <v>25</v>
      </c>
      <c r="K35" s="5" t="s">
        <v>249</v>
      </c>
      <c r="L35" s="5" t="s">
        <v>250</v>
      </c>
      <c r="M35" s="5" t="s">
        <v>244</v>
      </c>
      <c r="N35" s="5" t="s">
        <v>251</v>
      </c>
      <c r="O35" s="5" t="s">
        <v>252</v>
      </c>
      <c r="P35" s="4" t="str">
        <f t="shared" si="0"/>
        <v>Outstanding</v>
      </c>
      <c r="Q35" s="13" t="s">
        <v>25</v>
      </c>
    </row>
    <row r="36" spans="1:17" ht="60" customHeight="1" x14ac:dyDescent="0.35">
      <c r="A36" s="11" t="s">
        <v>211</v>
      </c>
      <c r="B36" s="2" t="s">
        <v>253</v>
      </c>
      <c r="C36" s="1" t="s">
        <v>254</v>
      </c>
      <c r="D36" s="3" t="s">
        <v>20</v>
      </c>
      <c r="E36" s="3" t="s">
        <v>21</v>
      </c>
      <c r="F36" s="4" t="s">
        <v>22</v>
      </c>
      <c r="G36" s="4" t="s">
        <v>23</v>
      </c>
      <c r="H36" s="4" t="s">
        <v>24</v>
      </c>
      <c r="I36" s="4" t="s">
        <v>25</v>
      </c>
      <c r="J36" s="5" t="s">
        <v>25</v>
      </c>
      <c r="K36" s="5" t="s">
        <v>255</v>
      </c>
      <c r="L36" s="5" t="s">
        <v>256</v>
      </c>
      <c r="M36" s="5" t="s">
        <v>244</v>
      </c>
      <c r="N36" s="5" t="s">
        <v>257</v>
      </c>
      <c r="O36" s="5" t="s">
        <v>258</v>
      </c>
      <c r="P36" s="4" t="str">
        <f t="shared" si="0"/>
        <v>Outstanding</v>
      </c>
      <c r="Q36" s="13" t="s">
        <v>25</v>
      </c>
    </row>
    <row r="37" spans="1:17" ht="60" customHeight="1" x14ac:dyDescent="0.35">
      <c r="A37" s="11" t="s">
        <v>211</v>
      </c>
      <c r="B37" s="2" t="s">
        <v>259</v>
      </c>
      <c r="C37" s="1" t="s">
        <v>260</v>
      </c>
      <c r="D37" s="3" t="s">
        <v>20</v>
      </c>
      <c r="E37" s="3" t="s">
        <v>21</v>
      </c>
      <c r="F37" s="4" t="s">
        <v>22</v>
      </c>
      <c r="G37" s="4" t="s">
        <v>23</v>
      </c>
      <c r="H37" s="4" t="s">
        <v>24</v>
      </c>
      <c r="I37" s="4" t="s">
        <v>25</v>
      </c>
      <c r="J37" s="5" t="s">
        <v>25</v>
      </c>
      <c r="K37" s="5" t="s">
        <v>261</v>
      </c>
      <c r="L37" s="5" t="s">
        <v>262</v>
      </c>
      <c r="M37" s="5" t="s">
        <v>244</v>
      </c>
      <c r="N37" s="5" t="s">
        <v>263</v>
      </c>
      <c r="O37" s="5" t="s">
        <v>264</v>
      </c>
      <c r="P37" s="4" t="str">
        <f t="shared" si="0"/>
        <v>Outstanding</v>
      </c>
      <c r="Q37" s="13" t="s">
        <v>25</v>
      </c>
    </row>
    <row r="38" spans="1:17" ht="60" customHeight="1" x14ac:dyDescent="0.35">
      <c r="A38" s="11" t="s">
        <v>211</v>
      </c>
      <c r="B38" s="2" t="s">
        <v>265</v>
      </c>
      <c r="C38" s="1" t="s">
        <v>266</v>
      </c>
      <c r="D38" s="3" t="s">
        <v>20</v>
      </c>
      <c r="E38" s="3" t="s">
        <v>21</v>
      </c>
      <c r="F38" s="4" t="s">
        <v>22</v>
      </c>
      <c r="G38" s="4" t="s">
        <v>23</v>
      </c>
      <c r="H38" s="4" t="s">
        <v>24</v>
      </c>
      <c r="I38" s="4" t="s">
        <v>25</v>
      </c>
      <c r="J38" s="5" t="s">
        <v>25</v>
      </c>
      <c r="K38" s="5" t="s">
        <v>267</v>
      </c>
      <c r="L38" s="5" t="s">
        <v>268</v>
      </c>
      <c r="M38" s="5" t="s">
        <v>269</v>
      </c>
      <c r="N38" s="5" t="s">
        <v>270</v>
      </c>
      <c r="O38" s="5" t="s">
        <v>271</v>
      </c>
      <c r="P38" s="4" t="str">
        <f t="shared" si="0"/>
        <v>Outstanding</v>
      </c>
      <c r="Q38" s="13" t="s">
        <v>25</v>
      </c>
    </row>
    <row r="39" spans="1:17" ht="60" customHeight="1" x14ac:dyDescent="0.35">
      <c r="A39" s="11" t="s">
        <v>211</v>
      </c>
      <c r="B39" s="2" t="s">
        <v>272</v>
      </c>
      <c r="C39" s="1" t="s">
        <v>273</v>
      </c>
      <c r="D39" s="3" t="s">
        <v>20</v>
      </c>
      <c r="E39" s="3" t="s">
        <v>21</v>
      </c>
      <c r="F39" s="4" t="s">
        <v>22</v>
      </c>
      <c r="G39" s="4" t="s">
        <v>23</v>
      </c>
      <c r="H39" s="4" t="s">
        <v>24</v>
      </c>
      <c r="I39" s="4" t="s">
        <v>25</v>
      </c>
      <c r="J39" s="5" t="s">
        <v>25</v>
      </c>
      <c r="K39" s="5" t="s">
        <v>274</v>
      </c>
      <c r="L39" s="5" t="s">
        <v>275</v>
      </c>
      <c r="M39" s="5" t="s">
        <v>276</v>
      </c>
      <c r="N39" s="5" t="s">
        <v>277</v>
      </c>
      <c r="O39" s="5" t="s">
        <v>278</v>
      </c>
      <c r="P39" s="4" t="str">
        <f t="shared" si="0"/>
        <v>Outstanding</v>
      </c>
      <c r="Q39" s="13" t="s">
        <v>25</v>
      </c>
    </row>
    <row r="40" spans="1:17" ht="60" customHeight="1" x14ac:dyDescent="0.35">
      <c r="A40" s="11" t="s">
        <v>211</v>
      </c>
      <c r="B40" s="2" t="s">
        <v>279</v>
      </c>
      <c r="C40" s="1" t="s">
        <v>280</v>
      </c>
      <c r="D40" s="3" t="s">
        <v>20</v>
      </c>
      <c r="E40" s="3" t="s">
        <v>21</v>
      </c>
      <c r="F40" s="4" t="s">
        <v>22</v>
      </c>
      <c r="G40" s="4" t="s">
        <v>23</v>
      </c>
      <c r="H40" s="4" t="s">
        <v>24</v>
      </c>
      <c r="I40" s="4" t="s">
        <v>25</v>
      </c>
      <c r="J40" s="5" t="s">
        <v>25</v>
      </c>
      <c r="K40" s="5" t="s">
        <v>281</v>
      </c>
      <c r="L40" s="5" t="s">
        <v>282</v>
      </c>
      <c r="M40" s="5" t="s">
        <v>283</v>
      </c>
      <c r="N40" s="5" t="s">
        <v>284</v>
      </c>
      <c r="O40" s="5" t="s">
        <v>278</v>
      </c>
      <c r="P40" s="4" t="str">
        <f t="shared" si="0"/>
        <v>Outstanding</v>
      </c>
      <c r="Q40" s="13" t="s">
        <v>25</v>
      </c>
    </row>
    <row r="41" spans="1:17" ht="60" customHeight="1" x14ac:dyDescent="0.35">
      <c r="A41" s="11" t="s">
        <v>285</v>
      </c>
      <c r="B41" s="2" t="s">
        <v>286</v>
      </c>
      <c r="C41" s="1" t="s">
        <v>287</v>
      </c>
      <c r="D41" s="3" t="s">
        <v>20</v>
      </c>
      <c r="E41" s="3" t="s">
        <v>21</v>
      </c>
      <c r="F41" s="4" t="s">
        <v>22</v>
      </c>
      <c r="G41" s="4" t="s">
        <v>23</v>
      </c>
      <c r="H41" s="4" t="s">
        <v>24</v>
      </c>
      <c r="I41" s="4" t="s">
        <v>25</v>
      </c>
      <c r="J41" s="5" t="s">
        <v>25</v>
      </c>
      <c r="K41" s="5" t="s">
        <v>288</v>
      </c>
      <c r="L41" s="5" t="s">
        <v>289</v>
      </c>
      <c r="M41" s="5" t="s">
        <v>290</v>
      </c>
      <c r="N41" s="5" t="s">
        <v>291</v>
      </c>
      <c r="O41" s="5" t="s">
        <v>292</v>
      </c>
      <c r="P41" s="4" t="str">
        <f t="shared" si="0"/>
        <v>Outstanding</v>
      </c>
      <c r="Q41" s="13" t="s">
        <v>25</v>
      </c>
    </row>
    <row r="42" spans="1:17" ht="60" customHeight="1" x14ac:dyDescent="0.35">
      <c r="A42" s="11" t="s">
        <v>285</v>
      </c>
      <c r="B42" s="2" t="s">
        <v>293</v>
      </c>
      <c r="C42" s="1" t="s">
        <v>294</v>
      </c>
      <c r="D42" s="3" t="s">
        <v>20</v>
      </c>
      <c r="E42" s="3" t="s">
        <v>21</v>
      </c>
      <c r="F42" s="4" t="s">
        <v>22</v>
      </c>
      <c r="G42" s="4" t="s">
        <v>23</v>
      </c>
      <c r="H42" s="4" t="s">
        <v>24</v>
      </c>
      <c r="I42" s="4" t="s">
        <v>25</v>
      </c>
      <c r="J42" s="5" t="s">
        <v>25</v>
      </c>
      <c r="K42" s="5" t="s">
        <v>295</v>
      </c>
      <c r="L42" s="5" t="s">
        <v>296</v>
      </c>
      <c r="M42" s="5" t="s">
        <v>297</v>
      </c>
      <c r="N42" s="5" t="s">
        <v>298</v>
      </c>
      <c r="O42" s="5" t="s">
        <v>292</v>
      </c>
      <c r="P42" s="4" t="str">
        <f t="shared" si="0"/>
        <v>Outstanding</v>
      </c>
      <c r="Q42" s="13" t="s">
        <v>25</v>
      </c>
    </row>
    <row r="43" spans="1:17" ht="60" customHeight="1" x14ac:dyDescent="0.35">
      <c r="A43" s="11" t="s">
        <v>285</v>
      </c>
      <c r="B43" s="2" t="s">
        <v>299</v>
      </c>
      <c r="C43" s="1" t="s">
        <v>300</v>
      </c>
      <c r="D43" s="3" t="s">
        <v>20</v>
      </c>
      <c r="E43" s="3" t="s">
        <v>21</v>
      </c>
      <c r="F43" s="4" t="s">
        <v>22</v>
      </c>
      <c r="G43" s="4" t="s">
        <v>23</v>
      </c>
      <c r="H43" s="4" t="s">
        <v>24</v>
      </c>
      <c r="I43" s="4" t="s">
        <v>25</v>
      </c>
      <c r="J43" s="5" t="s">
        <v>25</v>
      </c>
      <c r="K43" s="5" t="s">
        <v>301</v>
      </c>
      <c r="L43" s="5" t="s">
        <v>302</v>
      </c>
      <c r="M43" s="5" t="s">
        <v>303</v>
      </c>
      <c r="N43" s="5" t="s">
        <v>304</v>
      </c>
      <c r="O43" s="5" t="s">
        <v>292</v>
      </c>
      <c r="P43" s="4" t="str">
        <f t="shared" si="0"/>
        <v>Outstanding</v>
      </c>
      <c r="Q43" s="13" t="s">
        <v>25</v>
      </c>
    </row>
    <row r="44" spans="1:17" ht="60" customHeight="1" x14ac:dyDescent="0.35">
      <c r="A44" s="11" t="s">
        <v>285</v>
      </c>
      <c r="B44" s="2" t="s">
        <v>305</v>
      </c>
      <c r="C44" s="1" t="s">
        <v>306</v>
      </c>
      <c r="D44" s="3" t="s">
        <v>20</v>
      </c>
      <c r="E44" s="3" t="s">
        <v>21</v>
      </c>
      <c r="F44" s="4" t="s">
        <v>22</v>
      </c>
      <c r="G44" s="4" t="s">
        <v>23</v>
      </c>
      <c r="H44" s="4" t="s">
        <v>24</v>
      </c>
      <c r="I44" s="4" t="s">
        <v>25</v>
      </c>
      <c r="J44" s="5" t="s">
        <v>25</v>
      </c>
      <c r="K44" s="5" t="s">
        <v>307</v>
      </c>
      <c r="L44" s="5" t="s">
        <v>308</v>
      </c>
      <c r="M44" s="5" t="s">
        <v>309</v>
      </c>
      <c r="N44" s="5" t="s">
        <v>310</v>
      </c>
      <c r="O44" s="5" t="s">
        <v>292</v>
      </c>
      <c r="P44" s="4" t="str">
        <f t="shared" si="0"/>
        <v>Outstanding</v>
      </c>
      <c r="Q44" s="13" t="s">
        <v>25</v>
      </c>
    </row>
    <row r="45" spans="1:17" ht="60" customHeight="1" x14ac:dyDescent="0.35">
      <c r="A45" s="11" t="s">
        <v>285</v>
      </c>
      <c r="B45" s="2" t="s">
        <v>311</v>
      </c>
      <c r="C45" s="1" t="s">
        <v>312</v>
      </c>
      <c r="D45" s="3" t="s">
        <v>20</v>
      </c>
      <c r="E45" s="3" t="s">
        <v>68</v>
      </c>
      <c r="F45" s="4" t="s">
        <v>22</v>
      </c>
      <c r="G45" s="4" t="s">
        <v>23</v>
      </c>
      <c r="H45" s="4" t="s">
        <v>24</v>
      </c>
      <c r="I45" s="4" t="s">
        <v>25</v>
      </c>
      <c r="J45" s="5" t="s">
        <v>25</v>
      </c>
      <c r="K45" s="5" t="s">
        <v>313</v>
      </c>
      <c r="L45" s="5" t="s">
        <v>314</v>
      </c>
      <c r="M45" s="5"/>
      <c r="N45" s="5" t="s">
        <v>315</v>
      </c>
      <c r="O45" s="5" t="s">
        <v>292</v>
      </c>
      <c r="P45" s="4" t="str">
        <f t="shared" si="0"/>
        <v>Outstanding</v>
      </c>
      <c r="Q45" s="13" t="s">
        <v>25</v>
      </c>
    </row>
    <row r="46" spans="1:17" ht="60" customHeight="1" x14ac:dyDescent="0.35">
      <c r="A46" s="12" t="s">
        <v>285</v>
      </c>
      <c r="B46" s="6" t="s">
        <v>316</v>
      </c>
      <c r="C46" s="7" t="s">
        <v>317</v>
      </c>
      <c r="D46" s="8" t="s">
        <v>20</v>
      </c>
      <c r="E46" s="8" t="s">
        <v>68</v>
      </c>
      <c r="F46" s="9" t="s">
        <v>22</v>
      </c>
      <c r="G46" s="9" t="s">
        <v>23</v>
      </c>
      <c r="H46" s="9" t="s">
        <v>24</v>
      </c>
      <c r="I46" s="9" t="s">
        <v>25</v>
      </c>
      <c r="J46" s="10" t="s">
        <v>25</v>
      </c>
      <c r="K46" s="10" t="s">
        <v>318</v>
      </c>
      <c r="L46" s="10" t="s">
        <v>319</v>
      </c>
      <c r="M46" s="10"/>
      <c r="N46" s="10" t="s">
        <v>320</v>
      </c>
      <c r="O46" s="10" t="s">
        <v>321</v>
      </c>
      <c r="P46" s="9" t="str">
        <f t="shared" si="0"/>
        <v>Outstanding</v>
      </c>
      <c r="Q46" s="14" t="s">
        <v>25</v>
      </c>
    </row>
    <row r="50" spans="1:4" ht="32" customHeight="1" x14ac:dyDescent="0.35">
      <c r="A50" s="106" t="s">
        <v>322</v>
      </c>
      <c r="B50" s="106"/>
      <c r="C50" s="106"/>
      <c r="D50" s="106"/>
    </row>
  </sheetData>
  <mergeCells count="1">
    <mergeCell ref="A50:D50"/>
  </mergeCells>
  <conditionalFormatting sqref="F2:F46">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46">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46">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46" xr:uid="{00000000-0002-0000-0200-000000000000}">
      <formula1>"Must,Should,Could,Won't,Unassigned"</formula1>
    </dataValidation>
    <dataValidation type="list" showErrorMessage="1" errorTitle="Invalid Value" error="Please select a value from the list: Low, Medium, High, Unassessed." sqref="G2:G46" xr:uid="{00000000-0002-0000-0200-000001000000}">
      <formula1>"Low,Medium,High,Unassessed"</formula1>
    </dataValidation>
    <dataValidation type="list" showErrorMessage="1" errorTitle="Invalid Value" error="Please select a value from the list: Phase1, Phase2, Phase3, Phase4, Phase5, Pending." sqref="H2:H4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6" xr:uid="{00000000-0002-0000-0200-000003000000}">
      <formula1>"Implemented,Testing,Failed,Compensated,Risk Accepted,N/A"</formula1>
    </dataValidation>
  </dataValidations>
  <hyperlinks>
    <hyperlink ref="A5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455</v>
      </c>
      <c r="C2" s="123" t="s">
        <v>455</v>
      </c>
      <c r="D2" s="123" t="s">
        <v>455</v>
      </c>
      <c r="E2" s="123" t="s">
        <v>455</v>
      </c>
      <c r="F2" s="123" t="s">
        <v>455</v>
      </c>
      <c r="G2" s="123" t="s">
        <v>455</v>
      </c>
      <c r="H2" s="127" t="s">
        <v>456</v>
      </c>
      <c r="I2" s="127" t="s">
        <v>456</v>
      </c>
      <c r="J2" s="127" t="s">
        <v>456</v>
      </c>
      <c r="K2" s="127" t="s">
        <v>456</v>
      </c>
      <c r="L2" s="127" t="s">
        <v>456</v>
      </c>
      <c r="M2" s="126" t="s">
        <v>457</v>
      </c>
      <c r="N2" s="126" t="s">
        <v>457</v>
      </c>
      <c r="O2" s="128" t="s">
        <v>458</v>
      </c>
      <c r="P2" s="128" t="s">
        <v>458</v>
      </c>
      <c r="Q2" s="124" t="s">
        <v>15</v>
      </c>
      <c r="R2" s="124" t="s">
        <v>15</v>
      </c>
      <c r="S2" s="124" t="s">
        <v>15</v>
      </c>
      <c r="T2" s="125" t="s">
        <v>459</v>
      </c>
    </row>
    <row r="3" spans="2:20" ht="35" customHeight="1" x14ac:dyDescent="0.35">
      <c r="B3" s="70" t="s">
        <v>460</v>
      </c>
      <c r="C3" s="70" t="s">
        <v>461</v>
      </c>
      <c r="D3" s="70" t="s">
        <v>462</v>
      </c>
      <c r="E3" s="70" t="s">
        <v>463</v>
      </c>
      <c r="F3" s="70" t="s">
        <v>464</v>
      </c>
      <c r="G3" s="70" t="s">
        <v>11</v>
      </c>
      <c r="H3" s="71" t="s">
        <v>465</v>
      </c>
      <c r="I3" s="71" t="s">
        <v>466</v>
      </c>
      <c r="J3" s="71" t="s">
        <v>467</v>
      </c>
      <c r="K3" s="71" t="s">
        <v>468</v>
      </c>
      <c r="L3" s="71" t="s">
        <v>399</v>
      </c>
      <c r="M3" s="72" t="s">
        <v>469</v>
      </c>
      <c r="N3" s="72" t="s">
        <v>470</v>
      </c>
      <c r="O3" s="73" t="s">
        <v>471</v>
      </c>
      <c r="P3" s="73" t="s">
        <v>472</v>
      </c>
      <c r="Q3" s="74" t="s">
        <v>15</v>
      </c>
      <c r="R3" s="74" t="s">
        <v>473</v>
      </c>
      <c r="S3" s="74" t="s">
        <v>474</v>
      </c>
      <c r="T3" s="75" t="s">
        <v>475</v>
      </c>
    </row>
    <row r="4" spans="2:20" ht="60" customHeight="1" x14ac:dyDescent="0.35">
      <c r="B4" s="76" t="s">
        <v>476</v>
      </c>
      <c r="C4" s="76" t="s">
        <v>477</v>
      </c>
      <c r="D4" s="76" t="s">
        <v>478</v>
      </c>
      <c r="E4" s="76" t="s">
        <v>479</v>
      </c>
      <c r="F4" s="76" t="s">
        <v>480</v>
      </c>
      <c r="G4" s="76" t="s">
        <v>481</v>
      </c>
      <c r="H4" s="76" t="s">
        <v>482</v>
      </c>
      <c r="I4" s="76" t="s">
        <v>483</v>
      </c>
      <c r="J4" s="76" t="s">
        <v>484</v>
      </c>
      <c r="K4" s="76" t="s">
        <v>485</v>
      </c>
      <c r="L4" s="76" t="s">
        <v>486</v>
      </c>
      <c r="M4" s="76" t="s">
        <v>487</v>
      </c>
      <c r="N4" s="76" t="s">
        <v>488</v>
      </c>
      <c r="O4" s="76" t="s">
        <v>489</v>
      </c>
      <c r="P4" s="76" t="s">
        <v>490</v>
      </c>
      <c r="Q4" s="76" t="s">
        <v>491</v>
      </c>
      <c r="R4" s="76" t="s">
        <v>492</v>
      </c>
      <c r="S4" s="76" t="s">
        <v>493</v>
      </c>
      <c r="T4" s="76" t="s">
        <v>494</v>
      </c>
    </row>
    <row r="5" spans="2:20" ht="60" customHeight="1" x14ac:dyDescent="0.35">
      <c r="B5" s="38" t="s">
        <v>495</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496</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497</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498</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499</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500</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501</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502</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503</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504</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505</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506</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507</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508</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509</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510</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511</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512</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513</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514</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515</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516</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517</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518</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519</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520</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521</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522</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523</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524</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525</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526</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527</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528</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529</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530</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531</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532</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533</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534</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535</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536</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537</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538</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539</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540</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541</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542</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543</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544</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322</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545</v>
      </c>
      <c r="B1" s="104" t="s">
        <v>1</v>
      </c>
      <c r="C1" s="104" t="s">
        <v>546</v>
      </c>
      <c r="D1" s="104" t="s">
        <v>11</v>
      </c>
      <c r="E1" s="104" t="s">
        <v>547</v>
      </c>
      <c r="F1" s="104" t="s">
        <v>548</v>
      </c>
      <c r="G1" s="104" t="s">
        <v>549</v>
      </c>
      <c r="H1" s="104" t="s">
        <v>550</v>
      </c>
      <c r="I1" s="104" t="s">
        <v>551</v>
      </c>
      <c r="J1" s="104" t="s">
        <v>552</v>
      </c>
      <c r="K1" s="104" t="s">
        <v>553</v>
      </c>
      <c r="L1" s="104" t="s">
        <v>554</v>
      </c>
      <c r="M1" s="104" t="s">
        <v>555</v>
      </c>
      <c r="N1" s="104" t="s">
        <v>556</v>
      </c>
      <c r="O1" s="104" t="s">
        <v>557</v>
      </c>
      <c r="P1" s="104" t="s">
        <v>558</v>
      </c>
      <c r="Q1" s="104" t="s">
        <v>559</v>
      </c>
      <c r="R1" s="104" t="s">
        <v>560</v>
      </c>
      <c r="S1" s="104" t="s">
        <v>561</v>
      </c>
      <c r="T1" s="104" t="s">
        <v>562</v>
      </c>
      <c r="U1" s="104" t="s">
        <v>563</v>
      </c>
      <c r="V1" s="104" t="s">
        <v>564</v>
      </c>
      <c r="W1" s="104" t="s">
        <v>565</v>
      </c>
      <c r="X1" s="104" t="s">
        <v>566</v>
      </c>
      <c r="Y1" s="104" t="s">
        <v>567</v>
      </c>
      <c r="Z1" s="104" t="s">
        <v>568</v>
      </c>
      <c r="AA1" s="104" t="s">
        <v>569</v>
      </c>
      <c r="AB1" s="104" t="s">
        <v>570</v>
      </c>
      <c r="AC1" s="104" t="s">
        <v>571</v>
      </c>
      <c r="AD1" s="104" t="s">
        <v>572</v>
      </c>
      <c r="AE1" s="104" t="s">
        <v>573</v>
      </c>
      <c r="AF1" s="104" t="s">
        <v>574</v>
      </c>
      <c r="AG1" s="104" t="s">
        <v>575</v>
      </c>
      <c r="AH1" s="104" t="s">
        <v>576</v>
      </c>
      <c r="AI1" s="104" t="s">
        <v>577</v>
      </c>
      <c r="AJ1" s="104" t="s">
        <v>578</v>
      </c>
      <c r="AK1" s="104" t="s">
        <v>579</v>
      </c>
      <c r="AL1" s="104" t="s">
        <v>580</v>
      </c>
      <c r="AM1" s="104" t="s">
        <v>581</v>
      </c>
      <c r="AN1" s="104" t="s">
        <v>582</v>
      </c>
      <c r="AO1" s="104" t="s">
        <v>583</v>
      </c>
      <c r="AP1" s="104" t="s">
        <v>584</v>
      </c>
      <c r="AQ1" s="104" t="s">
        <v>585</v>
      </c>
      <c r="AR1" s="104" t="s">
        <v>586</v>
      </c>
      <c r="AS1" s="104" t="s">
        <v>587</v>
      </c>
      <c r="AT1" s="104" t="s">
        <v>588</v>
      </c>
      <c r="AU1" s="104" t="s">
        <v>589</v>
      </c>
      <c r="AV1" s="104" t="s">
        <v>590</v>
      </c>
      <c r="AW1" s="105" t="s">
        <v>591</v>
      </c>
    </row>
    <row r="2" spans="1:49" ht="60" customHeight="1" outlineLevel="1" x14ac:dyDescent="0.35">
      <c r="A2" s="97" t="s">
        <v>592</v>
      </c>
      <c r="B2" s="80">
        <v>1</v>
      </c>
      <c r="C2" s="82" t="s">
        <v>25</v>
      </c>
      <c r="D2" s="84" t="s">
        <v>593</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592</v>
      </c>
      <c r="B3" s="81" t="s">
        <v>18</v>
      </c>
      <c r="C3" s="83" t="s">
        <v>594</v>
      </c>
      <c r="D3" s="85" t="s">
        <v>595</v>
      </c>
      <c r="E3" s="85" t="s">
        <v>596</v>
      </c>
      <c r="F3" s="86" t="s">
        <v>597</v>
      </c>
      <c r="G3" s="86" t="s">
        <v>598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592</v>
      </c>
      <c r="B4" s="81" t="s">
        <v>31</v>
      </c>
      <c r="C4" s="83" t="s">
        <v>599</v>
      </c>
      <c r="D4" s="85" t="s">
        <v>600</v>
      </c>
      <c r="E4" s="85" t="s">
        <v>601</v>
      </c>
      <c r="F4" s="86" t="s">
        <v>597</v>
      </c>
      <c r="G4" s="86" t="s">
        <v>602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592</v>
      </c>
      <c r="B5" s="81" t="s">
        <v>38</v>
      </c>
      <c r="C5" s="83" t="s">
        <v>603</v>
      </c>
      <c r="D5" s="85" t="s">
        <v>604</v>
      </c>
      <c r="E5" s="85" t="s">
        <v>605</v>
      </c>
      <c r="F5" s="86" t="s">
        <v>597</v>
      </c>
      <c r="G5" s="86" t="s">
        <v>606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592</v>
      </c>
      <c r="B6" s="81" t="s">
        <v>45</v>
      </c>
      <c r="C6" s="83" t="s">
        <v>607</v>
      </c>
      <c r="D6" s="85" t="s">
        <v>608</v>
      </c>
      <c r="E6" s="85" t="s">
        <v>609</v>
      </c>
      <c r="F6" s="86" t="s">
        <v>597</v>
      </c>
      <c r="G6" s="86" t="s">
        <v>598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592</v>
      </c>
      <c r="B7" s="81" t="s">
        <v>52</v>
      </c>
      <c r="C7" s="83" t="s">
        <v>610</v>
      </c>
      <c r="D7" s="85" t="s">
        <v>611</v>
      </c>
      <c r="E7" s="85" t="s">
        <v>612</v>
      </c>
      <c r="F7" s="86" t="s">
        <v>597</v>
      </c>
      <c r="G7" s="86" t="s">
        <v>606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613</v>
      </c>
      <c r="B8" s="80">
        <v>2</v>
      </c>
      <c r="C8" s="82" t="s">
        <v>25</v>
      </c>
      <c r="D8" s="84" t="s">
        <v>614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613</v>
      </c>
      <c r="B9" s="81" t="s">
        <v>212</v>
      </c>
      <c r="C9" s="83" t="s">
        <v>615</v>
      </c>
      <c r="D9" s="85" t="s">
        <v>616</v>
      </c>
      <c r="E9" s="85" t="s">
        <v>617</v>
      </c>
      <c r="F9" s="86" t="s">
        <v>618</v>
      </c>
      <c r="G9" s="86" t="s">
        <v>598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613</v>
      </c>
      <c r="B10" s="81" t="s">
        <v>219</v>
      </c>
      <c r="C10" s="83" t="s">
        <v>619</v>
      </c>
      <c r="D10" s="85" t="s">
        <v>620</v>
      </c>
      <c r="E10" s="85" t="s">
        <v>621</v>
      </c>
      <c r="F10" s="86" t="s">
        <v>618</v>
      </c>
      <c r="G10" s="86" t="s">
        <v>598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613</v>
      </c>
      <c r="B11" s="81" t="s">
        <v>226</v>
      </c>
      <c r="C11" s="83" t="s">
        <v>622</v>
      </c>
      <c r="D11" s="85" t="s">
        <v>623</v>
      </c>
      <c r="E11" s="85" t="s">
        <v>624</v>
      </c>
      <c r="F11" s="86" t="s">
        <v>618</v>
      </c>
      <c r="G11" s="86" t="s">
        <v>602</v>
      </c>
      <c r="H11" s="86">
        <v>1</v>
      </c>
      <c r="I11" s="88">
        <f>IF(COUNTIF(J11:AW11,"&lt;&gt;")=0,"",SUMPRODUCT(((Recommendations[ImplStatus]="Implemented")+(Recommendations[ImplStatus]="Compensated"))*ISNUMBER(MATCH(Recommendations[Id],J11:AW11,0)))/COUNTIF(J11:AW11,"&lt;&gt;"))</f>
        <v>0</v>
      </c>
      <c r="J11" s="90" t="s">
        <v>87</v>
      </c>
      <c r="K11" s="90" t="s">
        <v>201</v>
      </c>
      <c r="L11" s="90" t="s">
        <v>219</v>
      </c>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613</v>
      </c>
      <c r="B12" s="81" t="s">
        <v>233</v>
      </c>
      <c r="C12" s="83" t="s">
        <v>625</v>
      </c>
      <c r="D12" s="85" t="s">
        <v>626</v>
      </c>
      <c r="E12" s="85" t="s">
        <v>627</v>
      </c>
      <c r="F12" s="86" t="s">
        <v>618</v>
      </c>
      <c r="G12" s="86" t="s">
        <v>606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613</v>
      </c>
      <c r="B13" s="81" t="s">
        <v>240</v>
      </c>
      <c r="C13" s="83" t="s">
        <v>628</v>
      </c>
      <c r="D13" s="85" t="s">
        <v>629</v>
      </c>
      <c r="E13" s="85" t="s">
        <v>630</v>
      </c>
      <c r="F13" s="86" t="s">
        <v>618</v>
      </c>
      <c r="G13" s="86" t="s">
        <v>631</v>
      </c>
      <c r="H13" s="86">
        <v>2</v>
      </c>
      <c r="I13" s="88">
        <f>IF(COUNTIF(J13:AW13,"&lt;&gt;")=0,"",SUMPRODUCT(((Recommendations[ImplStatus]="Implemented")+(Recommendations[ImplStatus]="Compensated"))*ISNUMBER(MATCH(Recommendations[Id],J13:AW13,0)))/COUNTIF(J13:AW13,"&lt;&gt;"))</f>
        <v>0</v>
      </c>
      <c r="J13" s="90" t="s">
        <v>87</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613</v>
      </c>
      <c r="B14" s="81" t="s">
        <v>247</v>
      </c>
      <c r="C14" s="83" t="s">
        <v>632</v>
      </c>
      <c r="D14" s="85" t="s">
        <v>633</v>
      </c>
      <c r="E14" s="85" t="s">
        <v>634</v>
      </c>
      <c r="F14" s="86" t="s">
        <v>618</v>
      </c>
      <c r="G14" s="86" t="s">
        <v>631</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613</v>
      </c>
      <c r="B15" s="81" t="s">
        <v>253</v>
      </c>
      <c r="C15" s="83" t="s">
        <v>635</v>
      </c>
      <c r="D15" s="85" t="s">
        <v>636</v>
      </c>
      <c r="E15" s="85" t="s">
        <v>637</v>
      </c>
      <c r="F15" s="86" t="s">
        <v>618</v>
      </c>
      <c r="G15" s="86" t="s">
        <v>631</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638</v>
      </c>
      <c r="B16" s="80">
        <v>3</v>
      </c>
      <c r="C16" s="82" t="s">
        <v>25</v>
      </c>
      <c r="D16" s="84" t="s">
        <v>639</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638</v>
      </c>
      <c r="B17" s="81" t="s">
        <v>286</v>
      </c>
      <c r="C17" s="83" t="s">
        <v>640</v>
      </c>
      <c r="D17" s="85" t="s">
        <v>641</v>
      </c>
      <c r="E17" s="85" t="s">
        <v>642</v>
      </c>
      <c r="F17" s="86" t="s">
        <v>643</v>
      </c>
      <c r="G17" s="86" t="s">
        <v>644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638</v>
      </c>
      <c r="B18" s="81" t="s">
        <v>293</v>
      </c>
      <c r="C18" s="83" t="s">
        <v>645</v>
      </c>
      <c r="D18" s="85" t="s">
        <v>646</v>
      </c>
      <c r="E18" s="85" t="s">
        <v>647</v>
      </c>
      <c r="F18" s="86" t="s">
        <v>643</v>
      </c>
      <c r="G18" s="86" t="s">
        <v>598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638</v>
      </c>
      <c r="B19" s="81" t="s">
        <v>299</v>
      </c>
      <c r="C19" s="83" t="s">
        <v>648</v>
      </c>
      <c r="D19" s="85" t="s">
        <v>649</v>
      </c>
      <c r="E19" s="85" t="s">
        <v>650</v>
      </c>
      <c r="F19" s="86" t="s">
        <v>643</v>
      </c>
      <c r="G19" s="86" t="s">
        <v>631</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638</v>
      </c>
      <c r="B20" s="81" t="s">
        <v>305</v>
      </c>
      <c r="C20" s="83" t="s">
        <v>651</v>
      </c>
      <c r="D20" s="85" t="s">
        <v>652</v>
      </c>
      <c r="E20" s="85" t="s">
        <v>653</v>
      </c>
      <c r="F20" s="86" t="s">
        <v>643</v>
      </c>
      <c r="G20" s="86" t="s">
        <v>631</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638</v>
      </c>
      <c r="B21" s="81" t="s">
        <v>311</v>
      </c>
      <c r="C21" s="83" t="s">
        <v>654</v>
      </c>
      <c r="D21" s="85" t="s">
        <v>655</v>
      </c>
      <c r="E21" s="85" t="s">
        <v>656</v>
      </c>
      <c r="F21" s="86" t="s">
        <v>643</v>
      </c>
      <c r="G21" s="86" t="s">
        <v>631</v>
      </c>
      <c r="H21" s="86">
        <v>1</v>
      </c>
      <c r="I21" s="88">
        <f>IF(COUNTIF(J21:AW21,"&lt;&gt;")=0,"",SUMPRODUCT(((Recommendations[ImplStatus]="Implemented")+(Recommendations[ImplStatus]="Compensated"))*ISNUMBER(MATCH(Recommendations[Id],J21:AW21,0)))/COUNTIF(J21:AW21,"&lt;&gt;"))</f>
        <v>0</v>
      </c>
      <c r="J21" s="90" t="s">
        <v>127</v>
      </c>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638</v>
      </c>
      <c r="B22" s="81" t="s">
        <v>316</v>
      </c>
      <c r="C22" s="83" t="s">
        <v>657</v>
      </c>
      <c r="D22" s="85" t="s">
        <v>658</v>
      </c>
      <c r="E22" s="85" t="s">
        <v>659</v>
      </c>
      <c r="F22" s="86" t="s">
        <v>643</v>
      </c>
      <c r="G22" s="86" t="s">
        <v>631</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638</v>
      </c>
      <c r="B23" s="81" t="s">
        <v>660</v>
      </c>
      <c r="C23" s="83" t="s">
        <v>661</v>
      </c>
      <c r="D23" s="85" t="s">
        <v>662</v>
      </c>
      <c r="E23" s="85" t="s">
        <v>663</v>
      </c>
      <c r="F23" s="86" t="s">
        <v>643</v>
      </c>
      <c r="G23" s="86" t="s">
        <v>598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638</v>
      </c>
      <c r="B24" s="81" t="s">
        <v>664</v>
      </c>
      <c r="C24" s="83" t="s">
        <v>665</v>
      </c>
      <c r="D24" s="85" t="s">
        <v>666</v>
      </c>
      <c r="E24" s="85" t="s">
        <v>667</v>
      </c>
      <c r="F24" s="86" t="s">
        <v>643</v>
      </c>
      <c r="G24" s="86" t="s">
        <v>598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638</v>
      </c>
      <c r="B25" s="81" t="s">
        <v>668</v>
      </c>
      <c r="C25" s="83" t="s">
        <v>669</v>
      </c>
      <c r="D25" s="85" t="s">
        <v>670</v>
      </c>
      <c r="E25" s="85" t="s">
        <v>671</v>
      </c>
      <c r="F25" s="86" t="s">
        <v>643</v>
      </c>
      <c r="G25" s="86" t="s">
        <v>631</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638</v>
      </c>
      <c r="B26" s="81" t="s">
        <v>672</v>
      </c>
      <c r="C26" s="83" t="s">
        <v>673</v>
      </c>
      <c r="D26" s="85" t="s">
        <v>674</v>
      </c>
      <c r="E26" s="85" t="s">
        <v>675</v>
      </c>
      <c r="F26" s="86" t="s">
        <v>643</v>
      </c>
      <c r="G26" s="86" t="s">
        <v>631</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638</v>
      </c>
      <c r="B27" s="81" t="s">
        <v>676</v>
      </c>
      <c r="C27" s="83" t="s">
        <v>677</v>
      </c>
      <c r="D27" s="85" t="s">
        <v>678</v>
      </c>
      <c r="E27" s="85" t="s">
        <v>679</v>
      </c>
      <c r="F27" s="86" t="s">
        <v>643</v>
      </c>
      <c r="G27" s="86" t="s">
        <v>631</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638</v>
      </c>
      <c r="B28" s="81" t="s">
        <v>680</v>
      </c>
      <c r="C28" s="83" t="s">
        <v>681</v>
      </c>
      <c r="D28" s="85" t="s">
        <v>682</v>
      </c>
      <c r="E28" s="85" t="s">
        <v>683</v>
      </c>
      <c r="F28" s="86" t="s">
        <v>643</v>
      </c>
      <c r="G28" s="86" t="s">
        <v>631</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638</v>
      </c>
      <c r="B29" s="81" t="s">
        <v>684</v>
      </c>
      <c r="C29" s="83" t="s">
        <v>685</v>
      </c>
      <c r="D29" s="85" t="s">
        <v>686</v>
      </c>
      <c r="E29" s="85" t="s">
        <v>687</v>
      </c>
      <c r="F29" s="86" t="s">
        <v>643</v>
      </c>
      <c r="G29" s="86" t="s">
        <v>631</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638</v>
      </c>
      <c r="B30" s="81" t="s">
        <v>688</v>
      </c>
      <c r="C30" s="83" t="s">
        <v>689</v>
      </c>
      <c r="D30" s="85" t="s">
        <v>690</v>
      </c>
      <c r="E30" s="85" t="s">
        <v>691</v>
      </c>
      <c r="F30" s="86" t="s">
        <v>643</v>
      </c>
      <c r="G30" s="86" t="s">
        <v>606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692</v>
      </c>
      <c r="B31" s="80">
        <v>4</v>
      </c>
      <c r="C31" s="82" t="s">
        <v>25</v>
      </c>
      <c r="D31" s="84" t="s">
        <v>693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692</v>
      </c>
      <c r="B32" s="81" t="s">
        <v>694</v>
      </c>
      <c r="C32" s="83" t="s">
        <v>695</v>
      </c>
      <c r="D32" s="85" t="s">
        <v>696</v>
      </c>
      <c r="E32" s="85" t="s">
        <v>697</v>
      </c>
      <c r="F32" s="86" t="s">
        <v>698</v>
      </c>
      <c r="G32" s="86" t="s">
        <v>644</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692</v>
      </c>
      <c r="B33" s="81" t="s">
        <v>699</v>
      </c>
      <c r="C33" s="83" t="s">
        <v>700</v>
      </c>
      <c r="D33" s="85" t="s">
        <v>701</v>
      </c>
      <c r="E33" s="85" t="s">
        <v>702</v>
      </c>
      <c r="F33" s="86" t="s">
        <v>698</v>
      </c>
      <c r="G33" s="86" t="s">
        <v>644</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692</v>
      </c>
      <c r="B34" s="81" t="s">
        <v>703</v>
      </c>
      <c r="C34" s="83" t="s">
        <v>704</v>
      </c>
      <c r="D34" s="85" t="s">
        <v>705</v>
      </c>
      <c r="E34" s="85" t="s">
        <v>706</v>
      </c>
      <c r="F34" s="86" t="s">
        <v>597</v>
      </c>
      <c r="G34" s="86" t="s">
        <v>631</v>
      </c>
      <c r="H34" s="86">
        <v>1</v>
      </c>
      <c r="I34" s="88">
        <f>IF(COUNTIF(J34:AW34,"&lt;&gt;")=0,"",SUMPRODUCT(((Recommendations[ImplStatus]="Implemented")+(Recommendations[ImplStatus]="Compensated"))*ISNUMBER(MATCH(Recommendations[Id],J34:AW34,0)))/COUNTIF(J34:AW34,"&lt;&gt;"))</f>
        <v>0</v>
      </c>
      <c r="J34" s="90" t="s">
        <v>31</v>
      </c>
      <c r="K34" s="90" t="s">
        <v>45</v>
      </c>
      <c r="L34" s="90" t="s">
        <v>52</v>
      </c>
      <c r="M34" s="90" t="s">
        <v>100</v>
      </c>
      <c r="N34" s="90" t="s">
        <v>153</v>
      </c>
      <c r="O34" s="90" t="s">
        <v>212</v>
      </c>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692</v>
      </c>
      <c r="B35" s="81" t="s">
        <v>707</v>
      </c>
      <c r="C35" s="83" t="s">
        <v>708</v>
      </c>
      <c r="D35" s="85" t="s">
        <v>709</v>
      </c>
      <c r="E35" s="85" t="s">
        <v>710</v>
      </c>
      <c r="F35" s="86" t="s">
        <v>597</v>
      </c>
      <c r="G35" s="86" t="s">
        <v>631</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692</v>
      </c>
      <c r="B36" s="81" t="s">
        <v>711</v>
      </c>
      <c r="C36" s="83" t="s">
        <v>712</v>
      </c>
      <c r="D36" s="85" t="s">
        <v>713</v>
      </c>
      <c r="E36" s="85" t="s">
        <v>714</v>
      </c>
      <c r="F36" s="86" t="s">
        <v>597</v>
      </c>
      <c r="G36" s="86" t="s">
        <v>631</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692</v>
      </c>
      <c r="B37" s="81" t="s">
        <v>715</v>
      </c>
      <c r="C37" s="83" t="s">
        <v>716</v>
      </c>
      <c r="D37" s="85" t="s">
        <v>717</v>
      </c>
      <c r="E37" s="85" t="s">
        <v>718</v>
      </c>
      <c r="F37" s="86" t="s">
        <v>597</v>
      </c>
      <c r="G37" s="86" t="s">
        <v>631</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692</v>
      </c>
      <c r="B38" s="81" t="s">
        <v>719</v>
      </c>
      <c r="C38" s="83" t="s">
        <v>720</v>
      </c>
      <c r="D38" s="85" t="s">
        <v>721</v>
      </c>
      <c r="E38" s="85" t="s">
        <v>722</v>
      </c>
      <c r="F38" s="86" t="s">
        <v>723</v>
      </c>
      <c r="G38" s="86" t="s">
        <v>631</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692</v>
      </c>
      <c r="B39" s="81" t="s">
        <v>724</v>
      </c>
      <c r="C39" s="83" t="s">
        <v>725</v>
      </c>
      <c r="D39" s="85" t="s">
        <v>726</v>
      </c>
      <c r="E39" s="85" t="s">
        <v>727</v>
      </c>
      <c r="F39" s="86" t="s">
        <v>597</v>
      </c>
      <c r="G39" s="86" t="s">
        <v>631</v>
      </c>
      <c r="H39" s="86">
        <v>2</v>
      </c>
      <c r="I39" s="88">
        <f>IF(COUNTIF(J39:AW39,"&lt;&gt;")=0,"",SUMPRODUCT(((Recommendations[ImplStatus]="Implemented")+(Recommendations[ImplStatus]="Compensated"))*ISNUMBER(MATCH(Recommendations[Id],J39:AW39,0)))/COUNTIF(J39:AW39,"&lt;&gt;"))</f>
        <v>0</v>
      </c>
      <c r="J39" s="90" t="s">
        <v>194</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692</v>
      </c>
      <c r="B40" s="81" t="s">
        <v>728</v>
      </c>
      <c r="C40" s="83" t="s">
        <v>729</v>
      </c>
      <c r="D40" s="85" t="s">
        <v>730</v>
      </c>
      <c r="E40" s="85" t="s">
        <v>731</v>
      </c>
      <c r="F40" s="86" t="s">
        <v>597</v>
      </c>
      <c r="G40" s="86" t="s">
        <v>631</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692</v>
      </c>
      <c r="B41" s="81" t="s">
        <v>732</v>
      </c>
      <c r="C41" s="83" t="s">
        <v>733</v>
      </c>
      <c r="D41" s="85" t="s">
        <v>734</v>
      </c>
      <c r="E41" s="85" t="s">
        <v>735</v>
      </c>
      <c r="F41" s="86" t="s">
        <v>597</v>
      </c>
      <c r="G41" s="86" t="s">
        <v>631</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692</v>
      </c>
      <c r="B42" s="81" t="s">
        <v>736</v>
      </c>
      <c r="C42" s="83" t="s">
        <v>737</v>
      </c>
      <c r="D42" s="85" t="s">
        <v>738</v>
      </c>
      <c r="E42" s="85" t="s">
        <v>739</v>
      </c>
      <c r="F42" s="86" t="s">
        <v>643</v>
      </c>
      <c r="G42" s="86" t="s">
        <v>631</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692</v>
      </c>
      <c r="B43" s="81" t="s">
        <v>740</v>
      </c>
      <c r="C43" s="83" t="s">
        <v>741</v>
      </c>
      <c r="D43" s="85" t="s">
        <v>742</v>
      </c>
      <c r="E43" s="85" t="s">
        <v>743</v>
      </c>
      <c r="F43" s="86" t="s">
        <v>643</v>
      </c>
      <c r="G43" s="86" t="s">
        <v>631</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744</v>
      </c>
      <c r="B44" s="80">
        <v>5</v>
      </c>
      <c r="C44" s="82" t="s">
        <v>25</v>
      </c>
      <c r="D44" s="84" t="s">
        <v>745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744</v>
      </c>
      <c r="B45" s="81" t="s">
        <v>746</v>
      </c>
      <c r="C45" s="83" t="s">
        <v>747</v>
      </c>
      <c r="D45" s="85" t="s">
        <v>748</v>
      </c>
      <c r="E45" s="85" t="s">
        <v>749</v>
      </c>
      <c r="F45" s="86" t="s">
        <v>723</v>
      </c>
      <c r="G45" s="86" t="s">
        <v>598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744</v>
      </c>
      <c r="B46" s="81" t="s">
        <v>750</v>
      </c>
      <c r="C46" s="83" t="s">
        <v>751</v>
      </c>
      <c r="D46" s="85" t="s">
        <v>752</v>
      </c>
      <c r="E46" s="85" t="s">
        <v>753</v>
      </c>
      <c r="F46" s="86" t="s">
        <v>723</v>
      </c>
      <c r="G46" s="86" t="s">
        <v>631</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744</v>
      </c>
      <c r="B47" s="81" t="s">
        <v>754</v>
      </c>
      <c r="C47" s="83" t="s">
        <v>755</v>
      </c>
      <c r="D47" s="85" t="s">
        <v>756</v>
      </c>
      <c r="E47" s="85" t="s">
        <v>757</v>
      </c>
      <c r="F47" s="86" t="s">
        <v>723</v>
      </c>
      <c r="G47" s="86" t="s">
        <v>631</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744</v>
      </c>
      <c r="B48" s="81" t="s">
        <v>758</v>
      </c>
      <c r="C48" s="83" t="s">
        <v>759</v>
      </c>
      <c r="D48" s="85" t="s">
        <v>760</v>
      </c>
      <c r="E48" s="85" t="s">
        <v>761</v>
      </c>
      <c r="F48" s="86" t="s">
        <v>723</v>
      </c>
      <c r="G48" s="86" t="s">
        <v>631</v>
      </c>
      <c r="H48" s="86">
        <v>1</v>
      </c>
      <c r="I48" s="88">
        <f>IF(COUNTIF(J48:AW48,"&lt;&gt;")=0,"",SUMPRODUCT(((Recommendations[ImplStatus]="Implemented")+(Recommendations[ImplStatus]="Compensated"))*ISNUMBER(MATCH(Recommendations[Id],J48:AW48,0)))/COUNTIF(J48:AW48,"&lt;&gt;"))</f>
        <v>0</v>
      </c>
      <c r="J48" s="90" t="s">
        <v>80</v>
      </c>
      <c r="K48" s="90" t="s">
        <v>93</v>
      </c>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744</v>
      </c>
      <c r="B49" s="81" t="s">
        <v>762</v>
      </c>
      <c r="C49" s="83" t="s">
        <v>763</v>
      </c>
      <c r="D49" s="85" t="s">
        <v>764</v>
      </c>
      <c r="E49" s="85" t="s">
        <v>765</v>
      </c>
      <c r="F49" s="86" t="s">
        <v>723</v>
      </c>
      <c r="G49" s="86" t="s">
        <v>598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744</v>
      </c>
      <c r="B50" s="81" t="s">
        <v>766</v>
      </c>
      <c r="C50" s="83" t="s">
        <v>767</v>
      </c>
      <c r="D50" s="85" t="s">
        <v>768</v>
      </c>
      <c r="E50" s="85" t="s">
        <v>769</v>
      </c>
      <c r="F50" s="86" t="s">
        <v>723</v>
      </c>
      <c r="G50" s="86" t="s">
        <v>644</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770</v>
      </c>
      <c r="B51" s="80">
        <v>6</v>
      </c>
      <c r="C51" s="82" t="s">
        <v>25</v>
      </c>
      <c r="D51" s="84" t="s">
        <v>771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770</v>
      </c>
      <c r="B52" s="81" t="s">
        <v>772</v>
      </c>
      <c r="C52" s="83" t="s">
        <v>773</v>
      </c>
      <c r="D52" s="85" t="s">
        <v>774</v>
      </c>
      <c r="E52" s="85" t="s">
        <v>775</v>
      </c>
      <c r="F52" s="86" t="s">
        <v>698</v>
      </c>
      <c r="G52" s="86" t="s">
        <v>644</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770</v>
      </c>
      <c r="B53" s="81" t="s">
        <v>776</v>
      </c>
      <c r="C53" s="83" t="s">
        <v>777</v>
      </c>
      <c r="D53" s="85" t="s">
        <v>778</v>
      </c>
      <c r="E53" s="85" t="s">
        <v>779</v>
      </c>
      <c r="F53" s="86" t="s">
        <v>698</v>
      </c>
      <c r="G53" s="86" t="s">
        <v>644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770</v>
      </c>
      <c r="B54" s="81" t="s">
        <v>780</v>
      </c>
      <c r="C54" s="83" t="s">
        <v>781</v>
      </c>
      <c r="D54" s="85" t="s">
        <v>782</v>
      </c>
      <c r="E54" s="85" t="s">
        <v>783</v>
      </c>
      <c r="F54" s="86" t="s">
        <v>723</v>
      </c>
      <c r="G54" s="86" t="s">
        <v>631</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770</v>
      </c>
      <c r="B55" s="81" t="s">
        <v>784</v>
      </c>
      <c r="C55" s="83" t="s">
        <v>785</v>
      </c>
      <c r="D55" s="85" t="s">
        <v>786</v>
      </c>
      <c r="E55" s="85" t="s">
        <v>787</v>
      </c>
      <c r="F55" s="86" t="s">
        <v>723</v>
      </c>
      <c r="G55" s="86" t="s">
        <v>631</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770</v>
      </c>
      <c r="B56" s="81" t="s">
        <v>788</v>
      </c>
      <c r="C56" s="83" t="s">
        <v>789</v>
      </c>
      <c r="D56" s="85" t="s">
        <v>790</v>
      </c>
      <c r="E56" s="85" t="s">
        <v>791</v>
      </c>
      <c r="F56" s="86" t="s">
        <v>723</v>
      </c>
      <c r="G56" s="86" t="s">
        <v>631</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770</v>
      </c>
      <c r="B57" s="81" t="s">
        <v>792</v>
      </c>
      <c r="C57" s="83" t="s">
        <v>793</v>
      </c>
      <c r="D57" s="85" t="s">
        <v>794</v>
      </c>
      <c r="E57" s="85" t="s">
        <v>795</v>
      </c>
      <c r="F57" s="86" t="s">
        <v>618</v>
      </c>
      <c r="G57" s="86" t="s">
        <v>598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770</v>
      </c>
      <c r="B58" s="81" t="s">
        <v>796</v>
      </c>
      <c r="C58" s="83" t="s">
        <v>797</v>
      </c>
      <c r="D58" s="85" t="s">
        <v>798</v>
      </c>
      <c r="E58" s="85" t="s">
        <v>799</v>
      </c>
      <c r="F58" s="86" t="s">
        <v>723</v>
      </c>
      <c r="G58" s="86" t="s">
        <v>631</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770</v>
      </c>
      <c r="B59" s="81" t="s">
        <v>800</v>
      </c>
      <c r="C59" s="83" t="s">
        <v>801</v>
      </c>
      <c r="D59" s="85" t="s">
        <v>802</v>
      </c>
      <c r="E59" s="85" t="s">
        <v>803</v>
      </c>
      <c r="F59" s="86" t="s">
        <v>723</v>
      </c>
      <c r="G59" s="86" t="s">
        <v>644</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804</v>
      </c>
      <c r="B60" s="80">
        <v>7</v>
      </c>
      <c r="C60" s="82" t="s">
        <v>25</v>
      </c>
      <c r="D60" s="84" t="s">
        <v>805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804</v>
      </c>
      <c r="B61" s="81" t="s">
        <v>806</v>
      </c>
      <c r="C61" s="83" t="s">
        <v>807</v>
      </c>
      <c r="D61" s="85" t="s">
        <v>808</v>
      </c>
      <c r="E61" s="85" t="s">
        <v>809</v>
      </c>
      <c r="F61" s="86" t="s">
        <v>698</v>
      </c>
      <c r="G61" s="86" t="s">
        <v>644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804</v>
      </c>
      <c r="B62" s="81" t="s">
        <v>810</v>
      </c>
      <c r="C62" s="83" t="s">
        <v>811</v>
      </c>
      <c r="D62" s="85" t="s">
        <v>812</v>
      </c>
      <c r="E62" s="85" t="s">
        <v>813</v>
      </c>
      <c r="F62" s="86" t="s">
        <v>698</v>
      </c>
      <c r="G62" s="86" t="s">
        <v>644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804</v>
      </c>
      <c r="B63" s="81" t="s">
        <v>814</v>
      </c>
      <c r="C63" s="83" t="s">
        <v>815</v>
      </c>
      <c r="D63" s="85" t="s">
        <v>816</v>
      </c>
      <c r="E63" s="85" t="s">
        <v>817</v>
      </c>
      <c r="F63" s="86" t="s">
        <v>618</v>
      </c>
      <c r="G63" s="86" t="s">
        <v>631</v>
      </c>
      <c r="H63" s="86">
        <v>1</v>
      </c>
      <c r="I63" s="88">
        <f>IF(COUNTIF(J63:AW63,"&lt;&gt;")=0,"",SUMPRODUCT(((Recommendations[ImplStatus]="Implemented")+(Recommendations[ImplStatus]="Compensated"))*ISNUMBER(MATCH(Recommendations[Id],J63:AW63,0)))/COUNTIF(J63:AW63,"&lt;&gt;"))</f>
        <v>0</v>
      </c>
      <c r="J63" s="90" t="s">
        <v>18</v>
      </c>
      <c r="K63" s="90" t="s">
        <v>167</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804</v>
      </c>
      <c r="B64" s="81" t="s">
        <v>818</v>
      </c>
      <c r="C64" s="83" t="s">
        <v>819</v>
      </c>
      <c r="D64" s="85" t="s">
        <v>820</v>
      </c>
      <c r="E64" s="85" t="s">
        <v>821</v>
      </c>
      <c r="F64" s="86" t="s">
        <v>618</v>
      </c>
      <c r="G64" s="86" t="s">
        <v>631</v>
      </c>
      <c r="H64" s="86">
        <v>1</v>
      </c>
      <c r="I64" s="88">
        <f>IF(COUNTIF(J64:AW64,"&lt;&gt;")=0,"",SUMPRODUCT(((Recommendations[ImplStatus]="Implemented")+(Recommendations[ImplStatus]="Compensated"))*ISNUMBER(MATCH(Recommendations[Id],J64:AW64,0)))/COUNTIF(J64:AW64,"&lt;&gt;"))</f>
        <v>0</v>
      </c>
      <c r="J64" s="90" t="s">
        <v>18</v>
      </c>
      <c r="K64" s="90" t="s">
        <v>167</v>
      </c>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804</v>
      </c>
      <c r="B65" s="81" t="s">
        <v>822</v>
      </c>
      <c r="C65" s="83" t="s">
        <v>823</v>
      </c>
      <c r="D65" s="85" t="s">
        <v>824</v>
      </c>
      <c r="E65" s="85" t="s">
        <v>825</v>
      </c>
      <c r="F65" s="86" t="s">
        <v>618</v>
      </c>
      <c r="G65" s="86" t="s">
        <v>598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804</v>
      </c>
      <c r="B66" s="81" t="s">
        <v>826</v>
      </c>
      <c r="C66" s="83" t="s">
        <v>827</v>
      </c>
      <c r="D66" s="85" t="s">
        <v>828</v>
      </c>
      <c r="E66" s="85" t="s">
        <v>829</v>
      </c>
      <c r="F66" s="86" t="s">
        <v>618</v>
      </c>
      <c r="G66" s="86" t="s">
        <v>598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804</v>
      </c>
      <c r="B67" s="81" t="s">
        <v>830</v>
      </c>
      <c r="C67" s="83" t="s">
        <v>831</v>
      </c>
      <c r="D67" s="85" t="s">
        <v>832</v>
      </c>
      <c r="E67" s="85" t="s">
        <v>833</v>
      </c>
      <c r="F67" s="86" t="s">
        <v>618</v>
      </c>
      <c r="G67" s="86" t="s">
        <v>602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834</v>
      </c>
      <c r="B68" s="80">
        <v>8</v>
      </c>
      <c r="C68" s="82" t="s">
        <v>25</v>
      </c>
      <c r="D68" s="84" t="s">
        <v>835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834</v>
      </c>
      <c r="B69" s="81" t="s">
        <v>836</v>
      </c>
      <c r="C69" s="83" t="s">
        <v>837</v>
      </c>
      <c r="D69" s="85" t="s">
        <v>838</v>
      </c>
      <c r="E69" s="85" t="s">
        <v>839</v>
      </c>
      <c r="F69" s="86" t="s">
        <v>698</v>
      </c>
      <c r="G69" s="86" t="s">
        <v>644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834</v>
      </c>
      <c r="B70" s="81" t="s">
        <v>840</v>
      </c>
      <c r="C70" s="83" t="s">
        <v>841</v>
      </c>
      <c r="D70" s="85" t="s">
        <v>842</v>
      </c>
      <c r="E70" s="85" t="s">
        <v>843</v>
      </c>
      <c r="F70" s="86" t="s">
        <v>643</v>
      </c>
      <c r="G70" s="86" t="s">
        <v>606</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834</v>
      </c>
      <c r="B71" s="81" t="s">
        <v>844</v>
      </c>
      <c r="C71" s="83" t="s">
        <v>845</v>
      </c>
      <c r="D71" s="85" t="s">
        <v>846</v>
      </c>
      <c r="E71" s="85" t="s">
        <v>847</v>
      </c>
      <c r="F71" s="86" t="s">
        <v>643</v>
      </c>
      <c r="G71" s="86" t="s">
        <v>631</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834</v>
      </c>
      <c r="B72" s="81" t="s">
        <v>848</v>
      </c>
      <c r="C72" s="83" t="s">
        <v>849</v>
      </c>
      <c r="D72" s="85" t="s">
        <v>850</v>
      </c>
      <c r="E72" s="85" t="s">
        <v>851</v>
      </c>
      <c r="F72" s="86" t="s">
        <v>852</v>
      </c>
      <c r="G72" s="86" t="s">
        <v>631</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834</v>
      </c>
      <c r="B73" s="81" t="s">
        <v>853</v>
      </c>
      <c r="C73" s="83" t="s">
        <v>854</v>
      </c>
      <c r="D73" s="85" t="s">
        <v>855</v>
      </c>
      <c r="E73" s="85" t="s">
        <v>856</v>
      </c>
      <c r="F73" s="86" t="s">
        <v>643</v>
      </c>
      <c r="G73" s="86" t="s">
        <v>606</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834</v>
      </c>
      <c r="B74" s="81" t="s">
        <v>857</v>
      </c>
      <c r="C74" s="83" t="s">
        <v>858</v>
      </c>
      <c r="D74" s="85" t="s">
        <v>859</v>
      </c>
      <c r="E74" s="85" t="s">
        <v>860</v>
      </c>
      <c r="F74" s="86" t="s">
        <v>643</v>
      </c>
      <c r="G74" s="86" t="s">
        <v>606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834</v>
      </c>
      <c r="B75" s="81" t="s">
        <v>861</v>
      </c>
      <c r="C75" s="83" t="s">
        <v>862</v>
      </c>
      <c r="D75" s="85" t="s">
        <v>863</v>
      </c>
      <c r="E75" s="85" t="s">
        <v>864</v>
      </c>
      <c r="F75" s="86" t="s">
        <v>643</v>
      </c>
      <c r="G75" s="86" t="s">
        <v>606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834</v>
      </c>
      <c r="B76" s="81" t="s">
        <v>865</v>
      </c>
      <c r="C76" s="83" t="s">
        <v>866</v>
      </c>
      <c r="D76" s="85" t="s">
        <v>867</v>
      </c>
      <c r="E76" s="85" t="s">
        <v>868</v>
      </c>
      <c r="F76" s="86" t="s">
        <v>643</v>
      </c>
      <c r="G76" s="86" t="s">
        <v>606</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834</v>
      </c>
      <c r="B77" s="81" t="s">
        <v>869</v>
      </c>
      <c r="C77" s="83" t="s">
        <v>870</v>
      </c>
      <c r="D77" s="85" t="s">
        <v>871</v>
      </c>
      <c r="E77" s="85" t="s">
        <v>872</v>
      </c>
      <c r="F77" s="86" t="s">
        <v>643</v>
      </c>
      <c r="G77" s="86" t="s">
        <v>606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834</v>
      </c>
      <c r="B78" s="81" t="s">
        <v>873</v>
      </c>
      <c r="C78" s="83" t="s">
        <v>874</v>
      </c>
      <c r="D78" s="85" t="s">
        <v>875</v>
      </c>
      <c r="E78" s="85" t="s">
        <v>876</v>
      </c>
      <c r="F78" s="86" t="s">
        <v>643</v>
      </c>
      <c r="G78" s="86" t="s">
        <v>631</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834</v>
      </c>
      <c r="B79" s="81" t="s">
        <v>877</v>
      </c>
      <c r="C79" s="83" t="s">
        <v>878</v>
      </c>
      <c r="D79" s="85" t="s">
        <v>879</v>
      </c>
      <c r="E79" s="85" t="s">
        <v>880</v>
      </c>
      <c r="F79" s="86" t="s">
        <v>643</v>
      </c>
      <c r="G79" s="86" t="s">
        <v>606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834</v>
      </c>
      <c r="B80" s="81" t="s">
        <v>881</v>
      </c>
      <c r="C80" s="83" t="s">
        <v>882</v>
      </c>
      <c r="D80" s="85" t="s">
        <v>883</v>
      </c>
      <c r="E80" s="85" t="s">
        <v>884</v>
      </c>
      <c r="F80" s="86" t="s">
        <v>643</v>
      </c>
      <c r="G80" s="86" t="s">
        <v>606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885</v>
      </c>
      <c r="B81" s="80">
        <v>9</v>
      </c>
      <c r="C81" s="82" t="s">
        <v>25</v>
      </c>
      <c r="D81" s="84" t="s">
        <v>886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885</v>
      </c>
      <c r="B82" s="81" t="s">
        <v>887</v>
      </c>
      <c r="C82" s="83" t="s">
        <v>888</v>
      </c>
      <c r="D82" s="85" t="s">
        <v>889</v>
      </c>
      <c r="E82" s="85" t="s">
        <v>890</v>
      </c>
      <c r="F82" s="86" t="s">
        <v>618</v>
      </c>
      <c r="G82" s="86" t="s">
        <v>631</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885</v>
      </c>
      <c r="B83" s="81" t="s">
        <v>891</v>
      </c>
      <c r="C83" s="83" t="s">
        <v>892</v>
      </c>
      <c r="D83" s="85" t="s">
        <v>893</v>
      </c>
      <c r="E83" s="85" t="s">
        <v>894</v>
      </c>
      <c r="F83" s="86" t="s">
        <v>597</v>
      </c>
      <c r="G83" s="86" t="s">
        <v>631</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885</v>
      </c>
      <c r="B84" s="81" t="s">
        <v>895</v>
      </c>
      <c r="C84" s="83" t="s">
        <v>896</v>
      </c>
      <c r="D84" s="85" t="s">
        <v>897</v>
      </c>
      <c r="E84" s="85" t="s">
        <v>898</v>
      </c>
      <c r="F84" s="86" t="s">
        <v>852</v>
      </c>
      <c r="G84" s="86" t="s">
        <v>631</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885</v>
      </c>
      <c r="B85" s="81" t="s">
        <v>899</v>
      </c>
      <c r="C85" s="83" t="s">
        <v>900</v>
      </c>
      <c r="D85" s="85" t="s">
        <v>901</v>
      </c>
      <c r="E85" s="85" t="s">
        <v>902</v>
      </c>
      <c r="F85" s="86" t="s">
        <v>618</v>
      </c>
      <c r="G85" s="86" t="s">
        <v>631</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885</v>
      </c>
      <c r="B86" s="81" t="s">
        <v>903</v>
      </c>
      <c r="C86" s="83" t="s">
        <v>904</v>
      </c>
      <c r="D86" s="85" t="s">
        <v>905</v>
      </c>
      <c r="E86" s="85" t="s">
        <v>906</v>
      </c>
      <c r="F86" s="86" t="s">
        <v>852</v>
      </c>
      <c r="G86" s="86" t="s">
        <v>631</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885</v>
      </c>
      <c r="B87" s="81" t="s">
        <v>907</v>
      </c>
      <c r="C87" s="83" t="s">
        <v>908</v>
      </c>
      <c r="D87" s="85" t="s">
        <v>909</v>
      </c>
      <c r="E87" s="85" t="s">
        <v>910</v>
      </c>
      <c r="F87" s="86" t="s">
        <v>852</v>
      </c>
      <c r="G87" s="86" t="s">
        <v>631</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885</v>
      </c>
      <c r="B88" s="81" t="s">
        <v>911</v>
      </c>
      <c r="C88" s="83" t="s">
        <v>912</v>
      </c>
      <c r="D88" s="85" t="s">
        <v>913</v>
      </c>
      <c r="E88" s="85" t="s">
        <v>914</v>
      </c>
      <c r="F88" s="86" t="s">
        <v>852</v>
      </c>
      <c r="G88" s="86" t="s">
        <v>631</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915</v>
      </c>
      <c r="B89" s="80">
        <v>10</v>
      </c>
      <c r="C89" s="82" t="s">
        <v>25</v>
      </c>
      <c r="D89" s="84" t="s">
        <v>916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915</v>
      </c>
      <c r="B90" s="81" t="s">
        <v>917</v>
      </c>
      <c r="C90" s="83" t="s">
        <v>918</v>
      </c>
      <c r="D90" s="85" t="s">
        <v>919</v>
      </c>
      <c r="E90" s="85" t="s">
        <v>920</v>
      </c>
      <c r="F90" s="86" t="s">
        <v>597</v>
      </c>
      <c r="G90" s="86" t="s">
        <v>606</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915</v>
      </c>
      <c r="B91" s="81" t="s">
        <v>921</v>
      </c>
      <c r="C91" s="83" t="s">
        <v>922</v>
      </c>
      <c r="D91" s="85" t="s">
        <v>923</v>
      </c>
      <c r="E91" s="85" t="s">
        <v>924</v>
      </c>
      <c r="F91" s="86" t="s">
        <v>597</v>
      </c>
      <c r="G91" s="86" t="s">
        <v>631</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915</v>
      </c>
      <c r="B92" s="81" t="s">
        <v>925</v>
      </c>
      <c r="C92" s="83" t="s">
        <v>926</v>
      </c>
      <c r="D92" s="85" t="s">
        <v>927</v>
      </c>
      <c r="E92" s="85" t="s">
        <v>928</v>
      </c>
      <c r="F92" s="86" t="s">
        <v>597</v>
      </c>
      <c r="G92" s="86" t="s">
        <v>631</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915</v>
      </c>
      <c r="B93" s="81" t="s">
        <v>929</v>
      </c>
      <c r="C93" s="83" t="s">
        <v>930</v>
      </c>
      <c r="D93" s="85" t="s">
        <v>931</v>
      </c>
      <c r="E93" s="85" t="s">
        <v>932</v>
      </c>
      <c r="F93" s="86" t="s">
        <v>597</v>
      </c>
      <c r="G93" s="86" t="s">
        <v>606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915</v>
      </c>
      <c r="B94" s="81" t="s">
        <v>933</v>
      </c>
      <c r="C94" s="83" t="s">
        <v>934</v>
      </c>
      <c r="D94" s="85" t="s">
        <v>935</v>
      </c>
      <c r="E94" s="85" t="s">
        <v>936</v>
      </c>
      <c r="F94" s="86" t="s">
        <v>597</v>
      </c>
      <c r="G94" s="86" t="s">
        <v>631</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915</v>
      </c>
      <c r="B95" s="81" t="s">
        <v>937</v>
      </c>
      <c r="C95" s="83" t="s">
        <v>938</v>
      </c>
      <c r="D95" s="85" t="s">
        <v>939</v>
      </c>
      <c r="E95" s="85" t="s">
        <v>940</v>
      </c>
      <c r="F95" s="86" t="s">
        <v>597</v>
      </c>
      <c r="G95" s="86" t="s">
        <v>631</v>
      </c>
      <c r="H95" s="86">
        <v>2</v>
      </c>
      <c r="I95" s="88">
        <f>IF(COUNTIF(J95:AW95,"&lt;&gt;")=0,"",SUMPRODUCT(((Recommendations[ImplStatus]="Implemented")+(Recommendations[ImplStatus]="Compensated"))*ISNUMBER(MATCH(Recommendations[Id],J95:AW95,0)))/COUNTIF(J95:AW95,"&lt;&gt;"))</f>
        <v>0</v>
      </c>
      <c r="J95" s="90" t="s">
        <v>134</v>
      </c>
      <c r="K95" s="90" t="s">
        <v>140</v>
      </c>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915</v>
      </c>
      <c r="B96" s="81" t="s">
        <v>941</v>
      </c>
      <c r="C96" s="83" t="s">
        <v>942</v>
      </c>
      <c r="D96" s="85" t="s">
        <v>943</v>
      </c>
      <c r="E96" s="85" t="s">
        <v>944</v>
      </c>
      <c r="F96" s="86" t="s">
        <v>597</v>
      </c>
      <c r="G96" s="86" t="s">
        <v>606</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945</v>
      </c>
      <c r="B97" s="80">
        <v>11</v>
      </c>
      <c r="C97" s="82" t="s">
        <v>25</v>
      </c>
      <c r="D97" s="84" t="s">
        <v>946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945</v>
      </c>
      <c r="B98" s="81" t="s">
        <v>947</v>
      </c>
      <c r="C98" s="83" t="s">
        <v>948</v>
      </c>
      <c r="D98" s="85" t="s">
        <v>949</v>
      </c>
      <c r="E98" s="85" t="s">
        <v>950</v>
      </c>
      <c r="F98" s="86" t="s">
        <v>698</v>
      </c>
      <c r="G98" s="86" t="s">
        <v>644</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945</v>
      </c>
      <c r="B99" s="81" t="s">
        <v>951</v>
      </c>
      <c r="C99" s="83" t="s">
        <v>952</v>
      </c>
      <c r="D99" s="85" t="s">
        <v>953</v>
      </c>
      <c r="E99" s="85" t="s">
        <v>954</v>
      </c>
      <c r="F99" s="86" t="s">
        <v>643</v>
      </c>
      <c r="G99" s="86" t="s">
        <v>955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945</v>
      </c>
      <c r="B100" s="81" t="s">
        <v>956</v>
      </c>
      <c r="C100" s="83" t="s">
        <v>957</v>
      </c>
      <c r="D100" s="85" t="s">
        <v>958</v>
      </c>
      <c r="E100" s="85" t="s">
        <v>959</v>
      </c>
      <c r="F100" s="86" t="s">
        <v>643</v>
      </c>
      <c r="G100" s="86" t="s">
        <v>631</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945</v>
      </c>
      <c r="B101" s="81" t="s">
        <v>960</v>
      </c>
      <c r="C101" s="83" t="s">
        <v>961</v>
      </c>
      <c r="D101" s="85" t="s">
        <v>962</v>
      </c>
      <c r="E101" s="85" t="s">
        <v>963</v>
      </c>
      <c r="F101" s="86" t="s">
        <v>643</v>
      </c>
      <c r="G101" s="86" t="s">
        <v>955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945</v>
      </c>
      <c r="B102" s="81" t="s">
        <v>964</v>
      </c>
      <c r="C102" s="83" t="s">
        <v>965</v>
      </c>
      <c r="D102" s="85" t="s">
        <v>966</v>
      </c>
      <c r="E102" s="85" t="s">
        <v>967</v>
      </c>
      <c r="F102" s="86" t="s">
        <v>643</v>
      </c>
      <c r="G102" s="86" t="s">
        <v>955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968</v>
      </c>
      <c r="B103" s="80">
        <v>12</v>
      </c>
      <c r="C103" s="82" t="s">
        <v>25</v>
      </c>
      <c r="D103" s="84" t="s">
        <v>969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968</v>
      </c>
      <c r="B104" s="81" t="s">
        <v>970</v>
      </c>
      <c r="C104" s="83" t="s">
        <v>971</v>
      </c>
      <c r="D104" s="85" t="s">
        <v>972</v>
      </c>
      <c r="E104" s="85" t="s">
        <v>973</v>
      </c>
      <c r="F104" s="86" t="s">
        <v>852</v>
      </c>
      <c r="G104" s="86" t="s">
        <v>631</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968</v>
      </c>
      <c r="B105" s="81" t="s">
        <v>974</v>
      </c>
      <c r="C105" s="83" t="s">
        <v>975</v>
      </c>
      <c r="D105" s="85" t="s">
        <v>976</v>
      </c>
      <c r="E105" s="85" t="s">
        <v>977</v>
      </c>
      <c r="F105" s="86" t="s">
        <v>852</v>
      </c>
      <c r="G105" s="86" t="s">
        <v>631</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968</v>
      </c>
      <c r="B106" s="81" t="s">
        <v>978</v>
      </c>
      <c r="C106" s="83" t="s">
        <v>979</v>
      </c>
      <c r="D106" s="85" t="s">
        <v>980</v>
      </c>
      <c r="E106" s="85" t="s">
        <v>981</v>
      </c>
      <c r="F106" s="86" t="s">
        <v>852</v>
      </c>
      <c r="G106" s="86" t="s">
        <v>631</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968</v>
      </c>
      <c r="B107" s="81" t="s">
        <v>982</v>
      </c>
      <c r="C107" s="83" t="s">
        <v>983</v>
      </c>
      <c r="D107" s="85" t="s">
        <v>984</v>
      </c>
      <c r="E107" s="85" t="s">
        <v>985</v>
      </c>
      <c r="F107" s="86" t="s">
        <v>698</v>
      </c>
      <c r="G107" s="86" t="s">
        <v>644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968</v>
      </c>
      <c r="B108" s="81" t="s">
        <v>986</v>
      </c>
      <c r="C108" s="83" t="s">
        <v>987</v>
      </c>
      <c r="D108" s="85" t="s">
        <v>988</v>
      </c>
      <c r="E108" s="85" t="s">
        <v>989</v>
      </c>
      <c r="F108" s="86" t="s">
        <v>852</v>
      </c>
      <c r="G108" s="86" t="s">
        <v>631</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968</v>
      </c>
      <c r="B109" s="81" t="s">
        <v>990</v>
      </c>
      <c r="C109" s="83" t="s">
        <v>991</v>
      </c>
      <c r="D109" s="85" t="s">
        <v>992</v>
      </c>
      <c r="E109" s="85" t="s">
        <v>993</v>
      </c>
      <c r="F109" s="86" t="s">
        <v>852</v>
      </c>
      <c r="G109" s="86" t="s">
        <v>631</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968</v>
      </c>
      <c r="B110" s="81" t="s">
        <v>994</v>
      </c>
      <c r="C110" s="83" t="s">
        <v>995</v>
      </c>
      <c r="D110" s="85" t="s">
        <v>996</v>
      </c>
      <c r="E110" s="85" t="s">
        <v>997</v>
      </c>
      <c r="F110" s="86" t="s">
        <v>597</v>
      </c>
      <c r="G110" s="86" t="s">
        <v>631</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968</v>
      </c>
      <c r="B111" s="81" t="s">
        <v>998</v>
      </c>
      <c r="C111" s="83" t="s">
        <v>999</v>
      </c>
      <c r="D111" s="85" t="s">
        <v>1000</v>
      </c>
      <c r="E111" s="85" t="s">
        <v>1001</v>
      </c>
      <c r="F111" s="86" t="s">
        <v>597</v>
      </c>
      <c r="G111" s="86" t="s">
        <v>631</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1002</v>
      </c>
      <c r="B112" s="80">
        <v>13</v>
      </c>
      <c r="C112" s="82" t="s">
        <v>25</v>
      </c>
      <c r="D112" s="84" t="s">
        <v>1003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1002</v>
      </c>
      <c r="B113" s="81" t="s">
        <v>1004</v>
      </c>
      <c r="C113" s="83" t="s">
        <v>1005</v>
      </c>
      <c r="D113" s="85" t="s">
        <v>1006</v>
      </c>
      <c r="E113" s="85" t="s">
        <v>1007</v>
      </c>
      <c r="F113" s="86" t="s">
        <v>852</v>
      </c>
      <c r="G113" s="86" t="s">
        <v>606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1002</v>
      </c>
      <c r="B114" s="81" t="s">
        <v>1008</v>
      </c>
      <c r="C114" s="83" t="s">
        <v>1009</v>
      </c>
      <c r="D114" s="85" t="s">
        <v>1010</v>
      </c>
      <c r="E114" s="85" t="s">
        <v>1011</v>
      </c>
      <c r="F114" s="86" t="s">
        <v>597</v>
      </c>
      <c r="G114" s="86" t="s">
        <v>606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1002</v>
      </c>
      <c r="B115" s="81" t="s">
        <v>1012</v>
      </c>
      <c r="C115" s="83" t="s">
        <v>1013</v>
      </c>
      <c r="D115" s="85" t="s">
        <v>1014</v>
      </c>
      <c r="E115" s="85" t="s">
        <v>1015</v>
      </c>
      <c r="F115" s="86" t="s">
        <v>852</v>
      </c>
      <c r="G115" s="86" t="s">
        <v>606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1002</v>
      </c>
      <c r="B116" s="81" t="s">
        <v>1016</v>
      </c>
      <c r="C116" s="83" t="s">
        <v>1017</v>
      </c>
      <c r="D116" s="85" t="s">
        <v>1018</v>
      </c>
      <c r="E116" s="85" t="s">
        <v>1019</v>
      </c>
      <c r="F116" s="86" t="s">
        <v>852</v>
      </c>
      <c r="G116" s="86" t="s">
        <v>631</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1002</v>
      </c>
      <c r="B117" s="81" t="s">
        <v>1020</v>
      </c>
      <c r="C117" s="83" t="s">
        <v>1021</v>
      </c>
      <c r="D117" s="85" t="s">
        <v>1022</v>
      </c>
      <c r="E117" s="85" t="s">
        <v>1023</v>
      </c>
      <c r="F117" s="86" t="s">
        <v>597</v>
      </c>
      <c r="G117" s="86" t="s">
        <v>631</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1002</v>
      </c>
      <c r="B118" s="81" t="s">
        <v>1024</v>
      </c>
      <c r="C118" s="83" t="s">
        <v>1025</v>
      </c>
      <c r="D118" s="85" t="s">
        <v>1026</v>
      </c>
      <c r="E118" s="85" t="s">
        <v>1027</v>
      </c>
      <c r="F118" s="86" t="s">
        <v>852</v>
      </c>
      <c r="G118" s="86" t="s">
        <v>606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1002</v>
      </c>
      <c r="B119" s="81" t="s">
        <v>1028</v>
      </c>
      <c r="C119" s="83" t="s">
        <v>1029</v>
      </c>
      <c r="D119" s="85" t="s">
        <v>1030</v>
      </c>
      <c r="E119" s="85" t="s">
        <v>1031</v>
      </c>
      <c r="F119" s="86" t="s">
        <v>597</v>
      </c>
      <c r="G119" s="86" t="s">
        <v>631</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1002</v>
      </c>
      <c r="B120" s="81" t="s">
        <v>1032</v>
      </c>
      <c r="C120" s="83" t="s">
        <v>1033</v>
      </c>
      <c r="D120" s="85" t="s">
        <v>1034</v>
      </c>
      <c r="E120" s="85" t="s">
        <v>1035</v>
      </c>
      <c r="F120" s="86" t="s">
        <v>852</v>
      </c>
      <c r="G120" s="86" t="s">
        <v>631</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1002</v>
      </c>
      <c r="B121" s="81" t="s">
        <v>1036</v>
      </c>
      <c r="C121" s="83" t="s">
        <v>1037</v>
      </c>
      <c r="D121" s="85" t="s">
        <v>1038</v>
      </c>
      <c r="E121" s="85" t="s">
        <v>1039</v>
      </c>
      <c r="F121" s="86" t="s">
        <v>852</v>
      </c>
      <c r="G121" s="86" t="s">
        <v>631</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1002</v>
      </c>
      <c r="B122" s="81" t="s">
        <v>1040</v>
      </c>
      <c r="C122" s="83" t="s">
        <v>1041</v>
      </c>
      <c r="D122" s="85" t="s">
        <v>1042</v>
      </c>
      <c r="E122" s="85" t="s">
        <v>1043</v>
      </c>
      <c r="F122" s="86" t="s">
        <v>852</v>
      </c>
      <c r="G122" s="86" t="s">
        <v>631</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1002</v>
      </c>
      <c r="B123" s="81" t="s">
        <v>1044</v>
      </c>
      <c r="C123" s="83" t="s">
        <v>1045</v>
      </c>
      <c r="D123" s="85" t="s">
        <v>1046</v>
      </c>
      <c r="E123" s="85" t="s">
        <v>1047</v>
      </c>
      <c r="F123" s="86" t="s">
        <v>852</v>
      </c>
      <c r="G123" s="86" t="s">
        <v>606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1048</v>
      </c>
      <c r="B124" s="80">
        <v>14</v>
      </c>
      <c r="C124" s="82" t="s">
        <v>25</v>
      </c>
      <c r="D124" s="84" t="s">
        <v>1049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1048</v>
      </c>
      <c r="B125" s="81" t="s">
        <v>1050</v>
      </c>
      <c r="C125" s="83" t="s">
        <v>1051</v>
      </c>
      <c r="D125" s="85" t="s">
        <v>1052</v>
      </c>
      <c r="E125" s="85" t="s">
        <v>1053</v>
      </c>
      <c r="F125" s="86" t="s">
        <v>698</v>
      </c>
      <c r="G125" s="86" t="s">
        <v>644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1048</v>
      </c>
      <c r="B126" s="81" t="s">
        <v>1054</v>
      </c>
      <c r="C126" s="83" t="s">
        <v>1055</v>
      </c>
      <c r="D126" s="85" t="s">
        <v>1056</v>
      </c>
      <c r="E126" s="85" t="s">
        <v>1057</v>
      </c>
      <c r="F126" s="86" t="s">
        <v>723</v>
      </c>
      <c r="G126" s="86" t="s">
        <v>631</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1048</v>
      </c>
      <c r="B127" s="81" t="s">
        <v>1058</v>
      </c>
      <c r="C127" s="83" t="s">
        <v>1059</v>
      </c>
      <c r="D127" s="85" t="s">
        <v>1060</v>
      </c>
      <c r="E127" s="85" t="s">
        <v>1061</v>
      </c>
      <c r="F127" s="86" t="s">
        <v>723</v>
      </c>
      <c r="G127" s="86" t="s">
        <v>631</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1048</v>
      </c>
      <c r="B128" s="81" t="s">
        <v>1062</v>
      </c>
      <c r="C128" s="83" t="s">
        <v>1063</v>
      </c>
      <c r="D128" s="85" t="s">
        <v>1064</v>
      </c>
      <c r="E128" s="85" t="s">
        <v>1065</v>
      </c>
      <c r="F128" s="86" t="s">
        <v>723</v>
      </c>
      <c r="G128" s="86" t="s">
        <v>631</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1048</v>
      </c>
      <c r="B129" s="81" t="s">
        <v>1066</v>
      </c>
      <c r="C129" s="83" t="s">
        <v>1067</v>
      </c>
      <c r="D129" s="85" t="s">
        <v>1068</v>
      </c>
      <c r="E129" s="85" t="s">
        <v>1069</v>
      </c>
      <c r="F129" s="86" t="s">
        <v>723</v>
      </c>
      <c r="G129" s="86" t="s">
        <v>631</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1048</v>
      </c>
      <c r="B130" s="81" t="s">
        <v>1070</v>
      </c>
      <c r="C130" s="83" t="s">
        <v>1071</v>
      </c>
      <c r="D130" s="85" t="s">
        <v>1072</v>
      </c>
      <c r="E130" s="85" t="s">
        <v>1073</v>
      </c>
      <c r="F130" s="86" t="s">
        <v>723</v>
      </c>
      <c r="G130" s="86" t="s">
        <v>631</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1048</v>
      </c>
      <c r="B131" s="81" t="s">
        <v>1074</v>
      </c>
      <c r="C131" s="83" t="s">
        <v>1075</v>
      </c>
      <c r="D131" s="85" t="s">
        <v>1076</v>
      </c>
      <c r="E131" s="85" t="s">
        <v>1077</v>
      </c>
      <c r="F131" s="86" t="s">
        <v>723</v>
      </c>
      <c r="G131" s="86" t="s">
        <v>631</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1048</v>
      </c>
      <c r="B132" s="81" t="s">
        <v>1078</v>
      </c>
      <c r="C132" s="83" t="s">
        <v>1079</v>
      </c>
      <c r="D132" s="85" t="s">
        <v>1080</v>
      </c>
      <c r="E132" s="85" t="s">
        <v>1081</v>
      </c>
      <c r="F132" s="86" t="s">
        <v>723</v>
      </c>
      <c r="G132" s="86" t="s">
        <v>631</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1048</v>
      </c>
      <c r="B133" s="81" t="s">
        <v>1082</v>
      </c>
      <c r="C133" s="83" t="s">
        <v>1083</v>
      </c>
      <c r="D133" s="85" t="s">
        <v>1084</v>
      </c>
      <c r="E133" s="85" t="s">
        <v>1085</v>
      </c>
      <c r="F133" s="86" t="s">
        <v>723</v>
      </c>
      <c r="G133" s="86" t="s">
        <v>631</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1086</v>
      </c>
      <c r="B134" s="80">
        <v>15</v>
      </c>
      <c r="C134" s="82" t="s">
        <v>25</v>
      </c>
      <c r="D134" s="84" t="s">
        <v>1087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1086</v>
      </c>
      <c r="B135" s="81" t="s">
        <v>1088</v>
      </c>
      <c r="C135" s="83" t="s">
        <v>1089</v>
      </c>
      <c r="D135" s="85" t="s">
        <v>1090</v>
      </c>
      <c r="E135" s="85" t="s">
        <v>1091</v>
      </c>
      <c r="F135" s="86" t="s">
        <v>723</v>
      </c>
      <c r="G135" s="86" t="s">
        <v>598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1086</v>
      </c>
      <c r="B136" s="81" t="s">
        <v>1092</v>
      </c>
      <c r="C136" s="83" t="s">
        <v>1093</v>
      </c>
      <c r="D136" s="85" t="s">
        <v>1094</v>
      </c>
      <c r="E136" s="85" t="s">
        <v>1095</v>
      </c>
      <c r="F136" s="86" t="s">
        <v>698</v>
      </c>
      <c r="G136" s="86" t="s">
        <v>644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1086</v>
      </c>
      <c r="B137" s="81" t="s">
        <v>1096</v>
      </c>
      <c r="C137" s="83" t="s">
        <v>1097</v>
      </c>
      <c r="D137" s="85" t="s">
        <v>1098</v>
      </c>
      <c r="E137" s="85" t="s">
        <v>1099</v>
      </c>
      <c r="F137" s="86" t="s">
        <v>723</v>
      </c>
      <c r="G137" s="86" t="s">
        <v>644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1086</v>
      </c>
      <c r="B138" s="81" t="s">
        <v>1100</v>
      </c>
      <c r="C138" s="83" t="s">
        <v>1101</v>
      </c>
      <c r="D138" s="85" t="s">
        <v>1102</v>
      </c>
      <c r="E138" s="85" t="s">
        <v>1103</v>
      </c>
      <c r="F138" s="86" t="s">
        <v>698</v>
      </c>
      <c r="G138" s="86" t="s">
        <v>644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1086</v>
      </c>
      <c r="B139" s="81" t="s">
        <v>1104</v>
      </c>
      <c r="C139" s="83" t="s">
        <v>1105</v>
      </c>
      <c r="D139" s="85" t="s">
        <v>1106</v>
      </c>
      <c r="E139" s="85" t="s">
        <v>1107</v>
      </c>
      <c r="F139" s="86" t="s">
        <v>723</v>
      </c>
      <c r="G139" s="86" t="s">
        <v>644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1086</v>
      </c>
      <c r="B140" s="81" t="s">
        <v>1108</v>
      </c>
      <c r="C140" s="83" t="s">
        <v>1109</v>
      </c>
      <c r="D140" s="85" t="s">
        <v>1110</v>
      </c>
      <c r="E140" s="85" t="s">
        <v>1111</v>
      </c>
      <c r="F140" s="86" t="s">
        <v>643</v>
      </c>
      <c r="G140" s="86" t="s">
        <v>644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1086</v>
      </c>
      <c r="B141" s="81" t="s">
        <v>1112</v>
      </c>
      <c r="C141" s="83" t="s">
        <v>1113</v>
      </c>
      <c r="D141" s="85" t="s">
        <v>1114</v>
      </c>
      <c r="E141" s="85" t="s">
        <v>1115</v>
      </c>
      <c r="F141" s="86" t="s">
        <v>643</v>
      </c>
      <c r="G141" s="86" t="s">
        <v>631</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1116</v>
      </c>
      <c r="B142" s="80">
        <v>16</v>
      </c>
      <c r="C142" s="82" t="s">
        <v>25</v>
      </c>
      <c r="D142" s="84" t="s">
        <v>1117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1116</v>
      </c>
      <c r="B143" s="81" t="s">
        <v>1118</v>
      </c>
      <c r="C143" s="83" t="s">
        <v>1119</v>
      </c>
      <c r="D143" s="85" t="s">
        <v>1120</v>
      </c>
      <c r="E143" s="85" t="s">
        <v>1121</v>
      </c>
      <c r="F143" s="86" t="s">
        <v>698</v>
      </c>
      <c r="G143" s="86" t="s">
        <v>644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1116</v>
      </c>
      <c r="B144" s="81" t="s">
        <v>1122</v>
      </c>
      <c r="C144" s="83" t="s">
        <v>1123</v>
      </c>
      <c r="D144" s="85" t="s">
        <v>1124</v>
      </c>
      <c r="E144" s="85" t="s">
        <v>1125</v>
      </c>
      <c r="F144" s="86" t="s">
        <v>698</v>
      </c>
      <c r="G144" s="86" t="s">
        <v>644</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1116</v>
      </c>
      <c r="B145" s="81" t="s">
        <v>1126</v>
      </c>
      <c r="C145" s="83" t="s">
        <v>1127</v>
      </c>
      <c r="D145" s="85" t="s">
        <v>1128</v>
      </c>
      <c r="E145" s="85" t="s">
        <v>1129</v>
      </c>
      <c r="F145" s="86" t="s">
        <v>618</v>
      </c>
      <c r="G145" s="86" t="s">
        <v>606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1116</v>
      </c>
      <c r="B146" s="81" t="s">
        <v>1130</v>
      </c>
      <c r="C146" s="83" t="s">
        <v>1131</v>
      </c>
      <c r="D146" s="85" t="s">
        <v>1132</v>
      </c>
      <c r="E146" s="85" t="s">
        <v>1133</v>
      </c>
      <c r="F146" s="86" t="s">
        <v>618</v>
      </c>
      <c r="G146" s="86" t="s">
        <v>598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1116</v>
      </c>
      <c r="B147" s="81" t="s">
        <v>1134</v>
      </c>
      <c r="C147" s="83" t="s">
        <v>1135</v>
      </c>
      <c r="D147" s="85" t="s">
        <v>1136</v>
      </c>
      <c r="E147" s="85" t="s">
        <v>1137</v>
      </c>
      <c r="F147" s="86" t="s">
        <v>618</v>
      </c>
      <c r="G147" s="86" t="s">
        <v>631</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1116</v>
      </c>
      <c r="B148" s="81" t="s">
        <v>1138</v>
      </c>
      <c r="C148" s="83" t="s">
        <v>1139</v>
      </c>
      <c r="D148" s="85" t="s">
        <v>1140</v>
      </c>
      <c r="E148" s="85" t="s">
        <v>1141</v>
      </c>
      <c r="F148" s="86" t="s">
        <v>698</v>
      </c>
      <c r="G148" s="86" t="s">
        <v>644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1116</v>
      </c>
      <c r="B149" s="81" t="s">
        <v>1142</v>
      </c>
      <c r="C149" s="83" t="s">
        <v>1143</v>
      </c>
      <c r="D149" s="85" t="s">
        <v>1144</v>
      </c>
      <c r="E149" s="85" t="s">
        <v>1145</v>
      </c>
      <c r="F149" s="86" t="s">
        <v>618</v>
      </c>
      <c r="G149" s="86" t="s">
        <v>631</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1116</v>
      </c>
      <c r="B150" s="81" t="s">
        <v>1146</v>
      </c>
      <c r="C150" s="83" t="s">
        <v>1147</v>
      </c>
      <c r="D150" s="85" t="s">
        <v>1148</v>
      </c>
      <c r="E150" s="85" t="s">
        <v>1149</v>
      </c>
      <c r="F150" s="86" t="s">
        <v>852</v>
      </c>
      <c r="G150" s="86" t="s">
        <v>631</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1116</v>
      </c>
      <c r="B151" s="81" t="s">
        <v>1150</v>
      </c>
      <c r="C151" s="83" t="s">
        <v>1151</v>
      </c>
      <c r="D151" s="85" t="s">
        <v>1152</v>
      </c>
      <c r="E151" s="85" t="s">
        <v>1153</v>
      </c>
      <c r="F151" s="86" t="s">
        <v>723</v>
      </c>
      <c r="G151" s="86" t="s">
        <v>631</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1116</v>
      </c>
      <c r="B152" s="81" t="s">
        <v>1154</v>
      </c>
      <c r="C152" s="83" t="s">
        <v>1155</v>
      </c>
      <c r="D152" s="85" t="s">
        <v>1156</v>
      </c>
      <c r="E152" s="85" t="s">
        <v>1157</v>
      </c>
      <c r="F152" s="86" t="s">
        <v>618</v>
      </c>
      <c r="G152" s="86" t="s">
        <v>631</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1116</v>
      </c>
      <c r="B153" s="81" t="s">
        <v>1158</v>
      </c>
      <c r="C153" s="83" t="s">
        <v>1159</v>
      </c>
      <c r="D153" s="85" t="s">
        <v>1160</v>
      </c>
      <c r="E153" s="85" t="s">
        <v>1161</v>
      </c>
      <c r="F153" s="86" t="s">
        <v>618</v>
      </c>
      <c r="G153" s="86" t="s">
        <v>631</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1116</v>
      </c>
      <c r="B154" s="81" t="s">
        <v>1162</v>
      </c>
      <c r="C154" s="83" t="s">
        <v>1163</v>
      </c>
      <c r="D154" s="85" t="s">
        <v>1164</v>
      </c>
      <c r="E154" s="85" t="s">
        <v>1165</v>
      </c>
      <c r="F154" s="86" t="s">
        <v>618</v>
      </c>
      <c r="G154" s="86" t="s">
        <v>631</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1116</v>
      </c>
      <c r="B155" s="81" t="s">
        <v>1166</v>
      </c>
      <c r="C155" s="83" t="s">
        <v>1167</v>
      </c>
      <c r="D155" s="85" t="s">
        <v>1168</v>
      </c>
      <c r="E155" s="85" t="s">
        <v>1169</v>
      </c>
      <c r="F155" s="86" t="s">
        <v>618</v>
      </c>
      <c r="G155" s="86" t="s">
        <v>606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1116</v>
      </c>
      <c r="B156" s="81" t="s">
        <v>1170</v>
      </c>
      <c r="C156" s="83" t="s">
        <v>1171</v>
      </c>
      <c r="D156" s="85" t="s">
        <v>1172</v>
      </c>
      <c r="E156" s="85" t="s">
        <v>1173</v>
      </c>
      <c r="F156" s="86" t="s">
        <v>618</v>
      </c>
      <c r="G156" s="86" t="s">
        <v>631</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1174</v>
      </c>
      <c r="B157" s="80">
        <v>17</v>
      </c>
      <c r="C157" s="82" t="s">
        <v>25</v>
      </c>
      <c r="D157" s="84" t="s">
        <v>1175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1174</v>
      </c>
      <c r="B158" s="81" t="s">
        <v>1176</v>
      </c>
      <c r="C158" s="83" t="s">
        <v>1177</v>
      </c>
      <c r="D158" s="85" t="s">
        <v>1178</v>
      </c>
      <c r="E158" s="85" t="s">
        <v>1179</v>
      </c>
      <c r="F158" s="86" t="s">
        <v>723</v>
      </c>
      <c r="G158" s="86" t="s">
        <v>602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1174</v>
      </c>
      <c r="B159" s="81" t="s">
        <v>1180</v>
      </c>
      <c r="C159" s="83" t="s">
        <v>1181</v>
      </c>
      <c r="D159" s="85" t="s">
        <v>1182</v>
      </c>
      <c r="E159" s="85" t="s">
        <v>1183</v>
      </c>
      <c r="F159" s="86" t="s">
        <v>698</v>
      </c>
      <c r="G159" s="86" t="s">
        <v>644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1174</v>
      </c>
      <c r="B160" s="81" t="s">
        <v>1184</v>
      </c>
      <c r="C160" s="83" t="s">
        <v>1185</v>
      </c>
      <c r="D160" s="85" t="s">
        <v>1186</v>
      </c>
      <c r="E160" s="85" t="s">
        <v>1187</v>
      </c>
      <c r="F160" s="86" t="s">
        <v>698</v>
      </c>
      <c r="G160" s="86" t="s">
        <v>644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1174</v>
      </c>
      <c r="B161" s="81" t="s">
        <v>1188</v>
      </c>
      <c r="C161" s="83" t="s">
        <v>1189</v>
      </c>
      <c r="D161" s="85" t="s">
        <v>1190</v>
      </c>
      <c r="E161" s="85" t="s">
        <v>1191</v>
      </c>
      <c r="F161" s="86" t="s">
        <v>698</v>
      </c>
      <c r="G161" s="86" t="s">
        <v>644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1174</v>
      </c>
      <c r="B162" s="81" t="s">
        <v>1192</v>
      </c>
      <c r="C162" s="83" t="s">
        <v>1193</v>
      </c>
      <c r="D162" s="85" t="s">
        <v>1194</v>
      </c>
      <c r="E162" s="85" t="s">
        <v>1195</v>
      </c>
      <c r="F162" s="86" t="s">
        <v>723</v>
      </c>
      <c r="G162" s="86" t="s">
        <v>602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1174</v>
      </c>
      <c r="B163" s="81" t="s">
        <v>1196</v>
      </c>
      <c r="C163" s="83" t="s">
        <v>1197</v>
      </c>
      <c r="D163" s="85" t="s">
        <v>1198</v>
      </c>
      <c r="E163" s="85" t="s">
        <v>1199</v>
      </c>
      <c r="F163" s="86" t="s">
        <v>723</v>
      </c>
      <c r="G163" s="86" t="s">
        <v>602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1174</v>
      </c>
      <c r="B164" s="81" t="s">
        <v>1200</v>
      </c>
      <c r="C164" s="83" t="s">
        <v>1201</v>
      </c>
      <c r="D164" s="85" t="s">
        <v>1202</v>
      </c>
      <c r="E164" s="85" t="s">
        <v>1203</v>
      </c>
      <c r="F164" s="86" t="s">
        <v>723</v>
      </c>
      <c r="G164" s="86" t="s">
        <v>955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1174</v>
      </c>
      <c r="B165" s="81" t="s">
        <v>1204</v>
      </c>
      <c r="C165" s="83" t="s">
        <v>1205</v>
      </c>
      <c r="D165" s="85" t="s">
        <v>1206</v>
      </c>
      <c r="E165" s="85" t="s">
        <v>1207</v>
      </c>
      <c r="F165" s="86" t="s">
        <v>723</v>
      </c>
      <c r="G165" s="86" t="s">
        <v>955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1174</v>
      </c>
      <c r="B166" s="81" t="s">
        <v>1208</v>
      </c>
      <c r="C166" s="83" t="s">
        <v>1209</v>
      </c>
      <c r="D166" s="85" t="s">
        <v>1210</v>
      </c>
      <c r="E166" s="85" t="s">
        <v>1211</v>
      </c>
      <c r="F166" s="86" t="s">
        <v>698</v>
      </c>
      <c r="G166" s="86" t="s">
        <v>955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1212</v>
      </c>
      <c r="B167" s="80">
        <v>18</v>
      </c>
      <c r="C167" s="82" t="s">
        <v>25</v>
      </c>
      <c r="D167" s="84" t="s">
        <v>1213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1212</v>
      </c>
      <c r="B168" s="81" t="s">
        <v>1214</v>
      </c>
      <c r="C168" s="83" t="s">
        <v>1215</v>
      </c>
      <c r="D168" s="85" t="s">
        <v>1216</v>
      </c>
      <c r="E168" s="85" t="s">
        <v>1217</v>
      </c>
      <c r="F168" s="86" t="s">
        <v>698</v>
      </c>
      <c r="G168" s="86" t="s">
        <v>644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1212</v>
      </c>
      <c r="B169" s="81" t="s">
        <v>1218</v>
      </c>
      <c r="C169" s="83" t="s">
        <v>1219</v>
      </c>
      <c r="D169" s="85" t="s">
        <v>1220</v>
      </c>
      <c r="E169" s="85" t="s">
        <v>1221</v>
      </c>
      <c r="F169" s="86" t="s">
        <v>852</v>
      </c>
      <c r="G169" s="86" t="s">
        <v>606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1212</v>
      </c>
      <c r="B170" s="81" t="s">
        <v>1222</v>
      </c>
      <c r="C170" s="83" t="s">
        <v>1223</v>
      </c>
      <c r="D170" s="85" t="s">
        <v>1224</v>
      </c>
      <c r="E170" s="85" t="s">
        <v>1225</v>
      </c>
      <c r="F170" s="86" t="s">
        <v>852</v>
      </c>
      <c r="G170" s="86" t="s">
        <v>631</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1212</v>
      </c>
      <c r="B171" s="81" t="s">
        <v>1226</v>
      </c>
      <c r="C171" s="83" t="s">
        <v>1227</v>
      </c>
      <c r="D171" s="85" t="s">
        <v>1228</v>
      </c>
      <c r="E171" s="85" t="s">
        <v>1229</v>
      </c>
      <c r="F171" s="86" t="s">
        <v>852</v>
      </c>
      <c r="G171" s="86" t="s">
        <v>631</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1212</v>
      </c>
      <c r="B172" s="91" t="s">
        <v>1230</v>
      </c>
      <c r="C172" s="92" t="s">
        <v>1231</v>
      </c>
      <c r="D172" s="93" t="s">
        <v>1232</v>
      </c>
      <c r="E172" s="93" t="s">
        <v>1233</v>
      </c>
      <c r="F172" s="94" t="s">
        <v>852</v>
      </c>
      <c r="G172" s="94" t="s">
        <v>606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322</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IFERROR(INDEX('Recommendations'!$I$2:$I$46, MATCH(J2,'Recommendations'!$B$2:$B$46,0))="Implemented", FALSE))</xm:f>
            <x14:dxf>
              <font>
                <color rgb="FF000000"/>
              </font>
              <fill>
                <patternFill>
                  <bgColor rgb="FF3C7D22"/>
                </patternFill>
              </fill>
            </x14:dxf>
          </x14:cfRule>
          <x14:cfRule type="expression" priority="2" id="{00000000-000E-0000-0400-000002000000}">
            <xm:f>AND(J2&lt;&gt;"", IFERROR(INDEX('Recommendations'!$I$2:$I$46, MATCH(J2,'Recommendations'!$B$2:$B$46,0))="Compensated", FALSE))</xm:f>
            <x14:dxf>
              <font>
                <color rgb="FF000000"/>
              </font>
              <fill>
                <patternFill>
                  <bgColor rgb="FFC6E0B4"/>
                </patternFill>
              </fill>
            </x14:dxf>
          </x14:cfRule>
          <x14:cfRule type="expression" priority="3" id="{00000000-000E-0000-0400-000003000000}">
            <xm:f>AND(J2&lt;&gt;"", IFERROR(INDEX('Recommendations'!$I$2:$I$46, MATCH(J2,'Recommendations'!$B$2:$B$46,0))="Testing", FALSE))</xm:f>
            <x14:dxf>
              <font>
                <color rgb="FF000000"/>
              </font>
              <fill>
                <patternFill>
                  <bgColor rgb="FFFFC000"/>
                </patternFill>
              </fill>
            </x14:dxf>
          </x14:cfRule>
          <x14:cfRule type="expression" priority="4" id="{00000000-000E-0000-0400-000004000000}">
            <xm:f>AND(J2&lt;&gt;"", IFERROR(INDEX('Recommendations'!$I$2:$I$46, MATCH(J2,'Recommendations'!$B$2:$B$46,0))="Failed", FALSE))</xm:f>
            <x14:dxf>
              <font>
                <color rgb="FF000000"/>
              </font>
              <fill>
                <patternFill>
                  <bgColor rgb="FFD82891"/>
                </patternFill>
              </fill>
            </x14:dxf>
          </x14:cfRule>
          <x14:cfRule type="expression" priority="5" id="{00000000-000E-0000-0400-000005000000}">
            <xm:f>AND(J2&lt;&gt;"", IFERROR(INDEX('Recommendations'!$I$2:$I$46, MATCH(J2,'Recommendations'!$B$2:$B$46,0))="Risk Accepted", FALSE))</xm:f>
            <x14:dxf>
              <font>
                <color rgb="FF000000"/>
              </font>
              <fill>
                <patternFill>
                  <bgColor rgb="FFD9D9D9"/>
                </patternFill>
              </fill>
            </x14:dxf>
          </x14:cfRule>
          <x14:cfRule type="expression" priority="6" id="{00000000-000E-0000-0400-000006000000}">
            <xm:f>AND(J2&lt;&gt;"", IFERROR(INDEX('Recommendations'!$I$2:$I$46, MATCH(J2,'Recommendations'!$B$2:$B$46,0))="N/A",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Google Android Benchmark - SHGIR</dc:title>
  <dc:subject>Generated on: 2026-06-08 21:02:46</dc:subject>
  <dc:creator>Anicet Fopa Tchoffo</dc:creator>
  <cp:keywords>Baseline;Hardening;CIS;Benchmark</cp:keywords>
  <dc:description>Baseline Developed By: Center for Internet Security (CIS)</dc:description>
  <cp:lastModifiedBy>Anicet Fopa Tchoffo</cp:lastModifiedBy>
  <dcterms:modified xsi:type="dcterms:W3CDTF">2026-06-08T20:02:54Z</dcterms:modified>
  <cp:category>CIS</cp:category>
  <cp:contentStatus>Draft</cp:contentStatus>
</cp:coreProperties>
</file>