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F66EFAAE939188DC5556C03C6AF05AAF39997C00" xr6:coauthVersionLast="47" xr6:coauthVersionMax="47" xr10:uidLastSave="{0385B0BE-C32D-4FD7-B721-CAF89E2027F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F125" i="3" s="1"/>
  <c r="P15" i="1"/>
  <c r="P14" i="1"/>
  <c r="P13" i="1"/>
  <c r="P12" i="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W136" i="3" s="1"/>
  <c r="F83" i="3"/>
  <c r="V168" i="3" s="1"/>
  <c r="E83" i="3"/>
  <c r="D83" i="3"/>
  <c r="C83" i="3"/>
  <c r="U136" i="3" s="1"/>
  <c r="F82" i="3"/>
  <c r="T168"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8" i="3"/>
  <c r="D8" i="3" s="1"/>
  <c r="C7" i="3"/>
  <c r="D7" i="3" s="1"/>
  <c r="E35" i="3" l="1"/>
  <c r="D35" i="3"/>
  <c r="C35" i="3"/>
  <c r="C58" i="3"/>
  <c r="E58" i="3"/>
  <c r="D58" i="3"/>
  <c r="C53" i="3"/>
  <c r="E53" i="3"/>
  <c r="D53" i="3"/>
  <c r="C73" i="3"/>
  <c r="E73" i="3"/>
  <c r="D73" i="3"/>
  <c r="C72" i="3"/>
  <c r="E72" i="3"/>
  <c r="D72" i="3"/>
  <c r="E94" i="3"/>
  <c r="D94" i="3"/>
  <c r="C94" i="3"/>
  <c r="E110" i="3"/>
  <c r="D110" i="3"/>
  <c r="C110" i="3"/>
  <c r="C55" i="3"/>
  <c r="E55" i="3"/>
  <c r="D55" i="3"/>
  <c r="E111" i="3"/>
  <c r="D111" i="3"/>
  <c r="C111" i="3"/>
  <c r="C112" i="3"/>
  <c r="E112" i="3"/>
  <c r="D112" i="3"/>
  <c r="E113" i="3"/>
  <c r="D113" i="3"/>
  <c r="C113" i="3"/>
  <c r="G125" i="3"/>
  <c r="E34" i="3"/>
  <c r="D34" i="3"/>
  <c r="C34" i="3"/>
  <c r="E54" i="3"/>
  <c r="D54" i="3"/>
  <c r="C54" i="3"/>
  <c r="C56" i="3"/>
  <c r="E56" i="3"/>
  <c r="D56" i="3"/>
  <c r="C57" i="3"/>
  <c r="T139" i="3"/>
  <c r="T144" i="3"/>
  <c r="T149" i="3"/>
  <c r="T154" i="3"/>
  <c r="T159" i="3"/>
  <c r="T164" i="3"/>
  <c r="C90" i="3"/>
  <c r="D57" i="3"/>
  <c r="D90" i="3"/>
  <c r="V139" i="3"/>
  <c r="V144" i="3"/>
  <c r="V149" i="3"/>
  <c r="V154" i="3"/>
  <c r="V159" i="3"/>
  <c r="V164" i="3"/>
  <c r="E90" i="3"/>
  <c r="D91" i="3"/>
  <c r="T140" i="3"/>
  <c r="T145" i="3"/>
  <c r="T150" i="3"/>
  <c r="T155" i="3"/>
  <c r="T160" i="3"/>
  <c r="T165" i="3"/>
  <c r="E91" i="3"/>
  <c r="V140" i="3"/>
  <c r="V145" i="3"/>
  <c r="V150" i="3"/>
  <c r="V155" i="3"/>
  <c r="V160" i="3"/>
  <c r="V165" i="3"/>
  <c r="F16" i="3"/>
  <c r="T141" i="3"/>
  <c r="T146" i="3"/>
  <c r="T151" i="3"/>
  <c r="T156" i="3"/>
  <c r="T161" i="3"/>
  <c r="T166" i="3"/>
  <c r="C93" i="3"/>
  <c r="V141" i="3"/>
  <c r="V146" i="3"/>
  <c r="V151" i="3"/>
  <c r="V156" i="3"/>
  <c r="V161" i="3"/>
  <c r="V166" i="3"/>
  <c r="D93" i="3"/>
  <c r="F84" i="3"/>
  <c r="T142" i="3"/>
  <c r="T147" i="3"/>
  <c r="T152" i="3"/>
  <c r="T157" i="3"/>
  <c r="T162" i="3"/>
  <c r="T167" i="3"/>
  <c r="V142" i="3"/>
  <c r="V147" i="3"/>
  <c r="V152" i="3"/>
  <c r="V157" i="3"/>
  <c r="V162" i="3"/>
  <c r="V167" i="3"/>
  <c r="T138" i="3"/>
  <c r="T143" i="3"/>
  <c r="T148" i="3"/>
  <c r="T153" i="3"/>
  <c r="T158" i="3"/>
  <c r="T163" i="3"/>
  <c r="V138" i="3"/>
  <c r="V143" i="3"/>
  <c r="V148" i="3"/>
  <c r="V153" i="3"/>
  <c r="V158" i="3"/>
  <c r="V163" i="3"/>
  <c r="E20" i="3" l="1"/>
  <c r="R168" i="3"/>
  <c r="R163" i="3"/>
  <c r="R158" i="3"/>
  <c r="R153" i="3"/>
  <c r="R148" i="3"/>
  <c r="R143" i="3"/>
  <c r="R138" i="3"/>
  <c r="C20" i="3"/>
  <c r="R167" i="3"/>
  <c r="R162" i="3"/>
  <c r="R157" i="3"/>
  <c r="R152" i="3"/>
  <c r="R147" i="3"/>
  <c r="R142" i="3"/>
  <c r="R166" i="3"/>
  <c r="R161" i="3"/>
  <c r="R156" i="3"/>
  <c r="R151" i="3"/>
  <c r="R146" i="3"/>
  <c r="R141" i="3"/>
  <c r="R165" i="3"/>
  <c r="R160" i="3"/>
  <c r="R155" i="3"/>
  <c r="R150" i="3"/>
  <c r="R145" i="3"/>
  <c r="R140" i="3"/>
  <c r="R164" i="3"/>
  <c r="R159" i="3"/>
  <c r="R154" i="3"/>
  <c r="R149" i="3"/>
  <c r="R144" i="3"/>
  <c r="R139" i="3"/>
  <c r="D20" i="3"/>
  <c r="X167" i="3"/>
  <c r="X162" i="3"/>
  <c r="X157" i="3"/>
  <c r="X152" i="3"/>
  <c r="X147" i="3"/>
  <c r="X142" i="3"/>
  <c r="D92" i="3"/>
  <c r="X166" i="3"/>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only verified packages are installed</t>
        </r>
      </text>
    </comment>
    <comment ref="J13" authorId="0" shapeId="0" xr:uid="{00000000-0006-0000-0400-000002000000}">
      <text>
        <r>
          <rPr>
            <sz val="11"/>
            <rFont val="Calibri"/>
          </rPr>
          <t>Ensure insecure registries are not used</t>
        </r>
      </text>
    </comment>
    <comment ref="J15" authorId="0" shapeId="0" xr:uid="{00000000-0006-0000-0400-000003000000}">
      <text>
        <r>
          <rPr>
            <sz val="11"/>
            <rFont val="Calibri"/>
          </rPr>
          <t>Ensure all signed artifacts are validated</t>
        </r>
      </text>
    </comment>
    <comment ref="J16" authorId="0" shapeId="0" xr:uid="{00000000-0006-0000-0400-000004000000}">
      <text>
        <r>
          <rPr>
            <sz val="11"/>
            <rFont val="Calibri"/>
          </rPr>
          <t>Ensure Content trust for Docker is Enabled</t>
        </r>
      </text>
    </comment>
    <comment ref="K16" authorId="0" shapeId="0" xr:uid="{00000000-0006-0000-0400-000007000000}">
      <text>
        <r>
          <rPr>
            <sz val="11"/>
            <rFont val="Calibri"/>
          </rPr>
          <t>Ensure secrets are not stored in Dockerfiles</t>
        </r>
      </text>
    </comment>
    <comment ref="L16" authorId="0" shapeId="0" xr:uid="{00000000-0006-0000-0400-000005000000}">
      <text>
        <r>
          <rPr>
            <sz val="11"/>
            <rFont val="Calibri"/>
          </rPr>
          <t>Ensure sensitive host system directories are not mounted on containers</t>
        </r>
      </text>
    </comment>
    <comment ref="M16" authorId="0" shapeId="0" xr:uid="{00000000-0006-0000-0400-000006000000}">
      <text>
        <r>
          <rPr>
            <sz val="11"/>
            <rFont val="Calibri"/>
          </rPr>
          <t>Ensure mount propagation mode is not set to shared</t>
        </r>
      </text>
    </comment>
    <comment ref="J19" authorId="0" shapeId="0" xr:uid="{00000000-0006-0000-0400-000008000000}">
      <text>
        <r>
          <rPr>
            <sz val="11"/>
            <rFont val="Calibri"/>
          </rPr>
          <t>Ensure that docker.service file permissions are appropriately set</t>
        </r>
      </text>
    </comment>
    <comment ref="K19" authorId="0" shapeId="0" xr:uid="{00000000-0006-0000-0400-000013000000}">
      <text>
        <r>
          <rPr>
            <sz val="11"/>
            <rFont val="Calibri"/>
          </rPr>
          <t>Ensure that docker.socket file permissions are set to 644 or more restrictive</t>
        </r>
      </text>
    </comment>
    <comment ref="L19" authorId="0" shapeId="0" xr:uid="{00000000-0006-0000-0400-000014000000}">
      <text>
        <r>
          <rPr>
            <sz val="11"/>
            <rFont val="Calibri"/>
          </rPr>
          <t>Ensure that /etc/docker directory permissions are set to 755 or more restrictively</t>
        </r>
      </text>
    </comment>
    <comment ref="M19" authorId="0" shapeId="0" xr:uid="{00000000-0006-0000-0400-000015000000}">
      <text>
        <r>
          <rPr>
            <sz val="11"/>
            <rFont val="Calibri"/>
          </rPr>
          <t>Ensure that registry certificate file permissions are set to 444 or more restrictively</t>
        </r>
      </text>
    </comment>
    <comment ref="N19" authorId="0" shapeId="0" xr:uid="{00000000-0006-0000-0400-000009000000}">
      <text>
        <r>
          <rPr>
            <sz val="11"/>
            <rFont val="Calibri"/>
          </rPr>
          <t>Ensure that TLS CA certificate file permissions are set to 444 or more restrictively</t>
        </r>
      </text>
    </comment>
    <comment ref="O19" authorId="0" shapeId="0" xr:uid="{00000000-0006-0000-0400-00000A000000}">
      <text>
        <r>
          <rPr>
            <sz val="11"/>
            <rFont val="Calibri"/>
          </rPr>
          <t>Ensure that the Docker server certificate file permissions are set to 444 or more restrictively</t>
        </r>
      </text>
    </comment>
    <comment ref="P19" authorId="0" shapeId="0" xr:uid="{00000000-0006-0000-0400-00000B000000}">
      <text>
        <r>
          <rPr>
            <sz val="11"/>
            <rFont val="Calibri"/>
          </rPr>
          <t>Ensure that the Docker server certificate key file permissions are set to 400</t>
        </r>
      </text>
    </comment>
    <comment ref="Q19" authorId="0" shapeId="0" xr:uid="{00000000-0006-0000-0400-00000C000000}">
      <text>
        <r>
          <rPr>
            <sz val="11"/>
            <rFont val="Calibri"/>
          </rPr>
          <t>Ensure that the Docker socket file ownership is set to root:docker</t>
        </r>
      </text>
    </comment>
    <comment ref="R19" authorId="0" shapeId="0" xr:uid="{00000000-0006-0000-0400-00000D000000}">
      <text>
        <r>
          <rPr>
            <sz val="11"/>
            <rFont val="Calibri"/>
          </rPr>
          <t>Ensure that the Docker socket file permissions are set to 660 or more restrictively</t>
        </r>
      </text>
    </comment>
    <comment ref="S19" authorId="0" shapeId="0" xr:uid="{00000000-0006-0000-0400-00000E000000}">
      <text>
        <r>
          <rPr>
            <sz val="11"/>
            <rFont val="Calibri"/>
          </rPr>
          <t>Ensure that daemon.json file permissions are set to 644 or more restrictive</t>
        </r>
      </text>
    </comment>
    <comment ref="T19" authorId="0" shapeId="0" xr:uid="{00000000-0006-0000-0400-00000F000000}">
      <text>
        <r>
          <rPr>
            <sz val="11"/>
            <rFont val="Calibri"/>
          </rPr>
          <t>Ensure that the /etc/default/docker file permissions are set to 644 or more restrictively</t>
        </r>
      </text>
    </comment>
    <comment ref="U19" authorId="0" shapeId="0" xr:uid="{00000000-0006-0000-0400-000010000000}">
      <text>
        <r>
          <rPr>
            <sz val="11"/>
            <rFont val="Calibri"/>
          </rPr>
          <t>Ensure that the /etc/sysconfig/docker file permissions are set to 644 or more restrictively</t>
        </r>
      </text>
    </comment>
    <comment ref="V19" authorId="0" shapeId="0" xr:uid="{00000000-0006-0000-0400-000011000000}">
      <text>
        <r>
          <rPr>
            <sz val="11"/>
            <rFont val="Calibri"/>
          </rPr>
          <t>Ensure that the Containerd socket file permissions are set to 660 or more restrictively</t>
        </r>
      </text>
    </comment>
    <comment ref="W19" authorId="0" shapeId="0" xr:uid="{00000000-0006-0000-0400-000012000000}">
      <text>
        <r>
          <rPr>
            <sz val="11"/>
            <rFont val="Calibri"/>
          </rPr>
          <t>Ensure that cgroup usage is confirmed</t>
        </r>
      </text>
    </comment>
    <comment ref="J26" authorId="0" shapeId="0" xr:uid="{00000000-0006-0000-0400-000016000000}">
      <text>
        <r>
          <rPr>
            <sz val="11"/>
            <rFont val="Calibri"/>
          </rPr>
          <t>Ensure that all Docker swarm overlay networks are encrypted</t>
        </r>
      </text>
    </comment>
    <comment ref="J27" authorId="0" shapeId="0" xr:uid="{00000000-0006-0000-0400-000017000000}">
      <text>
        <r>
          <rPr>
            <sz val="11"/>
            <rFont val="Calibri"/>
          </rPr>
          <t>Ensure that swarm manager is run in auto-lock mode</t>
        </r>
      </text>
    </comment>
    <comment ref="J28" authorId="0" shapeId="0" xr:uid="{00000000-0006-0000-0400-000018000000}">
      <text>
        <r>
          <rPr>
            <sz val="11"/>
            <rFont val="Calibri"/>
          </rPr>
          <t>Ensure a separate partition for containers has been created</t>
        </r>
      </text>
    </comment>
    <comment ref="K28" authorId="0" shapeId="0" xr:uid="{00000000-0006-0000-0400-000019000000}">
      <text>
        <r>
          <rPr>
            <sz val="11"/>
            <rFont val="Calibri"/>
          </rPr>
          <t>Ensure that the memory usage for containers is limited</t>
        </r>
      </text>
    </comment>
    <comment ref="L28" authorId="0" shapeId="0" xr:uid="{00000000-0006-0000-0400-00001A000000}">
      <text>
        <r>
          <rPr>
            <sz val="11"/>
            <rFont val="Calibri"/>
          </rPr>
          <t>Ensure that CPU priority is set appropriately on containers</t>
        </r>
      </text>
    </comment>
    <comment ref="M28" authorId="0" shapeId="0" xr:uid="{00000000-0006-0000-0400-00001B000000}">
      <text>
        <r>
          <rPr>
            <sz val="11"/>
            <rFont val="Calibri"/>
          </rPr>
          <t>Ensure that the host</t>
        </r>
        <r>
          <rPr>
            <sz val="11"/>
            <color rgb="FF000000"/>
            <rFont val="Calibri"/>
          </rPr>
          <t>'</t>
        </r>
        <r>
          <rPr>
            <sz val="11"/>
            <color rgb="FF000000"/>
            <rFont val="Calibri"/>
          </rPr>
          <t>s process namespace is not shared</t>
        </r>
      </text>
    </comment>
    <comment ref="N28" authorId="0" shapeId="0" xr:uid="{00000000-0006-0000-0400-00001C000000}">
      <text>
        <r>
          <rPr>
            <sz val="11"/>
            <rFont val="Calibri"/>
          </rPr>
          <t>Ensure that the host</t>
        </r>
        <r>
          <rPr>
            <sz val="11"/>
            <color rgb="FF000000"/>
            <rFont val="Calibri"/>
          </rPr>
          <t>'</t>
        </r>
        <r>
          <rPr>
            <sz val="11"/>
            <color rgb="FF000000"/>
            <rFont val="Calibri"/>
          </rPr>
          <t>s IPC namespace is not shared</t>
        </r>
      </text>
    </comment>
    <comment ref="O28" authorId="0" shapeId="0" xr:uid="{00000000-0006-0000-0400-00001D000000}">
      <text>
        <r>
          <rPr>
            <sz val="11"/>
            <rFont val="Calibri"/>
          </rPr>
          <t>Ensure that the default ulimit is overwritten at runtime if needed</t>
        </r>
      </text>
    </comment>
    <comment ref="P28" authorId="0" shapeId="0" xr:uid="{00000000-0006-0000-0400-00001E000000}">
      <text>
        <r>
          <rPr>
            <sz val="11"/>
            <rFont val="Calibri"/>
          </rPr>
          <t>Ensure that the host</t>
        </r>
        <r>
          <rPr>
            <sz val="11"/>
            <color rgb="FF000000"/>
            <rFont val="Calibri"/>
          </rPr>
          <t>'</t>
        </r>
        <r>
          <rPr>
            <sz val="11"/>
            <color rgb="FF000000"/>
            <rFont val="Calibri"/>
          </rPr>
          <t>s user namespaces are not shared</t>
        </r>
      </text>
    </comment>
    <comment ref="Q28" authorId="0" shapeId="0" xr:uid="{00000000-0006-0000-0400-00001F000000}">
      <text>
        <r>
          <rPr>
            <sz val="11"/>
            <rFont val="Calibri"/>
          </rPr>
          <t>Ensure that container sprawl is avoided</t>
        </r>
      </text>
    </comment>
    <comment ref="J31" authorId="0" shapeId="0" xr:uid="{00000000-0006-0000-0400-000020000000}">
      <text>
        <r>
          <rPr>
            <sz val="11"/>
            <rFont val="Calibri"/>
          </rPr>
          <t xml:space="preserve">Ensure that the </t>
        </r>
        <r>
          <rPr>
            <sz val="11"/>
            <color rgb="FF000000"/>
            <rFont val="Calibri"/>
          </rPr>
          <t>'</t>
        </r>
        <r>
          <rPr>
            <b/>
            <sz val="11"/>
            <color rgb="FF000000"/>
            <rFont val="Calibri"/>
          </rPr>
          <t>on-failure</t>
        </r>
        <r>
          <rPr>
            <sz val="11"/>
            <color rgb="FF000000"/>
            <rFont val="Calibri"/>
          </rPr>
          <t>'</t>
        </r>
        <r>
          <rPr>
            <sz val="11"/>
            <color rgb="FF000000"/>
            <rFont val="Calibri"/>
          </rPr>
          <t xml:space="preserve"> container restart policy is set to </t>
        </r>
        <r>
          <rPr>
            <sz val="11"/>
            <color rgb="FF000000"/>
            <rFont val="Calibri"/>
          </rPr>
          <t>'</t>
        </r>
        <r>
          <rPr>
            <b/>
            <sz val="11"/>
            <color rgb="FF000000"/>
            <rFont val="Calibri"/>
          </rPr>
          <t>5</t>
        </r>
        <r>
          <rPr>
            <sz val="11"/>
            <color rgb="FF000000"/>
            <rFont val="Calibri"/>
          </rPr>
          <t>'</t>
        </r>
      </text>
    </comment>
    <comment ref="K31" authorId="0" shapeId="0" xr:uid="{00000000-0006-0000-0400-000021000000}">
      <text>
        <r>
          <rPr>
            <sz val="11"/>
            <rFont val="Calibri"/>
          </rPr>
          <t>Ensure that the PIDs cgroup limit is used</t>
        </r>
      </text>
    </comment>
    <comment ref="L31" authorId="0" shapeId="0" xr:uid="{00000000-0006-0000-0400-000022000000}">
      <text>
        <r>
          <rPr>
            <sz val="11"/>
            <rFont val="Calibri"/>
          </rPr>
          <t>Ensure that container sprawl is avoided</t>
        </r>
      </text>
    </comment>
    <comment ref="M31" authorId="0" shapeId="0" xr:uid="{00000000-0006-0000-0400-000023000000}">
      <text>
        <r>
          <rPr>
            <sz val="11"/>
            <rFont val="Calibri"/>
          </rPr>
          <t>Ensure that the minimum number of manager nodes have been created in a swarm</t>
        </r>
      </text>
    </comment>
    <comment ref="N31" authorId="0" shapeId="0" xr:uid="{00000000-0006-0000-0400-000024000000}">
      <text>
        <r>
          <rPr>
            <sz val="11"/>
            <rFont val="Calibri"/>
          </rPr>
          <t>Ensure that Docker</t>
        </r>
        <r>
          <rPr>
            <sz val="11"/>
            <color rgb="FF000000"/>
            <rFont val="Calibri"/>
          </rPr>
          <t>'</t>
        </r>
        <r>
          <rPr>
            <sz val="11"/>
            <color rgb="FF000000"/>
            <rFont val="Calibri"/>
          </rPr>
          <t>s secret management commands are used for managing secrets in a swarm cluster</t>
        </r>
      </text>
    </comment>
    <comment ref="J32" authorId="0" shapeId="0" xr:uid="{00000000-0006-0000-0400-000025000000}">
      <text>
        <r>
          <rPr>
            <sz val="11"/>
            <rFont val="Calibri"/>
          </rPr>
          <t>Run the Docker daemon as a non-root user, if possible</t>
        </r>
      </text>
    </comment>
    <comment ref="J35" authorId="0" shapeId="0" xr:uid="{00000000-0006-0000-0400-000026000000}">
      <text>
        <r>
          <rPr>
            <sz val="11"/>
            <rFont val="Calibri"/>
          </rPr>
          <t>Ensure that incoming container traffic is bound to a specific host interface</t>
        </r>
      </text>
    </comment>
    <comment ref="K35" authorId="0" shapeId="0" xr:uid="{00000000-0006-0000-0400-000027000000}">
      <text>
        <r>
          <rPr>
            <sz val="11"/>
            <rFont val="Calibri"/>
          </rPr>
          <t>Ensure the default seccomp profile is not Disabled</t>
        </r>
      </text>
    </comment>
    <comment ref="L35" authorId="0" shapeId="0" xr:uid="{00000000-0006-0000-0400-000028000000}">
      <text>
        <r>
          <rPr>
            <sz val="11"/>
            <rFont val="Calibri"/>
          </rPr>
          <t>Ensure that swarm services are bound to a specific host interface</t>
        </r>
      </text>
    </comment>
    <comment ref="J39" authorId="0" shapeId="0" xr:uid="{00000000-0006-0000-0400-000029000000}">
      <text>
        <r>
          <rPr>
            <sz val="11"/>
            <rFont val="Calibri"/>
          </rPr>
          <t>Ensure Userland Proxy is Disabled</t>
        </r>
      </text>
    </comment>
    <comment ref="K39" authorId="0" shapeId="0" xr:uid="{00000000-0006-0000-0400-00002A000000}">
      <text>
        <r>
          <rPr>
            <sz val="11"/>
            <rFont val="Calibri"/>
          </rPr>
          <t>Ensure that experimental features are not implemented in production</t>
        </r>
      </text>
    </comment>
    <comment ref="L39" authorId="0" shapeId="0" xr:uid="{00000000-0006-0000-0400-00002B000000}">
      <text>
        <r>
          <rPr>
            <sz val="11"/>
            <rFont val="Calibri"/>
          </rPr>
          <t>Ensure that unnecessary packages are not installed in the container</t>
        </r>
      </text>
    </comment>
    <comment ref="M39" authorId="0" shapeId="0" xr:uid="{00000000-0006-0000-0400-00002C000000}">
      <text>
        <r>
          <rPr>
            <sz val="11"/>
            <rFont val="Calibri"/>
          </rPr>
          <t>Ensure swarm mode is not Enabled, if not needed</t>
        </r>
      </text>
    </comment>
    <comment ref="N39" authorId="0" shapeId="0" xr:uid="{00000000-0006-0000-0400-00002D000000}">
      <text>
        <r>
          <rPr>
            <sz val="11"/>
            <rFont val="Calibri"/>
          </rPr>
          <t>Ensure sshd is not run within containers</t>
        </r>
      </text>
    </comment>
    <comment ref="O39" authorId="0" shapeId="0" xr:uid="{00000000-0006-0000-0400-00002E000000}">
      <text>
        <r>
          <rPr>
            <sz val="11"/>
            <rFont val="Calibri"/>
          </rPr>
          <t>Ensure that Docker</t>
        </r>
        <r>
          <rPr>
            <sz val="11"/>
            <color rgb="FF000000"/>
            <rFont val="Calibri"/>
          </rPr>
          <t>'</t>
        </r>
        <r>
          <rPr>
            <sz val="11"/>
            <color rgb="FF000000"/>
            <rFont val="Calibri"/>
          </rPr>
          <t xml:space="preserve">s default bridge </t>
        </r>
        <r>
          <rPr>
            <sz val="11"/>
            <color rgb="FF000000"/>
            <rFont val="Calibri"/>
          </rPr>
          <t>"</t>
        </r>
        <r>
          <rPr>
            <b/>
            <sz val="11"/>
            <color rgb="FF000000"/>
            <rFont val="Calibri"/>
          </rPr>
          <t>docker0</t>
        </r>
        <r>
          <rPr>
            <sz val="11"/>
            <color rgb="FF000000"/>
            <rFont val="Calibri"/>
          </rPr>
          <t>"</t>
        </r>
        <r>
          <rPr>
            <sz val="11"/>
            <color rgb="FF000000"/>
            <rFont val="Calibri"/>
          </rPr>
          <t xml:space="preserve"> is not used</t>
        </r>
      </text>
    </comment>
    <comment ref="J44" authorId="0" shapeId="0" xr:uid="{00000000-0006-0000-0400-00002F000000}">
      <text>
        <r>
          <rPr>
            <sz val="11"/>
            <rFont val="Calibri"/>
          </rPr>
          <t>Ensure that a user for the container has been created</t>
        </r>
      </text>
    </comment>
    <comment ref="J46" authorId="0" shapeId="0" xr:uid="{00000000-0006-0000-0400-000030000000}">
      <text>
        <r>
          <rPr>
            <sz val="11"/>
            <rFont val="Calibri"/>
          </rPr>
          <t>Ensure that the swarm manager auto-lock key is rotated periodically</t>
        </r>
      </text>
    </comment>
    <comment ref="K46" authorId="0" shapeId="0" xr:uid="{00000000-0006-0000-0400-000031000000}">
      <text>
        <r>
          <rPr>
            <sz val="11"/>
            <rFont val="Calibri"/>
          </rPr>
          <t>Ensure that node certificates are rotated as appropriate</t>
        </r>
      </text>
    </comment>
    <comment ref="L46" authorId="0" shapeId="0" xr:uid="{00000000-0006-0000-0400-000032000000}">
      <text>
        <r>
          <rPr>
            <sz val="11"/>
            <rFont val="Calibri"/>
          </rPr>
          <t>Ensure that CA certificates are rotated as appropriate</t>
        </r>
      </text>
    </comment>
    <comment ref="J48" authorId="0" shapeId="0" xr:uid="{00000000-0006-0000-0400-000033000000}">
      <text>
        <r>
          <rPr>
            <sz val="11"/>
            <rFont val="Calibri"/>
          </rPr>
          <t>Ensure that the docker.service file ownership is set to root:root</t>
        </r>
      </text>
    </comment>
    <comment ref="K48" authorId="0" shapeId="0" xr:uid="{00000000-0006-0000-0400-000038000000}">
      <text>
        <r>
          <rPr>
            <sz val="11"/>
            <rFont val="Calibri"/>
          </rPr>
          <t>Ensure that docker.socket file ownership is set to root:root</t>
        </r>
      </text>
    </comment>
    <comment ref="L48" authorId="0" shapeId="0" xr:uid="{00000000-0006-0000-0400-000039000000}">
      <text>
        <r>
          <rPr>
            <sz val="11"/>
            <rFont val="Calibri"/>
          </rPr>
          <t>Ensure that the /etc/docker directory ownership is set to root:root</t>
        </r>
      </text>
    </comment>
    <comment ref="M48" authorId="0" shapeId="0" xr:uid="{00000000-0006-0000-0400-00003A000000}">
      <text>
        <r>
          <rPr>
            <sz val="11"/>
            <rFont val="Calibri"/>
          </rPr>
          <t>Ensure that registry certificate file ownership is set to root:root</t>
        </r>
      </text>
    </comment>
    <comment ref="N48" authorId="0" shapeId="0" xr:uid="{00000000-0006-0000-0400-00003B000000}">
      <text>
        <r>
          <rPr>
            <sz val="11"/>
            <rFont val="Calibri"/>
          </rPr>
          <t>Ensure that TLS CA certificate file ownership is set to root:root</t>
        </r>
      </text>
    </comment>
    <comment ref="O48" authorId="0" shapeId="0" xr:uid="{00000000-0006-0000-0400-00003C000000}">
      <text>
        <r>
          <rPr>
            <sz val="11"/>
            <rFont val="Calibri"/>
          </rPr>
          <t>Ensure that Docker server certificate file ownership is set to root:root</t>
        </r>
      </text>
    </comment>
    <comment ref="P48" authorId="0" shapeId="0" xr:uid="{00000000-0006-0000-0400-00003D000000}">
      <text>
        <r>
          <rPr>
            <sz val="11"/>
            <rFont val="Calibri"/>
          </rPr>
          <t>Ensure that the Docker server certificate key file ownership is set to root:root</t>
        </r>
      </text>
    </comment>
    <comment ref="Q48" authorId="0" shapeId="0" xr:uid="{00000000-0006-0000-0400-00003E000000}">
      <text>
        <r>
          <rPr>
            <sz val="11"/>
            <rFont val="Calibri"/>
          </rPr>
          <t>Ensure that the daemon.json file ownership is set to root:root</t>
        </r>
      </text>
    </comment>
    <comment ref="R48" authorId="0" shapeId="0" xr:uid="{00000000-0006-0000-0400-00003F000000}">
      <text>
        <r>
          <rPr>
            <sz val="11"/>
            <rFont val="Calibri"/>
          </rPr>
          <t>Ensure that the /etc/default/docker file ownership is set to root:root</t>
        </r>
      </text>
    </comment>
    <comment ref="S48" authorId="0" shapeId="0" xr:uid="{00000000-0006-0000-0400-000040000000}">
      <text>
        <r>
          <rPr>
            <sz val="11"/>
            <rFont val="Calibri"/>
          </rPr>
          <t>Ensure that the /etc/sysconfig/docker file ownership is set to root:root</t>
        </r>
      </text>
    </comment>
    <comment ref="T48" authorId="0" shapeId="0" xr:uid="{00000000-0006-0000-0400-000041000000}">
      <text>
        <r>
          <rPr>
            <sz val="11"/>
            <rFont val="Calibri"/>
          </rPr>
          <t>Ensure that the Containerd socket file ownership is set to root:root</t>
        </r>
      </text>
    </comment>
    <comment ref="U48" authorId="0" shapeId="0" xr:uid="{00000000-0006-0000-0400-000042000000}">
      <text>
        <r>
          <rPr>
            <sz val="11"/>
            <rFont val="Calibri"/>
          </rPr>
          <t>Ensure setuid and setgid permissions are removed</t>
        </r>
      </text>
    </comment>
    <comment ref="V48" authorId="0" shapeId="0" xr:uid="{00000000-0006-0000-0400-000043000000}">
      <text>
        <r>
          <rPr>
            <sz val="11"/>
            <rFont val="Calibri"/>
          </rPr>
          <t>Ensure that privileged containers are not used</t>
        </r>
      </text>
    </comment>
    <comment ref="W48" authorId="0" shapeId="0" xr:uid="{00000000-0006-0000-0400-000044000000}">
      <text>
        <r>
          <rPr>
            <sz val="11"/>
            <rFont val="Calibri"/>
          </rPr>
          <t>Ensure that host devices are not directly exposed to containers</t>
        </r>
      </text>
    </comment>
    <comment ref="X48" authorId="0" shapeId="0" xr:uid="{00000000-0006-0000-0400-000034000000}">
      <text>
        <r>
          <rPr>
            <sz val="11"/>
            <rFont val="Calibri"/>
          </rPr>
          <t>Ensure that  docker exec commands are not used with the privileged option</t>
        </r>
      </text>
    </comment>
    <comment ref="Y48" authorId="0" shapeId="0" xr:uid="{00000000-0006-0000-0400-000035000000}">
      <text>
        <r>
          <rPr>
            <sz val="11"/>
            <rFont val="Calibri"/>
          </rPr>
          <t>Ensure that docker exec commands are not used with the user=root option</t>
        </r>
      </text>
    </comment>
    <comment ref="Z48" authorId="0" shapeId="0" xr:uid="{00000000-0006-0000-0400-000036000000}">
      <text>
        <r>
          <rPr>
            <sz val="11"/>
            <rFont val="Calibri"/>
          </rPr>
          <t>Ensure that  the container is restricted from acquiring additional privileges</t>
        </r>
      </text>
    </comment>
    <comment ref="AA48" authorId="0" shapeId="0" xr:uid="{00000000-0006-0000-0400-000037000000}">
      <text>
        <r>
          <rPr>
            <sz val="11"/>
            <rFont val="Calibri"/>
          </rPr>
          <t>Ensure that the Docker socket is not mounted inside any containers</t>
        </r>
      </text>
    </comment>
    <comment ref="J51" authorId="0" shapeId="0" xr:uid="{00000000-0006-0000-0400-000045000000}">
      <text>
        <r>
          <rPr>
            <sz val="11"/>
            <rFont val="Calibri"/>
          </rPr>
          <t>Enable user namespace support</t>
        </r>
      </text>
    </comment>
    <comment ref="K51" authorId="0" shapeId="0" xr:uid="{00000000-0006-0000-0400-000046000000}">
      <text>
        <r>
          <rPr>
            <sz val="11"/>
            <rFont val="Calibri"/>
          </rPr>
          <t>Ensure the default cgroup usage has been confirmed</t>
        </r>
      </text>
    </comment>
    <comment ref="L51" authorId="0" shapeId="0" xr:uid="{00000000-0006-0000-0400-000047000000}">
      <text>
        <r>
          <rPr>
            <sz val="11"/>
            <rFont val="Calibri"/>
          </rPr>
          <t>Ensure that authorization for Docker client commands is enabled</t>
        </r>
      </text>
    </comment>
    <comment ref="J52" authorId="0" shapeId="0" xr:uid="{00000000-0006-0000-0400-000048000000}">
      <text>
        <r>
          <rPr>
            <sz val="11"/>
            <rFont val="Calibri"/>
          </rPr>
          <t>Ensure only trusted users are allowed to control Docker daemon</t>
        </r>
      </text>
    </comment>
    <comment ref="K52" authorId="0" shapeId="0" xr:uid="{00000000-0006-0000-0400-000049000000}">
      <text>
        <r>
          <rPr>
            <sz val="11"/>
            <rFont val="Calibri"/>
          </rPr>
          <t>Ensure containers are restricted from acquiring new privileges</t>
        </r>
      </text>
    </comment>
    <comment ref="J59" authorId="0" shapeId="0" xr:uid="{00000000-0006-0000-0400-00004A000000}">
      <text>
        <r>
          <rPr>
            <sz val="11"/>
            <rFont val="Calibri"/>
          </rPr>
          <t>Ensure that the container</t>
        </r>
        <r>
          <rPr>
            <sz val="11"/>
            <color rgb="FF000000"/>
            <rFont val="Calibri"/>
          </rPr>
          <t>'</t>
        </r>
        <r>
          <rPr>
            <sz val="11"/>
            <color rgb="FF000000"/>
            <rFont val="Calibri"/>
          </rPr>
          <t>s root filesystem is mounted as read only</t>
        </r>
      </text>
    </comment>
    <comment ref="J65" authorId="0" shapeId="0" xr:uid="{00000000-0006-0000-0400-00004B000000}">
      <text>
        <r>
          <rPr>
            <sz val="11"/>
            <rFont val="Calibri"/>
          </rPr>
          <t>Ensure images are scanned and rebuilt to include security patches</t>
        </r>
      </text>
    </comment>
    <comment ref="J69" authorId="0" shapeId="0" xr:uid="{00000000-0006-0000-0400-00004C000000}">
      <text>
        <r>
          <rPr>
            <sz val="11"/>
            <rFont val="Calibri"/>
          </rPr>
          <t>Ensure centralized and remote logging is configured</t>
        </r>
      </text>
    </comment>
    <comment ref="J70" authorId="0" shapeId="0" xr:uid="{00000000-0006-0000-0400-00004D000000}">
      <text>
        <r>
          <rPr>
            <sz val="11"/>
            <rFont val="Calibri"/>
          </rPr>
          <t>Ensure auditing is configured for the Docker daemon</t>
        </r>
      </text>
    </comment>
    <comment ref="J73" authorId="0" shapeId="0" xr:uid="{00000000-0006-0000-0400-00004E000000}">
      <text>
        <r>
          <rPr>
            <sz val="11"/>
            <rFont val="Calibri"/>
          </rPr>
          <t>Ensure auditing is configured for Docker files and directories - /run/containerd</t>
        </r>
      </text>
    </comment>
    <comment ref="K73" authorId="0" shapeId="0" xr:uid="{00000000-0006-0000-0400-00004F000000}">
      <text>
        <r>
          <rPr>
            <sz val="11"/>
            <rFont val="Calibri"/>
          </rPr>
          <t>Ensure auditing is configured for Docker files and directories - /var/lib/docker</t>
        </r>
      </text>
    </comment>
    <comment ref="L73" authorId="0" shapeId="0" xr:uid="{00000000-0006-0000-0400-000050000000}">
      <text>
        <r>
          <rPr>
            <sz val="11"/>
            <rFont val="Calibri"/>
          </rPr>
          <t>Ensure auditing is configured for Docker files and directories - /etc/docker</t>
        </r>
      </text>
    </comment>
    <comment ref="M73" authorId="0" shapeId="0" xr:uid="{00000000-0006-0000-0400-000051000000}">
      <text>
        <r>
          <rPr>
            <sz val="11"/>
            <rFont val="Calibri"/>
          </rPr>
          <t>Ensure auditing is configured for Docker files and directories - docker.service</t>
        </r>
      </text>
    </comment>
    <comment ref="N73" authorId="0" shapeId="0" xr:uid="{00000000-0006-0000-0400-000052000000}">
      <text>
        <r>
          <rPr>
            <sz val="11"/>
            <rFont val="Calibri"/>
          </rPr>
          <t>Ensure auditing is configured for Docker files and directories - containerd.sock</t>
        </r>
      </text>
    </comment>
    <comment ref="O73" authorId="0" shapeId="0" xr:uid="{00000000-0006-0000-0400-000053000000}">
      <text>
        <r>
          <rPr>
            <sz val="11"/>
            <rFont val="Calibri"/>
          </rPr>
          <t>Ensure auditing is configured for Docker files and directories - docker.sock</t>
        </r>
      </text>
    </comment>
    <comment ref="P73" authorId="0" shapeId="0" xr:uid="{00000000-0006-0000-0400-000054000000}">
      <text>
        <r>
          <rPr>
            <sz val="11"/>
            <rFont val="Calibri"/>
          </rPr>
          <t>Ensure auditing is configured for Docker files and directories - /etc/default/docker</t>
        </r>
      </text>
    </comment>
    <comment ref="Q73" authorId="0" shapeId="0" xr:uid="{00000000-0006-0000-0400-000055000000}">
      <text>
        <r>
          <rPr>
            <sz val="11"/>
            <rFont val="Calibri"/>
          </rPr>
          <t>Ensure auditing is configured for Docker files and directories - /etc/docker/daemon.json</t>
        </r>
      </text>
    </comment>
    <comment ref="R73" authorId="0" shapeId="0" xr:uid="{00000000-0006-0000-0400-000056000000}">
      <text>
        <r>
          <rPr>
            <sz val="11"/>
            <rFont val="Calibri"/>
          </rPr>
          <t>Ensure auditing is configured for Docker files and directories - /etc/containerd/config.toml</t>
        </r>
      </text>
    </comment>
    <comment ref="S73" authorId="0" shapeId="0" xr:uid="{00000000-0006-0000-0400-000057000000}">
      <text>
        <r>
          <rPr>
            <sz val="11"/>
            <rFont val="Calibri"/>
          </rPr>
          <t>Ensure auditing is configured for Docker files and directories - /etc/sysconfig/docker</t>
        </r>
      </text>
    </comment>
    <comment ref="T73" authorId="0" shapeId="0" xr:uid="{00000000-0006-0000-0400-000058000000}">
      <text>
        <r>
          <rPr>
            <sz val="11"/>
            <rFont val="Calibri"/>
          </rPr>
          <t>Ensure auditing is configured for Docker files and directories - /usr/bin/containerd</t>
        </r>
      </text>
    </comment>
    <comment ref="U73" authorId="0" shapeId="0" xr:uid="{00000000-0006-0000-0400-000059000000}">
      <text>
        <r>
          <rPr>
            <sz val="11"/>
            <rFont val="Calibri"/>
          </rPr>
          <t>Ensure auditing is configured for Docker files and directories - /usr/bin/containerd-shim</t>
        </r>
      </text>
    </comment>
    <comment ref="V73" authorId="0" shapeId="0" xr:uid="{00000000-0006-0000-0400-00005A000000}">
      <text>
        <r>
          <rPr>
            <sz val="11"/>
            <rFont val="Calibri"/>
          </rPr>
          <t>Ensure auditing is configured for Docker files and directories - /usr/bin/containerd-shim-runc-v1</t>
        </r>
      </text>
    </comment>
    <comment ref="W73" authorId="0" shapeId="0" xr:uid="{00000000-0006-0000-0400-00005B000000}">
      <text>
        <r>
          <rPr>
            <sz val="11"/>
            <rFont val="Calibri"/>
          </rPr>
          <t>Ensure auditing is configured for Docker files and directories - /usr/bin/containerd-shim-runc-v2</t>
        </r>
      </text>
    </comment>
    <comment ref="X73" authorId="0" shapeId="0" xr:uid="{00000000-0006-0000-0400-00005C000000}">
      <text>
        <r>
          <rPr>
            <sz val="11"/>
            <rFont val="Calibri"/>
          </rPr>
          <t>Ensure auditing is configured for Docker files and directories - /usr/bin/runc</t>
        </r>
      </text>
    </comment>
    <comment ref="Y73" authorId="0" shapeId="0" xr:uid="{00000000-0006-0000-0400-00005D000000}">
      <text>
        <r>
          <rPr>
            <sz val="11"/>
            <rFont val="Calibri"/>
          </rPr>
          <t xml:space="preserve">Ensure the logging level is set to </t>
        </r>
        <r>
          <rPr>
            <sz val="11"/>
            <color rgb="FF000000"/>
            <rFont val="Calibri"/>
          </rPr>
          <t>'</t>
        </r>
        <r>
          <rPr>
            <b/>
            <sz val="11"/>
            <color rgb="FF000000"/>
            <rFont val="Calibri"/>
          </rPr>
          <t>info</t>
        </r>
        <r>
          <rPr>
            <sz val="11"/>
            <color rgb="FF000000"/>
            <rFont val="Calibri"/>
          </rPr>
          <t>'</t>
        </r>
      </text>
    </comment>
    <comment ref="J77" authorId="0" shapeId="0" xr:uid="{00000000-0006-0000-0400-00005E000000}">
      <text>
        <r>
          <rPr>
            <sz val="11"/>
            <rFont val="Calibri"/>
          </rPr>
          <t>Ensure centralized and remote logging is configured</t>
        </r>
      </text>
    </comment>
    <comment ref="J94" authorId="0" shapeId="0" xr:uid="{00000000-0006-0000-0400-00005F000000}">
      <text>
        <r>
          <rPr>
            <sz val="11"/>
            <rFont val="Calibri"/>
          </rPr>
          <t>Ensure that, if applicable, an AppArmor Profile is enabled</t>
        </r>
      </text>
    </comment>
    <comment ref="K94" authorId="0" shapeId="0" xr:uid="{00000000-0006-0000-0400-000060000000}">
      <text>
        <r>
          <rPr>
            <sz val="11"/>
            <rFont val="Calibri"/>
          </rPr>
          <t>Ensure that, if applicable, SELinux security options are set</t>
        </r>
      </text>
    </comment>
    <comment ref="L94" authorId="0" shapeId="0" xr:uid="{00000000-0006-0000-0400-000061000000}">
      <text>
        <r>
          <rPr>
            <sz val="11"/>
            <rFont val="Calibri"/>
          </rPr>
          <t>Ensure that container health is checked at runtime</t>
        </r>
      </text>
    </comment>
    <comment ref="J105" authorId="0" shapeId="0" xr:uid="{00000000-0006-0000-0400-000062000000}">
      <text>
        <r>
          <rPr>
            <sz val="11"/>
            <rFont val="Calibri"/>
          </rPr>
          <t>Ensure Docker is allowed to make changes to iptables</t>
        </r>
      </text>
    </comment>
    <comment ref="K105" authorId="0" shapeId="0" xr:uid="{00000000-0006-0000-0400-000063000000}">
      <text>
        <r>
          <rPr>
            <sz val="11"/>
            <rFont val="Calibri"/>
          </rPr>
          <t>Ensure that the host</t>
        </r>
        <r>
          <rPr>
            <sz val="11"/>
            <color rgb="FF000000"/>
            <rFont val="Calibri"/>
          </rPr>
          <t>'</t>
        </r>
        <r>
          <rPr>
            <sz val="11"/>
            <color rgb="FF000000"/>
            <rFont val="Calibri"/>
          </rPr>
          <t>s network namespace is not shared</t>
        </r>
      </text>
    </comment>
    <comment ref="J106" authorId="0" shapeId="0" xr:uid="{00000000-0006-0000-0400-000064000000}">
      <text>
        <r>
          <rPr>
            <sz val="11"/>
            <rFont val="Calibri"/>
          </rPr>
          <t>Ensure network traffic is restricted between containers on the default bridge</t>
        </r>
      </text>
    </comment>
    <comment ref="J116" authorId="0" shapeId="0" xr:uid="{00000000-0006-0000-0400-000065000000}">
      <text>
        <r>
          <rPr>
            <sz val="11"/>
            <rFont val="Calibri"/>
          </rPr>
          <t>Ensure that the host</t>
        </r>
        <r>
          <rPr>
            <sz val="11"/>
            <color rgb="FF000000"/>
            <rFont val="Calibri"/>
          </rPr>
          <t>'</t>
        </r>
        <r>
          <rPr>
            <sz val="11"/>
            <color rgb="FF000000"/>
            <rFont val="Calibri"/>
          </rPr>
          <t>s UTS namespace is not shared</t>
        </r>
      </text>
    </comment>
    <comment ref="K116" authorId="0" shapeId="0" xr:uid="{00000000-0006-0000-0400-000066000000}">
      <text>
        <r>
          <rPr>
            <sz val="11"/>
            <rFont val="Calibri"/>
          </rPr>
          <t>Ensure that management plane traffic is separated from data plane traffic</t>
        </r>
      </text>
    </comment>
    <comment ref="J117" authorId="0" shapeId="0" xr:uid="{00000000-0006-0000-0400-000067000000}">
      <text>
        <r>
          <rPr>
            <sz val="11"/>
            <rFont val="Calibri"/>
          </rPr>
          <t>Ensure TLS authentication for Docker daemon is configured</t>
        </r>
      </text>
    </comment>
    <comment ref="J121" authorId="0" shapeId="0" xr:uid="{00000000-0006-0000-0400-000068000000}">
      <text>
        <r>
          <rPr>
            <sz val="11"/>
            <rFont val="Calibri"/>
          </rPr>
          <t>Ensure privileged ports are not mapped within containers</t>
        </r>
      </text>
    </comment>
    <comment ref="K121" authorId="0" shapeId="0" xr:uid="{00000000-0006-0000-0400-000069000000}">
      <text>
        <r>
          <rPr>
            <sz val="11"/>
            <rFont val="Calibri"/>
          </rPr>
          <t>Ensure that only needed ports are open on the container</t>
        </r>
      </text>
    </comment>
    <comment ref="J142" authorId="0" shapeId="0" xr:uid="{00000000-0006-0000-0400-00006A000000}">
      <text>
        <r>
          <rPr>
            <sz val="11"/>
            <rFont val="Calibri"/>
          </rPr>
          <t>Ensure aufs storage driver is not used</t>
        </r>
      </text>
    </comment>
    <comment ref="K142" authorId="0" shapeId="0" xr:uid="{00000000-0006-0000-0400-00006B000000}">
      <text>
        <r>
          <rPr>
            <sz val="11"/>
            <rFont val="Calibri"/>
          </rPr>
          <t>Ensure devicemapper storage driver is not used</t>
        </r>
      </text>
    </comment>
    <comment ref="L142" authorId="0" shapeId="0" xr:uid="{00000000-0006-0000-0400-00006C000000}">
      <text>
        <r>
          <rPr>
            <sz val="11"/>
            <rFont val="Calibri"/>
          </rPr>
          <t>Ensure that a daemon-wide custom seccomp profile is applied if appropriate</t>
        </r>
      </text>
    </comment>
    <comment ref="M142" authorId="0" shapeId="0" xr:uid="{00000000-0006-0000-0400-00006D000000}">
      <text>
        <r>
          <rPr>
            <sz val="11"/>
            <rFont val="Calibri"/>
          </rPr>
          <t>Ensure that Docker commands always make use of the latest version of their image</t>
        </r>
      </text>
    </comment>
    <comment ref="J147" authorId="0" shapeId="0" xr:uid="{00000000-0006-0000-0400-00006E000000}">
      <text>
        <r>
          <rPr>
            <sz val="11"/>
            <rFont val="Calibri"/>
          </rPr>
          <t>Ensure that the version of Docker is up to date</t>
        </r>
      </text>
    </comment>
    <comment ref="J149" authorId="0" shapeId="0" xr:uid="{00000000-0006-0000-0400-00006F000000}">
      <text>
        <r>
          <rPr>
            <sz val="11"/>
            <rFont val="Calibri"/>
          </rPr>
          <t>Ensure the container host has been Hardened</t>
        </r>
      </text>
    </comment>
    <comment ref="K149" authorId="0" shapeId="0" xr:uid="{00000000-0006-0000-0400-000070000000}">
      <text>
        <r>
          <rPr>
            <sz val="11"/>
            <rFont val="Calibri"/>
          </rPr>
          <t>Ensure the default ulimit is configured appropriately</t>
        </r>
      </text>
    </comment>
    <comment ref="L149" authorId="0" shapeId="0" xr:uid="{00000000-0006-0000-0400-000071000000}">
      <text>
        <r>
          <rPr>
            <sz val="11"/>
            <rFont val="Calibri"/>
          </rPr>
          <t>Ensure base device size is not changed until needed</t>
        </r>
      </text>
    </comment>
    <comment ref="M149" authorId="0" shapeId="0" xr:uid="{00000000-0006-0000-0400-000072000000}">
      <text>
        <r>
          <rPr>
            <sz val="11"/>
            <rFont val="Calibri"/>
          </rPr>
          <t>Ensure that containers use only trusted base images</t>
        </r>
      </text>
    </comment>
    <comment ref="N149" authorId="0" shapeId="0" xr:uid="{00000000-0006-0000-0400-000073000000}">
      <text>
        <r>
          <rPr>
            <sz val="11"/>
            <rFont val="Calibri"/>
          </rPr>
          <t>Ensure update instructions are not used alone in Dockerfiles</t>
        </r>
      </text>
    </comment>
    <comment ref="O149" authorId="0" shapeId="0" xr:uid="{00000000-0006-0000-0400-000074000000}">
      <text>
        <r>
          <rPr>
            <sz val="11"/>
            <rFont val="Calibri"/>
          </rPr>
          <t>Ensure that COPY is used instead of ADD in Dockerfiles</t>
        </r>
      </text>
    </comment>
    <comment ref="P149" authorId="0" shapeId="0" xr:uid="{00000000-0006-0000-0400-000075000000}">
      <text>
        <r>
          <rPr>
            <sz val="11"/>
            <rFont val="Calibri"/>
          </rPr>
          <t>Ensure that Linux kernel capabilities are restricted within containers</t>
        </r>
      </text>
    </comment>
    <comment ref="J152" authorId="0" shapeId="0" xr:uid="{00000000-0006-0000-0400-000076000000}">
      <text>
        <r>
          <rPr>
            <sz val="11"/>
            <rFont val="Calibri"/>
          </rPr>
          <t>Ensure live restore is enabled</t>
        </r>
      </text>
    </comment>
    <comment ref="K152" authorId="0" shapeId="0" xr:uid="{00000000-0006-0000-0400-000077000000}">
      <text>
        <r>
          <rPr>
            <sz val="11"/>
            <rFont val="Calibri"/>
          </rPr>
          <t>Ensure that image sprawl is avoided</t>
        </r>
      </text>
    </comment>
    <comment ref="J154" authorId="0" shapeId="0" xr:uid="{00000000-0006-0000-0400-000078000000}">
      <text>
        <r>
          <rPr>
            <sz val="11"/>
            <rFont val="Calibri"/>
          </rPr>
          <t>Ensure that HEALTHCHECK instructions have been added to container images</t>
        </r>
      </text>
    </comment>
  </commentList>
</comments>
</file>

<file path=xl/sharedStrings.xml><?xml version="1.0" encoding="utf-8"?>
<sst xmlns="http://schemas.openxmlformats.org/spreadsheetml/2006/main" count="3753" uniqueCount="1652">
  <si>
    <t>Section</t>
  </si>
  <si>
    <t>Id</t>
  </si>
  <si>
    <t>Title</t>
  </si>
  <si>
    <t>Assessment</t>
  </si>
  <si>
    <t>Profile</t>
  </si>
  <si>
    <t>MoSCoW</t>
  </si>
  <si>
    <t>OpsImpact</t>
  </si>
  <si>
    <t>Phase</t>
  </si>
  <si>
    <t>ImplStatus</t>
  </si>
  <si>
    <t>Notes</t>
  </si>
  <si>
    <t>Remediation</t>
  </si>
  <si>
    <t>Description</t>
  </si>
  <si>
    <t>Impact</t>
  </si>
  <si>
    <t>Audit</t>
  </si>
  <si>
    <t>Default</t>
  </si>
  <si>
    <t>Status</t>
  </si>
  <si>
    <t>LogID</t>
  </si>
  <si>
    <t>Linux Hosts Specific Configuration</t>
  </si>
  <si>
    <t>1.1.1</t>
  </si>
  <si>
    <r>
      <rPr>
        <sz val="11"/>
        <rFont val="Calibri"/>
      </rPr>
      <t>Ensure a separate partition for containers has been created</t>
    </r>
  </si>
  <si>
    <t>Manual</t>
  </si>
  <si>
    <t>Level 1</t>
  </si>
  <si>
    <t>Unassigned</t>
  </si>
  <si>
    <t>Unassessed</t>
  </si>
  <si>
    <t>Pending</t>
  </si>
  <si>
    <t/>
  </si>
  <si>
    <r>
      <rPr>
        <sz val="11"/>
        <color rgb="FF000000"/>
        <rFont val="Calibri"/>
      </rPr>
      <t xml:space="preserve">For new installations,  you should create a separate partition for the </t>
    </r>
    <r>
      <rPr>
        <b/>
        <sz val="11"/>
        <color rgb="FF000000"/>
        <rFont val="Calibri"/>
      </rPr>
      <t>/var/lib/docker</t>
    </r>
    <r>
      <rPr>
        <sz val="11"/>
        <color rgb="FF000000"/>
        <rFont val="Calibri"/>
      </rPr>
      <t xml:space="preserve"> mount point. For systems which have already been installed, you should use the Logical Volume Manager (LVM) within Linux to create a new partition.</t>
    </r>
  </si>
  <si>
    <r>
      <rPr>
        <sz val="11"/>
        <color rgb="FF000000"/>
        <rFont val="Calibri"/>
      </rPr>
      <t xml:space="preserve">All Docker containers and their data and metadata is stored under </t>
    </r>
    <r>
      <rPr>
        <b/>
        <sz val="11"/>
        <color rgb="FF000000"/>
        <rFont val="Calibri"/>
      </rPr>
      <t>/var/lib/docker</t>
    </r>
    <r>
      <rPr>
        <sz val="11"/>
        <color rgb="FF000000"/>
        <rFont val="Calibri"/>
      </rPr>
      <t xml:space="preserve"> directory. By default, </t>
    </r>
    <r>
      <rPr>
        <b/>
        <sz val="11"/>
        <color rgb="FF000000"/>
        <rFont val="Calibri"/>
      </rPr>
      <t>/var/lib/docker</t>
    </r>
    <r>
      <rPr>
        <sz val="11"/>
        <color rgb="FF000000"/>
        <rFont val="Calibri"/>
      </rPr>
      <t xml:space="preserve"> should be mounted under either the </t>
    </r>
    <r>
      <rPr>
        <b/>
        <sz val="11"/>
        <color rgb="FF000000"/>
        <rFont val="Calibri"/>
      </rPr>
      <t>/</t>
    </r>
    <r>
      <rPr>
        <sz val="11"/>
        <color rgb="FF000000"/>
        <rFont val="Calibri"/>
      </rPr>
      <t xml:space="preserve"> or </t>
    </r>
    <r>
      <rPr>
        <b/>
        <sz val="11"/>
        <color rgb="FF000000"/>
        <rFont val="Calibri"/>
      </rPr>
      <t>/var</t>
    </r>
    <r>
      <rPr>
        <sz val="11"/>
        <color rgb="FF000000"/>
        <rFont val="Calibri"/>
      </rPr>
      <t xml:space="preserve"> partitions dependent on how the Linux operating system in use is configured.</t>
    </r>
  </si>
  <si>
    <r>
      <rPr>
        <sz val="11"/>
        <color rgb="FF000000"/>
        <rFont val="Calibri"/>
      </rPr>
      <t>None.</t>
    </r>
  </si>
  <si>
    <r>
      <rPr>
        <sz val="11"/>
        <color rgb="FF000000"/>
        <rFont val="Calibri"/>
      </rPr>
      <t>At the Docker host execute one of the below commands:</t>
    </r>
    <r>
      <rPr>
        <sz val="11"/>
        <color rgb="FF000000"/>
        <rFont val="Calibri"/>
      </rPr>
      <t xml:space="preserve">
</t>
    </r>
    <r>
      <rPr>
        <sz val="11"/>
        <color rgb="FF006096"/>
        <rFont val="Roboto Condensed"/>
      </rPr>
      <t>grep '/var/lib/docker\s' /proc/mounts</t>
    </r>
    <r>
      <rPr>
        <sz val="11"/>
        <color rgb="FF006096"/>
        <rFont val="Roboto Condensed"/>
      </rPr>
      <t xml:space="preserve">
</t>
    </r>
    <r>
      <rPr>
        <sz val="11"/>
        <color rgb="FF000000"/>
        <rFont val="Calibri"/>
      </rPr>
      <t xml:space="preserve">
</t>
    </r>
    <r>
      <rPr>
        <sz val="11"/>
        <color rgb="FF000000"/>
        <rFont val="Calibri"/>
      </rPr>
      <t xml:space="preserve">This should return the partition details for the </t>
    </r>
    <r>
      <rPr>
        <b/>
        <sz val="11"/>
        <color rgb="FF000000"/>
        <rFont val="Calibri"/>
      </rPr>
      <t>/var/lib/docker</t>
    </r>
    <r>
      <rPr>
        <sz val="11"/>
        <color rgb="FF000000"/>
        <rFont val="Calibri"/>
      </rPr>
      <t xml:space="preserve"> mountpoint.</t>
    </r>
    <r>
      <rPr>
        <sz val="11"/>
        <color rgb="FF000000"/>
        <rFont val="Calibri"/>
      </rPr>
      <t xml:space="preserve">
</t>
    </r>
    <r>
      <rPr>
        <sz val="11"/>
        <color rgb="FF006096"/>
        <rFont val="Roboto Condensed"/>
      </rPr>
      <t>mountpoint -- "$(docker info -f '{{ .DockerRootDir }}')"</t>
    </r>
    <r>
      <rPr>
        <sz val="11"/>
        <color rgb="FF006096"/>
        <rFont val="Roboto Condensed"/>
      </rPr>
      <t xml:space="preserve">
</t>
    </r>
    <r>
      <rPr>
        <sz val="11"/>
        <color rgb="FF000000"/>
        <rFont val="Calibri"/>
      </rPr>
      <t xml:space="preserve">
</t>
    </r>
    <r>
      <rPr>
        <sz val="11"/>
        <color rgb="FF000000"/>
        <rFont val="Calibri"/>
      </rPr>
      <t>This should return whether the configured root directory is a mount point.</t>
    </r>
  </si>
  <si>
    <r>
      <rPr>
        <sz val="11"/>
        <color rgb="FF000000"/>
        <rFont val="Calibri"/>
      </rPr>
      <t xml:space="preserve">By default, </t>
    </r>
    <r>
      <rPr>
        <b/>
        <sz val="11"/>
        <color rgb="FF000000"/>
        <rFont val="Calibri"/>
      </rPr>
      <t>/var/lib/docker</t>
    </r>
    <r>
      <rPr>
        <sz val="11"/>
        <color rgb="FF000000"/>
        <rFont val="Calibri"/>
      </rPr>
      <t xml:space="preserve"> is mounted under the </t>
    </r>
    <r>
      <rPr>
        <b/>
        <sz val="11"/>
        <color rgb="FF000000"/>
        <rFont val="Calibri"/>
      </rPr>
      <t>/</t>
    </r>
    <r>
      <rPr>
        <sz val="11"/>
        <color rgb="FF000000"/>
        <rFont val="Calibri"/>
      </rPr>
      <t xml:space="preserve"> or </t>
    </r>
    <r>
      <rPr>
        <b/>
        <sz val="11"/>
        <color rgb="FF000000"/>
        <rFont val="Calibri"/>
      </rPr>
      <t>/var</t>
    </r>
    <r>
      <rPr>
        <sz val="11"/>
        <color rgb="FF000000"/>
        <rFont val="Calibri"/>
      </rPr>
      <t xml:space="preserve"> partitions dependent on how the OS is configured.</t>
    </r>
  </si>
  <si>
    <t>1.1.2</t>
  </si>
  <si>
    <r>
      <rPr>
        <sz val="11"/>
        <rFont val="Calibri"/>
      </rPr>
      <t>Ensure only trusted users are allowed to control Docker daemon</t>
    </r>
  </si>
  <si>
    <r>
      <rPr>
        <sz val="11"/>
        <color rgb="FF000000"/>
        <rFont val="Calibri"/>
      </rPr>
      <t xml:space="preserve">You should remove any untrusted users from the </t>
    </r>
    <r>
      <rPr>
        <b/>
        <sz val="11"/>
        <color rgb="FF000000"/>
        <rFont val="Calibri"/>
      </rPr>
      <t>docker</t>
    </r>
    <r>
      <rPr>
        <sz val="11"/>
        <color rgb="FF000000"/>
        <rFont val="Calibri"/>
      </rPr>
      <t xml:space="preserve"> group. Additionally, you should not create a mapping of sensitive directories from the host to container volumes.</t>
    </r>
  </si>
  <si>
    <r>
      <rPr>
        <sz val="11"/>
        <color rgb="FF000000"/>
        <rFont val="Calibri"/>
      </rPr>
      <t xml:space="preserve">The Docker daemon currently requires access to the Docker socket which is, by default, owned by the user </t>
    </r>
    <r>
      <rPr>
        <b/>
        <sz val="11"/>
        <color rgb="FF000000"/>
        <rFont val="Calibri"/>
      </rPr>
      <t>root</t>
    </r>
    <r>
      <rPr>
        <sz val="11"/>
        <color rgb="FF000000"/>
        <rFont val="Calibri"/>
      </rPr>
      <t xml:space="preserve"> and the group </t>
    </r>
    <r>
      <rPr>
        <b/>
        <sz val="11"/>
        <color rgb="FF000000"/>
        <rFont val="Calibri"/>
      </rPr>
      <t>docker</t>
    </r>
    <r>
      <rPr>
        <sz val="11"/>
        <color rgb="FF000000"/>
        <rFont val="Calibri"/>
      </rPr>
      <t>.</t>
    </r>
  </si>
  <si>
    <r>
      <rPr>
        <sz val="11"/>
        <color rgb="FF000000"/>
        <rFont val="Calibri"/>
      </rPr>
      <t>Provided the proceeding instructions are implemented, rights to build and execute containers as normal user would be restricted.</t>
    </r>
  </si>
  <si>
    <r>
      <rPr>
        <sz val="11"/>
        <color rgb="FF000000"/>
        <rFont val="Calibri"/>
      </rPr>
      <t xml:space="preserve">Execute the following command on the docker host and ensure that only trusted users are members of the </t>
    </r>
    <r>
      <rPr>
        <b/>
        <sz val="11"/>
        <color rgb="FF000000"/>
        <rFont val="Calibri"/>
      </rPr>
      <t>docker</t>
    </r>
    <r>
      <rPr>
        <sz val="11"/>
        <color rgb="FF000000"/>
        <rFont val="Calibri"/>
      </rPr>
      <t xml:space="preserve"> group.</t>
    </r>
    <r>
      <rPr>
        <sz val="11"/>
        <color rgb="FF000000"/>
        <rFont val="Calibri"/>
      </rPr>
      <t xml:space="preserve">
</t>
    </r>
    <r>
      <rPr>
        <sz val="11"/>
        <color rgb="FF006096"/>
        <rFont val="Roboto Condensed"/>
      </rPr>
      <t>getent group docker</t>
    </r>
    <r>
      <rPr>
        <sz val="11"/>
        <color rgb="FF006096"/>
        <rFont val="Roboto Condensed"/>
      </rPr>
      <t xml:space="preserve">
</t>
    </r>
  </si>
  <si>
    <r>
      <rPr>
        <sz val="11"/>
        <color rgb="FF000000"/>
        <rFont val="Calibri"/>
      </rPr>
      <t>Not Applicable</t>
    </r>
  </si>
  <si>
    <t>1.1.3</t>
  </si>
  <si>
    <r>
      <rPr>
        <sz val="11"/>
        <rFont val="Calibri"/>
      </rPr>
      <t>Ensure auditing is configured for the Docker daemon</t>
    </r>
  </si>
  <si>
    <t>Automated</t>
  </si>
  <si>
    <r>
      <rPr>
        <sz val="11"/>
        <color rgb="FF000000"/>
        <rFont val="Calibri"/>
      </rPr>
      <t>You should add rules for the Docker daemon.</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/etc/audit/rules.d/audit.rules</t>
    </r>
    <r>
      <rPr>
        <sz val="11"/>
        <color rgb="FF000000"/>
        <rFont val="Calibri"/>
      </rPr>
      <t xml:space="preserve"> file:</t>
    </r>
    <r>
      <rPr>
        <sz val="11"/>
        <color rgb="FF000000"/>
        <rFont val="Calibri"/>
      </rPr>
      <t xml:space="preserve">
</t>
    </r>
    <r>
      <rPr>
        <sz val="11"/>
        <color rgb="FF006096"/>
        <rFont val="Roboto Condensed"/>
      </rPr>
      <t>-w /usr/bin/dockerd -k docker</t>
    </r>
    <r>
      <rPr>
        <sz val="11"/>
        <color rgb="FF006096"/>
        <rFont val="Roboto Condensed"/>
      </rPr>
      <t xml:space="preserve">
</t>
    </r>
    <r>
      <rPr>
        <sz val="11"/>
        <color rgb="FF000000"/>
        <rFont val="Calibri"/>
      </rPr>
      <t xml:space="preserve">
</t>
    </r>
    <r>
      <rPr>
        <sz val="11"/>
        <color rgb="FF000000"/>
        <rFont val="Calibri"/>
      </rPr>
      <t>Then, restart the audit daemon using the following command</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</si>
  <si>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Audit all Docker daemon activities.</t>
    </r>
  </si>
  <si>
    <r>
      <rPr>
        <sz val="11"/>
        <color rgb="FF000000"/>
        <rFont val="Calibri"/>
      </rPr>
      <t>Auditing can generate large log files. You should ensure that these are rotated and archived periodically. A separate partition should also be created for audit logs to avoid filling up any other critical partition.</t>
    </r>
  </si>
  <si>
    <r>
      <rPr>
        <sz val="11"/>
        <color rgb="FF000000"/>
        <rFont val="Calibri"/>
      </rPr>
      <t>Verify that there are audit rules for the Docker daemon. For example, you could execute the following command:</t>
    </r>
    <r>
      <rPr>
        <sz val="11"/>
        <color rgb="FF000000"/>
        <rFont val="Calibri"/>
      </rPr>
      <t xml:space="preserve">
</t>
    </r>
    <r>
      <rPr>
        <sz val="11"/>
        <color rgb="FF006096"/>
        <rFont val="Roboto Condensed"/>
      </rPr>
      <t>auditctl -l | grep /usr/bin/dockerd</t>
    </r>
    <r>
      <rPr>
        <sz val="11"/>
        <color rgb="FF006096"/>
        <rFont val="Roboto Condensed"/>
      </rPr>
      <t xml:space="preserve">
</t>
    </r>
    <r>
      <rPr>
        <sz val="11"/>
        <color rgb="FF000000"/>
        <rFont val="Calibri"/>
      </rPr>
      <t xml:space="preserve">
</t>
    </r>
    <r>
      <rPr>
        <sz val="11"/>
        <color rgb="FF000000"/>
        <rFont val="Calibri"/>
      </rPr>
      <t>This should show the rules associated with the Docker daemon.</t>
    </r>
  </si>
  <si>
    <r>
      <rPr>
        <sz val="11"/>
        <color rgb="FF000000"/>
        <rFont val="Calibri"/>
      </rPr>
      <t>By default, the Docker daemon is not audited.</t>
    </r>
  </si>
  <si>
    <t>1.1.4</t>
  </si>
  <si>
    <r>
      <rPr>
        <sz val="11"/>
        <rFont val="Calibri"/>
      </rPr>
      <t>Ensure auditing is configured for Docker files and directories - /run/containerd</t>
    </r>
  </si>
  <si>
    <r>
      <rPr>
        <sz val="11"/>
        <color rgb="FF000000"/>
        <rFont val="Calibri"/>
      </rPr>
      <t xml:space="preserve">You should add a rule for the </t>
    </r>
    <r>
      <rPr>
        <b/>
        <sz val="11"/>
        <color rgb="FF000000"/>
        <rFont val="Calibri"/>
      </rPr>
      <t>/run/containerd</t>
    </r>
    <r>
      <rPr>
        <sz val="11"/>
        <color rgb="FF000000"/>
        <rFont val="Calibri"/>
      </rPr>
      <t xml:space="preserve"> directory.</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as below to the </t>
    </r>
    <r>
      <rPr>
        <b/>
        <sz val="11"/>
        <color rgb="FF000000"/>
        <rFont val="Calibri"/>
      </rPr>
      <t>/etc/audit/rules.d/audit.rules</t>
    </r>
    <r>
      <rPr>
        <sz val="11"/>
        <color rgb="FF000000"/>
        <rFont val="Calibri"/>
      </rPr>
      <t xml:space="preserve"> file:</t>
    </r>
    <r>
      <rPr>
        <sz val="11"/>
        <color rgb="FF000000"/>
        <rFont val="Calibri"/>
      </rPr>
      <t xml:space="preserve">
</t>
    </r>
    <r>
      <rPr>
        <sz val="11"/>
        <color rgb="FF006096"/>
        <rFont val="Roboto Condensed"/>
      </rPr>
      <t>-a exit,always -F path=/run/containerd -F perm=war -k docker</t>
    </r>
    <r>
      <rPr>
        <sz val="11"/>
        <color rgb="FF006096"/>
        <rFont val="Roboto Condensed"/>
      </rPr>
      <t xml:space="preserve">
</t>
    </r>
    <r>
      <rPr>
        <sz val="11"/>
        <color rgb="FF000000"/>
        <rFont val="Calibri"/>
      </rPr>
      <t xml:space="preserve">
</t>
    </r>
    <r>
      <rPr>
        <sz val="11"/>
        <color rgb="FF000000"/>
        <rFont val="Calibri"/>
      </rPr>
      <t>Then, restart the audit daemon using the following command</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</si>
  <si>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/run/containerd</t>
    </r>
    <r>
      <rPr>
        <sz val="11"/>
        <color rgb="FF000000"/>
        <rFont val="Calibri"/>
      </rPr>
      <t>.</t>
    </r>
  </si>
  <si>
    <r>
      <rPr>
        <sz val="11"/>
        <color rgb="FF000000"/>
        <rFont val="Calibri"/>
      </rPr>
      <t xml:space="preserve">You should verify that there is an audit rule applied to the </t>
    </r>
    <r>
      <rPr>
        <b/>
        <sz val="11"/>
        <color rgb="FF000000"/>
        <rFont val="Calibri"/>
      </rPr>
      <t>/run/containerd</t>
    </r>
    <r>
      <rPr>
        <sz val="11"/>
        <color rgb="FF000000"/>
        <rFont val="Calibri"/>
      </rPr>
      <t xml:space="preserve"> directory.</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 xml:space="preserve">auditctl -l | grep /run/containerd </t>
    </r>
    <r>
      <rPr>
        <sz val="11"/>
        <color rgb="FF006096"/>
        <rFont val="Roboto Condensed"/>
      </rPr>
      <t xml:space="preserve">
</t>
    </r>
    <r>
      <rPr>
        <sz val="11"/>
        <color rgb="FF000000"/>
        <rFont val="Calibri"/>
      </rPr>
      <t xml:space="preserve">
</t>
    </r>
    <r>
      <rPr>
        <sz val="11"/>
        <color rgb="FF000000"/>
        <rFont val="Calibri"/>
      </rPr>
      <t xml:space="preserve">This should list a rule for the </t>
    </r>
    <r>
      <rPr>
        <b/>
        <sz val="11"/>
        <color rgb="FF000000"/>
        <rFont val="Calibri"/>
      </rPr>
      <t>/run/containerd</t>
    </r>
    <r>
      <rPr>
        <sz val="11"/>
        <color rgb="FF000000"/>
        <rFont val="Calibri"/>
      </rPr>
      <t xml:space="preserve"> directory.</t>
    </r>
  </si>
  <si>
    <r>
      <rPr>
        <sz val="11"/>
        <color rgb="FF000000"/>
        <rFont val="Calibri"/>
      </rPr>
      <t>By default, Docker related files and directories are not audited.</t>
    </r>
  </si>
  <si>
    <t>1.1.5</t>
  </si>
  <si>
    <r>
      <rPr>
        <sz val="11"/>
        <rFont val="Calibri"/>
      </rPr>
      <t>Ensure auditing is configured for Docker files and directories - /var/lib/docker</t>
    </r>
  </si>
  <si>
    <r>
      <rPr>
        <sz val="11"/>
        <color rgb="FF000000"/>
        <rFont val="Calibri"/>
      </rPr>
      <t xml:space="preserve">You should add a rule for the </t>
    </r>
    <r>
      <rPr>
        <b/>
        <sz val="11"/>
        <color rgb="FF000000"/>
        <rFont val="Calibri"/>
      </rPr>
      <t>/var/lib/docker</t>
    </r>
    <r>
      <rPr>
        <sz val="11"/>
        <color rgb="FF000000"/>
        <rFont val="Calibri"/>
      </rPr>
      <t xml:space="preserve"> directory.Adding exclusions for /var/lib/docker/overlay2 &amp; /var/lib/docker/volumes reduces the audit messages to a more manageable level.</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as below to the </t>
    </r>
    <r>
      <rPr>
        <b/>
        <sz val="11"/>
        <color rgb="FF000000"/>
        <rFont val="Calibri"/>
      </rPr>
      <t>/etc/audit/rules.d/audit.rules</t>
    </r>
    <r>
      <rPr>
        <sz val="11"/>
        <color rgb="FF000000"/>
        <rFont val="Calibri"/>
      </rPr>
      <t xml:space="preserve"> file:</t>
    </r>
    <r>
      <rPr>
        <sz val="11"/>
        <color rgb="FF000000"/>
        <rFont val="Calibri"/>
      </rPr>
      <t xml:space="preserve">
</t>
    </r>
    <r>
      <rPr>
        <sz val="11"/>
        <color rgb="FF006096"/>
        <rFont val="Roboto Condensed"/>
      </rPr>
      <t>-a exit,always -F path=/var/lib/docker -F perm=war -k docker</t>
    </r>
    <r>
      <rPr>
        <sz val="11"/>
        <color rgb="FF006096"/>
        <rFont val="Roboto Condensed"/>
      </rPr>
      <t xml:space="preserve">
</t>
    </r>
    <r>
      <rPr>
        <sz val="11"/>
        <color rgb="FF006096"/>
        <rFont val="Roboto Condensed"/>
      </rPr>
      <t>-a exit,never -F dir=/var/lib/docker/volumes</t>
    </r>
    <r>
      <rPr>
        <sz val="11"/>
        <color rgb="FF006096"/>
        <rFont val="Roboto Condensed"/>
      </rPr>
      <t xml:space="preserve">
</t>
    </r>
    <r>
      <rPr>
        <sz val="11"/>
        <color rgb="FF006096"/>
        <rFont val="Roboto Condensed"/>
      </rPr>
      <t>-a exit,never -F dir=/var/lib/docker/overlay2</t>
    </r>
    <r>
      <rPr>
        <sz val="11"/>
        <color rgb="FF006096"/>
        <rFont val="Roboto Condensed"/>
      </rPr>
      <t xml:space="preserve">
</t>
    </r>
    <r>
      <rPr>
        <sz val="11"/>
        <color rgb="FF000000"/>
        <rFont val="Calibri"/>
      </rPr>
      <t xml:space="preserve">
</t>
    </r>
    <r>
      <rPr>
        <sz val="11"/>
        <color rgb="FF000000"/>
        <rFont val="Calibri"/>
      </rPr>
      <t>or for systems with namespace-remapping enabled</t>
    </r>
    <r>
      <rPr>
        <sz val="11"/>
        <color rgb="FF000000"/>
        <rFont val="Calibri"/>
      </rPr>
      <t xml:space="preserve">
</t>
    </r>
    <r>
      <rPr>
        <sz val="11"/>
        <color rgb="FF006096"/>
        <rFont val="Roboto Condensed"/>
      </rPr>
      <t>-a exit,always -F path=/var/lib/docker -F perm=war -k docker</t>
    </r>
    <r>
      <rPr>
        <sz val="11"/>
        <color rgb="FF006096"/>
        <rFont val="Roboto Condensed"/>
      </rPr>
      <t xml:space="preserve">
</t>
    </r>
    <r>
      <rPr>
        <sz val="11"/>
        <color rgb="FF006096"/>
        <rFont val="Roboto Condensed"/>
      </rPr>
      <t>-a exit,never -F dir=/var/lib/docker/165536.165536/volumes</t>
    </r>
    <r>
      <rPr>
        <sz val="11"/>
        <color rgb="FF006096"/>
        <rFont val="Roboto Condensed"/>
      </rPr>
      <t xml:space="preserve">
</t>
    </r>
    <r>
      <rPr>
        <sz val="11"/>
        <color rgb="FF006096"/>
        <rFont val="Roboto Condensed"/>
      </rPr>
      <t>-a exit,never -F dir=/var/lib/docker/165536.165536/overlay2</t>
    </r>
    <r>
      <rPr>
        <sz val="11"/>
        <color rgb="FF006096"/>
        <rFont val="Roboto Condensed"/>
      </rPr>
      <t xml:space="preserve">
</t>
    </r>
    <r>
      <rPr>
        <sz val="11"/>
        <color rgb="FF000000"/>
        <rFont val="Calibri"/>
      </rPr>
      <t xml:space="preserve">
</t>
    </r>
    <r>
      <rPr>
        <sz val="11"/>
        <color rgb="FF000000"/>
        <rFont val="Calibri"/>
      </rPr>
      <t>Then, restart the audit daemon using the following command</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</si>
  <si>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/var/lib/docker</t>
    </r>
    <r>
      <rPr>
        <sz val="11"/>
        <color rgb="FF000000"/>
        <rFont val="Calibri"/>
      </rPr>
      <t xml:space="preserve"> or data-root.</t>
    </r>
  </si>
  <si>
    <r>
      <rPr>
        <sz val="11"/>
        <color rgb="FF000000"/>
        <rFont val="Calibri"/>
      </rPr>
      <t xml:space="preserve">You should verify that there is an audit rule applied to the </t>
    </r>
    <r>
      <rPr>
        <b/>
        <sz val="11"/>
        <color rgb="FF000000"/>
        <rFont val="Calibri"/>
      </rPr>
      <t>/var/lib/docker</t>
    </r>
    <r>
      <rPr>
        <sz val="11"/>
        <color rgb="FF000000"/>
        <rFont val="Calibri"/>
      </rPr>
      <t xml:space="preserve"> directory or whatever your data-root directory is set to.</t>
    </r>
    <r>
      <rPr>
        <sz val="11"/>
        <color rgb="FF000000"/>
        <rFont val="Calibri"/>
      </rPr>
      <t xml:space="preserve">
</t>
    </r>
    <r>
      <rPr>
        <sz val="11"/>
        <color rgb="FF000000"/>
        <rFont val="Calibri"/>
      </rPr>
      <t>You can configure the Docker daemon to use a different directory, using the data-root configuration option. For example: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"data-root"; "/mnt/docker-data"</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To perform an audit execute the command below:</t>
    </r>
    <r>
      <rPr>
        <sz val="11"/>
        <color rgb="FF000000"/>
        <rFont val="Calibri"/>
      </rPr>
      <t xml:space="preserve">
</t>
    </r>
    <r>
      <rPr>
        <sz val="11"/>
        <color rgb="FF006096"/>
        <rFont val="Roboto Condensed"/>
      </rPr>
      <t xml:space="preserve">auditctl -l | grep /var/lib/docker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auditctl -l | grep data-root</t>
    </r>
    <r>
      <rPr>
        <sz val="11"/>
        <color rgb="FF006096"/>
        <rFont val="Roboto Condensed"/>
      </rPr>
      <t xml:space="preserve">
</t>
    </r>
    <r>
      <rPr>
        <sz val="11"/>
        <color rgb="FF000000"/>
        <rFont val="Calibri"/>
      </rPr>
      <t xml:space="preserve">
</t>
    </r>
    <r>
      <rPr>
        <sz val="11"/>
        <color rgb="FF000000"/>
        <rFont val="Calibri"/>
      </rPr>
      <t xml:space="preserve">This should list a rule for the </t>
    </r>
    <r>
      <rPr>
        <b/>
        <sz val="11"/>
        <color rgb="FF000000"/>
        <rFont val="Calibri"/>
      </rPr>
      <t>/var/lib/docker</t>
    </r>
    <r>
      <rPr>
        <sz val="11"/>
        <color rgb="FF000000"/>
        <rFont val="Calibri"/>
      </rPr>
      <t xml:space="preserve"> directory.</t>
    </r>
  </si>
  <si>
    <t>1.1.6</t>
  </si>
  <si>
    <r>
      <rPr>
        <sz val="11"/>
        <rFont val="Calibri"/>
      </rPr>
      <t>Ensure auditing is configured for Docker files and directories - /etc/docker</t>
    </r>
  </si>
  <si>
    <r>
      <rPr>
        <sz val="11"/>
        <color rgb="FF000000"/>
        <rFont val="Calibri"/>
      </rPr>
      <t xml:space="preserve">You should add a rule for the </t>
    </r>
    <r>
      <rPr>
        <b/>
        <sz val="11"/>
        <color rgb="FF000000"/>
        <rFont val="Calibri"/>
      </rPr>
      <t>/etc/docker</t>
    </r>
    <r>
      <rPr>
        <sz val="11"/>
        <color rgb="FF000000"/>
        <rFont val="Calibri"/>
      </rPr>
      <t xml:space="preserve"> directory.</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/etc/audit/rules.d/audit.rules</t>
    </r>
    <r>
      <rPr>
        <sz val="11"/>
        <color rgb="FF000000"/>
        <rFont val="Calibri"/>
      </rPr>
      <t xml:space="preserve"> file:</t>
    </r>
    <r>
      <rPr>
        <sz val="11"/>
        <color rgb="FF000000"/>
        <rFont val="Calibri"/>
      </rPr>
      <t xml:space="preserve">
</t>
    </r>
    <r>
      <rPr>
        <sz val="11"/>
        <color rgb="FF006096"/>
        <rFont val="Roboto Condensed"/>
      </rPr>
      <t xml:space="preserve">-w /etc/docker -k docker </t>
    </r>
    <r>
      <rPr>
        <sz val="11"/>
        <color rgb="FF006096"/>
        <rFont val="Roboto Condensed"/>
      </rPr>
      <t xml:space="preserve">
</t>
    </r>
    <r>
      <rPr>
        <sz val="11"/>
        <color rgb="FF000000"/>
        <rFont val="Calibri"/>
      </rPr>
      <t xml:space="preserve">
</t>
    </r>
    <r>
      <rPr>
        <sz val="11"/>
        <color rgb="FF000000"/>
        <rFont val="Calibri"/>
      </rPr>
      <t>Then restart the audit daemon. 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</si>
  <si>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/etc/docker</t>
    </r>
    <r>
      <rPr>
        <sz val="11"/>
        <color rgb="FF000000"/>
        <rFont val="Calibri"/>
      </rPr>
      <t>.</t>
    </r>
  </si>
  <si>
    <r>
      <rPr>
        <sz val="11"/>
        <color rgb="FF000000"/>
        <rFont val="Calibri"/>
      </rPr>
      <t xml:space="preserve">You should verify that there is an audit rule applied to the </t>
    </r>
    <r>
      <rPr>
        <b/>
        <sz val="11"/>
        <color rgb="FF000000"/>
        <rFont val="Calibri"/>
      </rPr>
      <t>/etc/docker</t>
    </r>
    <r>
      <rPr>
        <sz val="11"/>
        <color rgb="FF000000"/>
        <rFont val="Calibri"/>
      </rPr>
      <t xml:space="preserve"> directory.</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 xml:space="preserve">auditctl -l | grep /etc/docker </t>
    </r>
    <r>
      <rPr>
        <sz val="11"/>
        <color rgb="FF006096"/>
        <rFont val="Roboto Condensed"/>
      </rPr>
      <t xml:space="preserve">
</t>
    </r>
    <r>
      <rPr>
        <sz val="11"/>
        <color rgb="FF000000"/>
        <rFont val="Calibri"/>
      </rPr>
      <t xml:space="preserve">
</t>
    </r>
    <r>
      <rPr>
        <sz val="11"/>
        <color rgb="FF000000"/>
        <rFont val="Calibri"/>
      </rPr>
      <t xml:space="preserve">This should display a rule for the </t>
    </r>
    <r>
      <rPr>
        <b/>
        <sz val="11"/>
        <color rgb="FF000000"/>
        <rFont val="Calibri"/>
      </rPr>
      <t>/etc/docker</t>
    </r>
    <r>
      <rPr>
        <sz val="11"/>
        <color rgb="FF000000"/>
        <rFont val="Calibri"/>
      </rPr>
      <t xml:space="preserve"> directory.</t>
    </r>
  </si>
  <si>
    <t>1.1.7</t>
  </si>
  <si>
    <r>
      <rPr>
        <sz val="11"/>
        <rFont val="Calibri"/>
      </rPr>
      <t>Ensure auditing is configured for Docker files and directories - docker.service</t>
    </r>
  </si>
  <si>
    <t>Level 2</t>
  </si>
  <si>
    <r>
      <rPr>
        <sz val="11"/>
        <color rgb="FF000000"/>
        <rFont val="Calibri"/>
      </rPr>
      <t>If the file exists, a rule for it should be added.</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as below in </t>
    </r>
    <r>
      <rPr>
        <b/>
        <sz val="11"/>
        <color rgb="FF000000"/>
        <rFont val="Calibri"/>
      </rPr>
      <t>/etc/audit/rules.d/audit.rules</t>
    </r>
    <r>
      <rPr>
        <sz val="11"/>
        <color rgb="FF000000"/>
        <rFont val="Calibri"/>
      </rPr>
      <t xml:space="preserve"> file:</t>
    </r>
    <r>
      <rPr>
        <sz val="11"/>
        <color rgb="FF000000"/>
        <rFont val="Calibri"/>
      </rPr>
      <t xml:space="preserve">
</t>
    </r>
    <r>
      <rPr>
        <sz val="11"/>
        <color rgb="FF006096"/>
        <rFont val="Roboto Condensed"/>
      </rPr>
      <t xml:space="preserve">-w /usr/lib/systemd/system/docker.service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</si>
  <si>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the </t>
    </r>
    <r>
      <rPr>
        <b/>
        <sz val="11"/>
        <color rgb="FF000000"/>
        <rFont val="Calibri"/>
      </rPr>
      <t>docker.service</t>
    </r>
    <r>
      <rPr>
        <sz val="11"/>
        <color rgb="FF000000"/>
        <rFont val="Calibri"/>
      </rPr>
      <t xml:space="preserve"> if applicable.</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</si>
  <si>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docker.service</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If the file does not exist, this recommendation does not apply. If the file does exist, verify that there is an audit rule corresponding to the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 xml:space="preserve">auditctl -l | grep docker.service </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docker.service</t>
    </r>
    <r>
      <rPr>
        <sz val="11"/>
        <color rgb="FF000000"/>
        <rFont val="Calibri"/>
      </rPr>
      <t>.</t>
    </r>
  </si>
  <si>
    <r>
      <rPr>
        <sz val="11"/>
        <color rgb="FF000000"/>
        <rFont val="Calibri"/>
      </rPr>
      <t xml:space="preserve">By default, Docker related files and directories are not audited. The file </t>
    </r>
    <r>
      <rPr>
        <b/>
        <sz val="11"/>
        <color rgb="FF000000"/>
        <rFont val="Calibri"/>
      </rPr>
      <t>docker.service</t>
    </r>
    <r>
      <rPr>
        <sz val="11"/>
        <color rgb="FF000000"/>
        <rFont val="Calibri"/>
      </rPr>
      <t xml:space="preserve"> may not be present on the system.</t>
    </r>
  </si>
  <si>
    <t>1.1.8</t>
  </si>
  <si>
    <r>
      <rPr>
        <sz val="11"/>
        <rFont val="Calibri"/>
      </rPr>
      <t>Ensure auditing is configured for Docker files and directories - containerd.sock</t>
    </r>
  </si>
  <si>
    <r>
      <rPr>
        <sz val="11"/>
        <color rgb="FF000000"/>
        <rFont val="Calibri"/>
      </rPr>
      <t>If the file exists, you should add a rule for it.</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/etc/audit/rules.d/audit.rules</t>
    </r>
    <r>
      <rPr>
        <sz val="11"/>
        <color rgb="FF000000"/>
        <rFont val="Calibri"/>
      </rPr>
      <t xml:space="preserve"> file:</t>
    </r>
    <r>
      <rPr>
        <sz val="11"/>
        <color rgb="FF000000"/>
        <rFont val="Calibri"/>
      </rPr>
      <t xml:space="preserve">
</t>
    </r>
    <r>
      <rPr>
        <sz val="11"/>
        <color rgb="FF006096"/>
        <rFont val="Roboto Condensed"/>
      </rPr>
      <t xml:space="preserve">-w /run/containerd/containerd.sock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</si>
  <si>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containerd.sock</t>
    </r>
    <r>
      <rPr>
        <sz val="11"/>
        <color rgb="FF000000"/>
        <rFont val="Calibri"/>
      </rPr>
      <t>, if applicable.</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</si>
  <si>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grep 'containerd.sock' /etc/containerd/config.toml</t>
    </r>
    <r>
      <rPr>
        <sz val="11"/>
        <color rgb="FF006096"/>
        <rFont val="Roboto Condensed"/>
      </rPr>
      <t xml:space="preserve">
</t>
    </r>
    <r>
      <rPr>
        <sz val="11"/>
        <color rgb="FF000000"/>
        <rFont val="Calibri"/>
      </rPr>
      <t xml:space="preserve">
</t>
    </r>
    <r>
      <rPr>
        <sz val="11"/>
        <color rgb="FF000000"/>
        <rFont val="Calibri"/>
      </rPr>
      <t xml:space="preserve">or by checking the Docker </t>
    </r>
    <r>
      <rPr>
        <b/>
        <sz val="11"/>
        <color rgb="FF000000"/>
        <rFont val="Calibri"/>
      </rPr>
      <t>--containerd</t>
    </r>
    <r>
      <rPr>
        <sz val="11"/>
        <color rgb="FF000000"/>
        <rFont val="Calibri"/>
      </rPr>
      <t xml:space="preserve"> option.</t>
    </r>
    <r>
      <rPr>
        <sz val="11"/>
        <color rgb="FF000000"/>
        <rFont val="Calibri"/>
      </rPr>
      <t xml:space="preserve">
</t>
    </r>
    <r>
      <rPr>
        <b/>
        <sz val="11"/>
        <color rgb="FF000000"/>
        <rFont val="Calibri"/>
      </rPr>
      <t>Step 2</t>
    </r>
    <r>
      <rPr>
        <sz val="11"/>
        <color rgb="FF000000"/>
        <rFont val="Calibri"/>
      </rPr>
      <t>: If the file does not exist, this recommendation is not applicable. If the file exists, you should verify that there is an audit rule corresponding to the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auditctl -l | grep containerd.sock</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containerd.sock</t>
    </r>
    <r>
      <rPr>
        <sz val="11"/>
        <color rgb="FF000000"/>
        <rFont val="Calibri"/>
      </rPr>
      <t>.</t>
    </r>
  </si>
  <si>
    <r>
      <rPr>
        <sz val="11"/>
        <color rgb="FF000000"/>
        <rFont val="Calibri"/>
      </rPr>
      <t xml:space="preserve">By default, Docker related files and directories are not audited. The file </t>
    </r>
    <r>
      <rPr>
        <b/>
        <sz val="11"/>
        <color rgb="FF000000"/>
        <rFont val="Calibri"/>
      </rPr>
      <t>containerd.sock</t>
    </r>
    <r>
      <rPr>
        <sz val="11"/>
        <color rgb="FF000000"/>
        <rFont val="Calibri"/>
      </rPr>
      <t xml:space="preserve"> may not be present, but if it is, it should be audited.</t>
    </r>
  </si>
  <si>
    <t>1.1.9</t>
  </si>
  <si>
    <r>
      <rPr>
        <sz val="11"/>
        <rFont val="Calibri"/>
      </rPr>
      <t>Ensure auditing is configured for Docker files and directories - docker.sock</t>
    </r>
  </si>
  <si>
    <r>
      <rPr>
        <sz val="11"/>
        <color rgb="FF000000"/>
        <rFont val="Calibri"/>
      </rPr>
      <t>If the file exists, you should add a rule for it.</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/etc/audit/rules.d/audit.rules</t>
    </r>
    <r>
      <rPr>
        <sz val="11"/>
        <color rgb="FF000000"/>
        <rFont val="Calibri"/>
      </rPr>
      <t xml:space="preserve"> file:</t>
    </r>
    <r>
      <rPr>
        <sz val="11"/>
        <color rgb="FF000000"/>
        <rFont val="Calibri"/>
      </rPr>
      <t xml:space="preserve">
</t>
    </r>
    <r>
      <rPr>
        <sz val="11"/>
        <color rgb="FF006096"/>
        <rFont val="Roboto Condensed"/>
      </rPr>
      <t xml:space="preserve">-w /var/run/docker.sock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</si>
  <si>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docker.sock</t>
    </r>
    <r>
      <rPr>
        <sz val="11"/>
        <color rgb="FF000000"/>
        <rFont val="Calibri"/>
      </rPr>
      <t>, if applicable.</t>
    </r>
  </si>
  <si>
    <r>
      <rPr>
        <b/>
        <sz val="11"/>
        <color rgb="FF000000"/>
        <rFont val="Calibri"/>
      </rPr>
      <t>Step 1</t>
    </r>
    <r>
      <rPr>
        <sz val="11"/>
        <color rgb="FF000000"/>
        <rFont val="Calibri"/>
      </rPr>
      <t>: Find out the configuration file location:</t>
    </r>
    <r>
      <rPr>
        <sz val="11"/>
        <color rgb="FF000000"/>
        <rFont val="Calibri"/>
      </rPr>
      <t xml:space="preserve">
</t>
    </r>
    <r>
      <rPr>
        <sz val="11"/>
        <color rgb="FF006096"/>
        <rFont val="Roboto Condensed"/>
      </rPr>
      <t>systemctl show -p FragmentPath docker.sock</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Locate the socket file location:</t>
    </r>
    <r>
      <rPr>
        <sz val="11"/>
        <color rgb="FF000000"/>
        <rFont val="Calibri"/>
      </rPr>
      <t xml:space="preserve">
</t>
    </r>
    <r>
      <rPr>
        <sz val="11"/>
        <color rgb="FF006096"/>
        <rFont val="Roboto Condensed"/>
      </rPr>
      <t>grep ListenStream &lt;FragmentPath from previous step&gt;</t>
    </r>
    <r>
      <rPr>
        <sz val="11"/>
        <color rgb="FF006096"/>
        <rFont val="Roboto Condensed"/>
      </rPr>
      <t xml:space="preserve">
</t>
    </r>
    <r>
      <rPr>
        <sz val="11"/>
        <color rgb="FF000000"/>
        <rFont val="Calibri"/>
      </rPr>
      <t xml:space="preserve">
</t>
    </r>
    <r>
      <rPr>
        <b/>
        <sz val="11"/>
        <color rgb="FF000000"/>
        <rFont val="Calibri"/>
      </rPr>
      <t>Step 3</t>
    </r>
    <r>
      <rPr>
        <sz val="11"/>
        <color rgb="FF000000"/>
        <rFont val="Calibri"/>
      </rPr>
      <t>: If the file does not exist, this recommendation is not applicable. If the file exists, you should verify that there is an audit rule corresponding to the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auditctl -l | grep docker.sock</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docker.sock</t>
    </r>
    <r>
      <rPr>
        <sz val="11"/>
        <color rgb="FF000000"/>
        <rFont val="Calibri"/>
      </rPr>
      <t>.</t>
    </r>
  </si>
  <si>
    <r>
      <rPr>
        <sz val="11"/>
        <color rgb="FF000000"/>
        <rFont val="Calibri"/>
      </rPr>
      <t xml:space="preserve">By default, Docker related files and directories are not audited. The file </t>
    </r>
    <r>
      <rPr>
        <b/>
        <sz val="11"/>
        <color rgb="FF000000"/>
        <rFont val="Calibri"/>
      </rPr>
      <t>docker.sock</t>
    </r>
    <r>
      <rPr>
        <sz val="11"/>
        <color rgb="FF000000"/>
        <rFont val="Calibri"/>
      </rPr>
      <t xml:space="preserve"> may not be present, but if it is, it should be audited.</t>
    </r>
  </si>
  <si>
    <t>1.1.10</t>
  </si>
  <si>
    <r>
      <rPr>
        <sz val="11"/>
        <rFont val="Calibri"/>
      </rPr>
      <t>Ensure auditing is configured for Docker files and directories - /etc/default/docker</t>
    </r>
  </si>
  <si>
    <r>
      <rPr>
        <sz val="11"/>
        <color rgb="FF000000"/>
        <rFont val="Calibri"/>
      </rPr>
      <t xml:space="preserve">You should add a rule for the </t>
    </r>
    <r>
      <rPr>
        <b/>
        <sz val="11"/>
        <color rgb="FF000000"/>
        <rFont val="Calibri"/>
      </rPr>
      <t>/etc/default/docker</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/etc/audit/audit.rules</t>
    </r>
    <r>
      <rPr>
        <sz val="11"/>
        <color rgb="FF000000"/>
        <rFont val="Calibri"/>
      </rPr>
      <t xml:space="preserve"> file:</t>
    </r>
    <r>
      <rPr>
        <sz val="11"/>
        <color rgb="FF000000"/>
        <rFont val="Calibri"/>
      </rPr>
      <t xml:space="preserve">
</t>
    </r>
    <r>
      <rPr>
        <sz val="11"/>
        <color rgb="FF006096"/>
        <rFont val="Roboto Condensed"/>
      </rPr>
      <t xml:space="preserve">-w /etc/default/docker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</si>
  <si>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/etc/default/docker</t>
    </r>
    <r>
      <rPr>
        <sz val="11"/>
        <color rgb="FF000000"/>
        <rFont val="Calibri"/>
      </rPr>
      <t>, if applicable.</t>
    </r>
  </si>
  <si>
    <r>
      <rPr>
        <sz val="11"/>
        <color rgb="FF000000"/>
        <rFont val="Calibri"/>
      </rPr>
      <t xml:space="preserve">You should verify that there is an audit rule associated with the </t>
    </r>
    <r>
      <rPr>
        <b/>
        <sz val="11"/>
        <color rgb="FF000000"/>
        <rFont val="Calibri"/>
      </rPr>
      <t>/etc/default/docker</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 xml:space="preserve">auditctl -l | grep /etc/default/docker </t>
    </r>
    <r>
      <rPr>
        <sz val="11"/>
        <color rgb="FF006096"/>
        <rFont val="Roboto Condensed"/>
      </rPr>
      <t xml:space="preserve">
</t>
    </r>
    <r>
      <rPr>
        <sz val="11"/>
        <color rgb="FF000000"/>
        <rFont val="Calibri"/>
      </rPr>
      <t xml:space="preserve">
</t>
    </r>
    <r>
      <rPr>
        <sz val="11"/>
        <color rgb="FF000000"/>
        <rFont val="Calibri"/>
      </rPr>
      <t xml:space="preserve">This should display a rule for the </t>
    </r>
    <r>
      <rPr>
        <b/>
        <sz val="11"/>
        <color rgb="FF000000"/>
        <rFont val="Calibri"/>
      </rPr>
      <t>/etc/default/docker</t>
    </r>
    <r>
      <rPr>
        <sz val="11"/>
        <color rgb="FF000000"/>
        <rFont val="Calibri"/>
      </rPr>
      <t xml:space="preserve"> file.</t>
    </r>
  </si>
  <si>
    <r>
      <rPr>
        <sz val="11"/>
        <color rgb="FF000000"/>
        <rFont val="Calibri"/>
      </rPr>
      <t xml:space="preserve">By default, Docker related files and directories are not audited so these defaults should be changed in line with organizational security policy. The file </t>
    </r>
    <r>
      <rPr>
        <b/>
        <sz val="11"/>
        <color rgb="FF000000"/>
        <rFont val="Calibri"/>
      </rPr>
      <t>/etc/default/docker</t>
    </r>
    <r>
      <rPr>
        <sz val="11"/>
        <color rgb="FF000000"/>
        <rFont val="Calibri"/>
      </rPr>
      <t xml:space="preserve"> may not be present, and if so, this recommendation is not applicable.</t>
    </r>
  </si>
  <si>
    <t>1.1.11</t>
  </si>
  <si>
    <r>
      <rPr>
        <sz val="11"/>
        <rFont val="Calibri"/>
      </rPr>
      <t>Ensure auditing is configured for Docker files and directories - /etc/docker/daemon.json</t>
    </r>
  </si>
  <si>
    <r>
      <rPr>
        <sz val="11"/>
        <color rgb="FF000000"/>
        <rFont val="Calibri"/>
      </rPr>
      <t xml:space="preserve">You should add a rule for the </t>
    </r>
    <r>
      <rPr>
        <b/>
        <sz val="11"/>
        <color rgb="FF000000"/>
        <rFont val="Calibri"/>
      </rPr>
      <t>/etc/docker/daemon.json</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/etc/audit/audit.rules</t>
    </r>
    <r>
      <rPr>
        <sz val="11"/>
        <color rgb="FF000000"/>
        <rFont val="Calibri"/>
      </rPr>
      <t xml:space="preserve"> file:</t>
    </r>
    <r>
      <rPr>
        <sz val="11"/>
        <color rgb="FF000000"/>
        <rFont val="Calibri"/>
      </rPr>
      <t xml:space="preserve">
</t>
    </r>
    <r>
      <rPr>
        <sz val="11"/>
        <color rgb="FF006096"/>
        <rFont val="Roboto Condensed"/>
      </rPr>
      <t xml:space="preserve">-w /etc/docker/daemon.json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</si>
  <si>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/etc/docker/daemon.json</t>
    </r>
    <r>
      <rPr>
        <sz val="11"/>
        <color rgb="FF000000"/>
        <rFont val="Calibri"/>
      </rPr>
      <t>, if applicable.</t>
    </r>
  </si>
  <si>
    <r>
      <rPr>
        <sz val="11"/>
        <color rgb="FF000000"/>
        <rFont val="Calibri"/>
      </rPr>
      <t xml:space="preserve">You should verify that there is an audit rule associated with the </t>
    </r>
    <r>
      <rPr>
        <b/>
        <sz val="11"/>
        <color rgb="FF000000"/>
        <rFont val="Calibri"/>
      </rPr>
      <t>/etc/docker/daemon.json</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auditctl -l | grep /etc/docker/daemon.json</t>
    </r>
    <r>
      <rPr>
        <sz val="11"/>
        <color rgb="FF006096"/>
        <rFont val="Roboto Condensed"/>
      </rPr>
      <t xml:space="preserve">
</t>
    </r>
    <r>
      <rPr>
        <sz val="11"/>
        <color rgb="FF000000"/>
        <rFont val="Calibri"/>
      </rPr>
      <t xml:space="preserve">
</t>
    </r>
    <r>
      <rPr>
        <sz val="11"/>
        <color rgb="FF000000"/>
        <rFont val="Calibri"/>
      </rPr>
      <t xml:space="preserve">This should display a rule for the </t>
    </r>
    <r>
      <rPr>
        <b/>
        <sz val="11"/>
        <color rgb="FF000000"/>
        <rFont val="Calibri"/>
      </rPr>
      <t>/etc/docker/daemon.json</t>
    </r>
    <r>
      <rPr>
        <sz val="11"/>
        <color rgb="FF000000"/>
        <rFont val="Calibri"/>
      </rPr>
      <t xml:space="preserve"> file.</t>
    </r>
  </si>
  <si>
    <r>
      <rPr>
        <sz val="11"/>
        <color rgb="FF000000"/>
        <rFont val="Calibri"/>
      </rPr>
      <t xml:space="preserve">By default, Docker related files and directories are not audited. The file </t>
    </r>
    <r>
      <rPr>
        <b/>
        <sz val="11"/>
        <color rgb="FF000000"/>
        <rFont val="Calibri"/>
      </rPr>
      <t>/etc/docker/daemon.json</t>
    </r>
    <r>
      <rPr>
        <sz val="11"/>
        <color rgb="FF000000"/>
        <rFont val="Calibri"/>
      </rPr>
      <t xml:space="preserve"> may not exist on the system and in that case, this recommendation is not applicable.</t>
    </r>
  </si>
  <si>
    <t>1.1.12</t>
  </si>
  <si>
    <r>
      <rPr>
        <sz val="11"/>
        <rFont val="Calibri"/>
      </rPr>
      <t>Ensure auditing is configured for Docker files and directories - /etc/containerd/config.toml</t>
    </r>
  </si>
  <si>
    <r>
      <rPr>
        <sz val="11"/>
        <color rgb="FF000000"/>
        <rFont val="Calibri"/>
      </rPr>
      <t xml:space="preserve">You should add a rule for </t>
    </r>
    <r>
      <rPr>
        <b/>
        <sz val="11"/>
        <color rgb="FF000000"/>
        <rFont val="Calibri"/>
      </rPr>
      <t>/etc/containerd/config.toml</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/etc/audit/audit.rules</t>
    </r>
    <r>
      <rPr>
        <sz val="11"/>
        <color rgb="FF000000"/>
        <rFont val="Calibri"/>
      </rPr>
      <t xml:space="preserve"> file:</t>
    </r>
    <r>
      <rPr>
        <sz val="11"/>
        <color rgb="FF000000"/>
        <rFont val="Calibri"/>
      </rPr>
      <t xml:space="preserve">
</t>
    </r>
    <r>
      <rPr>
        <sz val="11"/>
        <color rgb="FF006096"/>
        <rFont val="Roboto Condensed"/>
      </rPr>
      <t xml:space="preserve">-w /etc/containerd/config.toml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</si>
  <si>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/etc/containerd/config.toml</t>
    </r>
    <r>
      <rPr>
        <sz val="11"/>
        <color rgb="FF000000"/>
        <rFont val="Calibri"/>
      </rPr>
      <t xml:space="preserve"> if applicable</t>
    </r>
  </si>
  <si>
    <r>
      <rPr>
        <sz val="11"/>
        <color rgb="FF000000"/>
        <rFont val="Calibri"/>
      </rPr>
      <t xml:space="preserve">You should verify that there is an audit rule present relating to the </t>
    </r>
    <r>
      <rPr>
        <b/>
        <sz val="11"/>
        <color rgb="FF000000"/>
        <rFont val="Calibri"/>
      </rPr>
      <t>/etc/containerd/config.toml</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 xml:space="preserve">auditctl -l | grep /etc/containerd/config.toml </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/etc/containerd/config.toml</t>
    </r>
    <r>
      <rPr>
        <sz val="11"/>
        <color rgb="FF000000"/>
        <rFont val="Calibri"/>
      </rPr>
      <t xml:space="preserve"> file.</t>
    </r>
  </si>
  <si>
    <r>
      <rPr>
        <sz val="11"/>
        <color rgb="FF000000"/>
        <rFont val="Calibri"/>
      </rPr>
      <t xml:space="preserve">By default, Docker related files and directories are not audited. The file </t>
    </r>
    <r>
      <rPr>
        <b/>
        <sz val="11"/>
        <color rgb="FF000000"/>
        <rFont val="Calibri"/>
      </rPr>
      <t>/etc/containerd/config.toml</t>
    </r>
    <r>
      <rPr>
        <sz val="11"/>
        <color rgb="FF000000"/>
        <rFont val="Calibri"/>
      </rPr>
      <t xml:space="preserve"> may not be present on the system and in that case, this recommendation is not applicable.</t>
    </r>
  </si>
  <si>
    <t>1.1.13</t>
  </si>
  <si>
    <r>
      <rPr>
        <sz val="11"/>
        <rFont val="Calibri"/>
      </rPr>
      <t>Ensure auditing is configured for Docker files and directories - /etc/sysconfig/docker</t>
    </r>
  </si>
  <si>
    <r>
      <rPr>
        <sz val="11"/>
        <color rgb="FF000000"/>
        <rFont val="Calibri"/>
      </rPr>
      <t xml:space="preserve">You should add a rule for </t>
    </r>
    <r>
      <rPr>
        <b/>
        <sz val="11"/>
        <color rgb="FF000000"/>
        <rFont val="Calibri"/>
      </rPr>
      <t>/etc/sysconfig/docker</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/etc/audit/audit.rules</t>
    </r>
    <r>
      <rPr>
        <sz val="11"/>
        <color rgb="FF000000"/>
        <rFont val="Calibri"/>
      </rPr>
      <t xml:space="preserve"> file:</t>
    </r>
    <r>
      <rPr>
        <sz val="11"/>
        <color rgb="FF000000"/>
        <rFont val="Calibri"/>
      </rPr>
      <t xml:space="preserve">
</t>
    </r>
    <r>
      <rPr>
        <sz val="11"/>
        <color rgb="FF006096"/>
        <rFont val="Roboto Condensed"/>
      </rPr>
      <t xml:space="preserve">-w /etc/sysconfig/docker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</si>
  <si>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/etc/sysconfig/docker</t>
    </r>
    <r>
      <rPr>
        <sz val="11"/>
        <color rgb="FF000000"/>
        <rFont val="Calibri"/>
      </rPr>
      <t xml:space="preserve"> if applicable</t>
    </r>
  </si>
  <si>
    <r>
      <rPr>
        <sz val="11"/>
        <color rgb="FF000000"/>
        <rFont val="Calibri"/>
      </rPr>
      <t xml:space="preserve">You should verify that there is an audit rule present relating to the </t>
    </r>
    <r>
      <rPr>
        <b/>
        <sz val="11"/>
        <color rgb="FF000000"/>
        <rFont val="Calibri"/>
      </rPr>
      <t>/etc/sysconfig/docker</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 xml:space="preserve">auditctl -l | grep /etc/sysconfig/docker </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/etc/sysconfig/docker</t>
    </r>
    <r>
      <rPr>
        <sz val="11"/>
        <color rgb="FF000000"/>
        <rFont val="Calibri"/>
      </rPr>
      <t xml:space="preserve"> file.</t>
    </r>
  </si>
  <si>
    <r>
      <rPr>
        <sz val="11"/>
        <color rgb="FF000000"/>
        <rFont val="Calibri"/>
      </rPr>
      <t xml:space="preserve">By default, Docker related files and directories are not audited. The file </t>
    </r>
    <r>
      <rPr>
        <b/>
        <sz val="11"/>
        <color rgb="FF000000"/>
        <rFont val="Calibri"/>
      </rPr>
      <t>/etc/sysconfig/docker</t>
    </r>
    <r>
      <rPr>
        <sz val="11"/>
        <color rgb="FF000000"/>
        <rFont val="Calibri"/>
      </rPr>
      <t xml:space="preserve"> may not be presemt on the system and in that case, this recommendation is not applicable.</t>
    </r>
  </si>
  <si>
    <t>1.1.14</t>
  </si>
  <si>
    <r>
      <rPr>
        <sz val="11"/>
        <rFont val="Calibri"/>
      </rPr>
      <t>Ensure auditing is configured for Docker files and directories - /usr/bin/containerd</t>
    </r>
  </si>
  <si>
    <r>
      <rPr>
        <sz val="11"/>
        <color rgb="FF000000"/>
        <rFont val="Calibri"/>
      </rPr>
      <t xml:space="preserve">You should add a rule for the </t>
    </r>
    <r>
      <rPr>
        <b/>
        <sz val="11"/>
        <color rgb="FF000000"/>
        <rFont val="Calibri"/>
      </rPr>
      <t>/usr/bin/containerd</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/etc/audit/audit.rules</t>
    </r>
    <r>
      <rPr>
        <sz val="11"/>
        <color rgb="FF000000"/>
        <rFont val="Calibri"/>
      </rPr>
      <t xml:space="preserve"> file:</t>
    </r>
    <r>
      <rPr>
        <sz val="11"/>
        <color rgb="FF000000"/>
        <rFont val="Calibri"/>
      </rPr>
      <t xml:space="preserve">
</t>
    </r>
    <r>
      <rPr>
        <sz val="11"/>
        <color rgb="FF006096"/>
        <rFont val="Roboto Condensed"/>
      </rPr>
      <t xml:space="preserve">-w /usr/bin/containerd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</si>
  <si>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/usr/bin/containerd</t>
    </r>
    <r>
      <rPr>
        <sz val="11"/>
        <color rgb="FF000000"/>
        <rFont val="Calibri"/>
      </rPr>
      <t xml:space="preserve"> if applicable.</t>
    </r>
  </si>
  <si>
    <r>
      <rPr>
        <sz val="11"/>
        <color rgb="FF000000"/>
        <rFont val="Calibri"/>
      </rPr>
      <t xml:space="preserve">You should verify that there is an audit rule corresponding to </t>
    </r>
    <r>
      <rPr>
        <b/>
        <sz val="11"/>
        <color rgb="FF000000"/>
        <rFont val="Calibri"/>
      </rPr>
      <t>/usr/bin/containerd</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auditctl -l | grep /usr/bin/containerd</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/usr/bin/containerd</t>
    </r>
    <r>
      <rPr>
        <sz val="11"/>
        <color rgb="FF000000"/>
        <rFont val="Calibri"/>
      </rPr>
      <t xml:space="preserve"> file.</t>
    </r>
  </si>
  <si>
    <r>
      <rPr>
        <sz val="11"/>
        <color rgb="FF000000"/>
        <rFont val="Calibri"/>
      </rPr>
      <t xml:space="preserve">By default, Docker related files and directories are not audited. The file </t>
    </r>
    <r>
      <rPr>
        <b/>
        <sz val="11"/>
        <color rgb="FF000000"/>
        <rFont val="Calibri"/>
      </rPr>
      <t>/usr/bin/containerd</t>
    </r>
    <r>
      <rPr>
        <sz val="11"/>
        <color rgb="FF000000"/>
        <rFont val="Calibri"/>
      </rPr>
      <t xml:space="preserve"> may not be present on the system and in that case, this recommendation is not applicable.</t>
    </r>
  </si>
  <si>
    <t>1.1.15</t>
  </si>
  <si>
    <r>
      <rPr>
        <sz val="11"/>
        <rFont val="Calibri"/>
      </rPr>
      <t>Ensure auditing is configured for Docker files and directories - /usr/bin/containerd-shim</t>
    </r>
  </si>
  <si>
    <r>
      <rPr>
        <sz val="11"/>
        <color rgb="FF000000"/>
        <rFont val="Calibri"/>
      </rPr>
      <t xml:space="preserve">You should add a rule for the </t>
    </r>
    <r>
      <rPr>
        <b/>
        <sz val="11"/>
        <color rgb="FF000000"/>
        <rFont val="Calibri"/>
      </rPr>
      <t>/usr/bin/containerd-shim</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/etc/audit/rules.d/audit.rules</t>
    </r>
    <r>
      <rPr>
        <sz val="11"/>
        <color rgb="FF000000"/>
        <rFont val="Calibri"/>
      </rPr>
      <t xml:space="preserve"> file:</t>
    </r>
    <r>
      <rPr>
        <sz val="11"/>
        <color rgb="FF000000"/>
        <rFont val="Calibri"/>
      </rPr>
      <t xml:space="preserve">
</t>
    </r>
    <r>
      <rPr>
        <sz val="11"/>
        <color rgb="FF006096"/>
        <rFont val="Roboto Condensed"/>
      </rPr>
      <t xml:space="preserve">-w /usr/bin/containerd-shim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</si>
  <si>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/usr/bin/containerd-shim</t>
    </r>
    <r>
      <rPr>
        <sz val="11"/>
        <color rgb="FF000000"/>
        <rFont val="Calibri"/>
      </rPr>
      <t xml:space="preserve"> if applicable.</t>
    </r>
  </si>
  <si>
    <r>
      <rPr>
        <sz val="11"/>
        <color rgb="FF000000"/>
        <rFont val="Calibri"/>
      </rPr>
      <t xml:space="preserve">You should verify that there is an audit rule corresponding to </t>
    </r>
    <r>
      <rPr>
        <b/>
        <sz val="11"/>
        <color rgb="FF000000"/>
        <rFont val="Calibri"/>
      </rPr>
      <t>/usr/bin/containerd-shim</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auditctl -l | grep /usr/bin/containerd-shim</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/usr/bin/containerd-shim</t>
    </r>
    <r>
      <rPr>
        <sz val="11"/>
        <color rgb="FF000000"/>
        <rFont val="Calibri"/>
      </rPr>
      <t xml:space="preserve"> file.</t>
    </r>
  </si>
  <si>
    <r>
      <rPr>
        <sz val="11"/>
        <color rgb="FF000000"/>
        <rFont val="Calibri"/>
      </rPr>
      <t xml:space="preserve">By default, Docker related files and directories are not audited. The file </t>
    </r>
    <r>
      <rPr>
        <b/>
        <sz val="11"/>
        <color rgb="FF000000"/>
        <rFont val="Calibri"/>
      </rPr>
      <t>/usr/bin/containerd-shim</t>
    </r>
    <r>
      <rPr>
        <sz val="11"/>
        <color rgb="FF000000"/>
        <rFont val="Calibri"/>
      </rPr>
      <t xml:space="preserve"> may not be present on the system and in that case, this recommendation is not applicable.</t>
    </r>
  </si>
  <si>
    <t>1.1.16</t>
  </si>
  <si>
    <r>
      <rPr>
        <sz val="11"/>
        <rFont val="Calibri"/>
      </rPr>
      <t>Ensure auditing is configured for Docker files and directories - /usr/bin/containerd-shim-runc-v1</t>
    </r>
  </si>
  <si>
    <r>
      <rPr>
        <sz val="11"/>
        <color rgb="FF000000"/>
        <rFont val="Calibri"/>
      </rPr>
      <t xml:space="preserve">You should add a rule for the </t>
    </r>
    <r>
      <rPr>
        <b/>
        <sz val="11"/>
        <color rgb="FF000000"/>
        <rFont val="Calibri"/>
      </rPr>
      <t>/usr/bin/containerd-shim-runc-v1</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/etc/audit/audit.rules</t>
    </r>
    <r>
      <rPr>
        <sz val="11"/>
        <color rgb="FF000000"/>
        <rFont val="Calibri"/>
      </rPr>
      <t xml:space="preserve"> file:</t>
    </r>
    <r>
      <rPr>
        <sz val="11"/>
        <color rgb="FF000000"/>
        <rFont val="Calibri"/>
      </rPr>
      <t xml:space="preserve">
</t>
    </r>
    <r>
      <rPr>
        <sz val="11"/>
        <color rgb="FF006096"/>
        <rFont val="Roboto Condensed"/>
      </rPr>
      <t xml:space="preserve">-w /usr/bin/containerd-shim-runc-v1 -k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</si>
  <si>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/usr/bin/containerd-shim-runc-v1</t>
    </r>
    <r>
      <rPr>
        <sz val="11"/>
        <color rgb="FF000000"/>
        <rFont val="Calibri"/>
      </rPr>
      <t xml:space="preserve"> if applicable.</t>
    </r>
  </si>
  <si>
    <r>
      <rPr>
        <sz val="11"/>
        <color rgb="FF000000"/>
        <rFont val="Calibri"/>
      </rPr>
      <t xml:space="preserve">You should verify that there is an audit rule corresponding to </t>
    </r>
    <r>
      <rPr>
        <b/>
        <sz val="11"/>
        <color rgb="FF000000"/>
        <rFont val="Calibri"/>
      </rPr>
      <t>/usr/bin/containerd-shim-runc-v1</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auditctl -l | grep /usr/bin/containerd-shim-runc-v1</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/usr/bin/containerd-shim-runc-v1</t>
    </r>
    <r>
      <rPr>
        <sz val="11"/>
        <color rgb="FF000000"/>
        <rFont val="Calibri"/>
      </rPr>
      <t xml:space="preserve"> file.</t>
    </r>
  </si>
  <si>
    <r>
      <rPr>
        <sz val="11"/>
        <color rgb="FF000000"/>
        <rFont val="Calibri"/>
      </rPr>
      <t xml:space="preserve">By default, Docker related files and directories are not audited. The file </t>
    </r>
    <r>
      <rPr>
        <b/>
        <sz val="11"/>
        <color rgb="FF000000"/>
        <rFont val="Calibri"/>
      </rPr>
      <t>/usr/bin/containerd-shim-runc-v1</t>
    </r>
    <r>
      <rPr>
        <sz val="11"/>
        <color rgb="FF000000"/>
        <rFont val="Calibri"/>
      </rPr>
      <t xml:space="preserve"> may not be present on the system and in that case, this recommendation is not applicable.</t>
    </r>
  </si>
  <si>
    <t>1.1.17</t>
  </si>
  <si>
    <r>
      <rPr>
        <sz val="11"/>
        <rFont val="Calibri"/>
      </rPr>
      <t>Ensure auditing is configured for Docker files and directories - /usr/bin/containerd-shim-runc-v2</t>
    </r>
  </si>
  <si>
    <r>
      <rPr>
        <sz val="11"/>
        <color rgb="FF000000"/>
        <rFont val="Calibri"/>
      </rPr>
      <t xml:space="preserve">You should add a rule for the </t>
    </r>
    <r>
      <rPr>
        <b/>
        <sz val="11"/>
        <color rgb="FF000000"/>
        <rFont val="Calibri"/>
      </rPr>
      <t>/usr/bin/containerd-shim-runc-v2</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/etc/audit/audit.rules</t>
    </r>
    <r>
      <rPr>
        <sz val="11"/>
        <color rgb="FF000000"/>
        <rFont val="Calibri"/>
      </rPr>
      <t xml:space="preserve"> file:</t>
    </r>
    <r>
      <rPr>
        <sz val="11"/>
        <color rgb="FF000000"/>
        <rFont val="Calibri"/>
      </rPr>
      <t xml:space="preserve">
</t>
    </r>
    <r>
      <rPr>
        <sz val="11"/>
        <color rgb="FF006096"/>
        <rFont val="Roboto Condensed"/>
      </rPr>
      <t xml:space="preserve">-w /usr/bin/containerd-shim-runc-v2 -k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</si>
  <si>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/usr/bin/containerd-shim-runc-v2</t>
    </r>
    <r>
      <rPr>
        <sz val="11"/>
        <color rgb="FF000000"/>
        <rFont val="Calibri"/>
      </rPr>
      <t xml:space="preserve"> if applicable.</t>
    </r>
  </si>
  <si>
    <r>
      <rPr>
        <sz val="11"/>
        <color rgb="FF000000"/>
        <rFont val="Calibri"/>
      </rPr>
      <t xml:space="preserve">You should verify that there is an audit rule corresponding to </t>
    </r>
    <r>
      <rPr>
        <b/>
        <sz val="11"/>
        <color rgb="FF000000"/>
        <rFont val="Calibri"/>
      </rPr>
      <t>/usr/bin/containerd-shim-runc-v2</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auditctl -l | grep /usr/bin/containerd-shim-runc-v2</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/usr/bin/containerd-shim-runc-v2</t>
    </r>
    <r>
      <rPr>
        <sz val="11"/>
        <color rgb="FF000000"/>
        <rFont val="Calibri"/>
      </rPr>
      <t xml:space="preserve"> file.</t>
    </r>
  </si>
  <si>
    <r>
      <rPr>
        <sz val="11"/>
        <color rgb="FF000000"/>
        <rFont val="Calibri"/>
      </rPr>
      <t xml:space="preserve">By default, Docker related files and directories are not audited. The file </t>
    </r>
    <r>
      <rPr>
        <b/>
        <sz val="11"/>
        <color rgb="FF000000"/>
        <rFont val="Calibri"/>
      </rPr>
      <t>/usr/bin/containerd-shim-runc-v2</t>
    </r>
    <r>
      <rPr>
        <sz val="11"/>
        <color rgb="FF000000"/>
        <rFont val="Calibri"/>
      </rPr>
      <t xml:space="preserve"> may not be present on the system and in that case, this recommendation is not applicable.</t>
    </r>
  </si>
  <si>
    <t>1.1.18</t>
  </si>
  <si>
    <r>
      <rPr>
        <sz val="11"/>
        <rFont val="Calibri"/>
      </rPr>
      <t>Ensure auditing is configured for Docker files and directories - /usr/bin/runc</t>
    </r>
  </si>
  <si>
    <r>
      <rPr>
        <sz val="11"/>
        <color rgb="FF000000"/>
        <rFont val="Calibri"/>
      </rPr>
      <t xml:space="preserve">You should add a rule for </t>
    </r>
    <r>
      <rPr>
        <b/>
        <sz val="11"/>
        <color rgb="FF000000"/>
        <rFont val="Calibri"/>
      </rPr>
      <t>/usr/bin/runc</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/etc/audit/audit.rules</t>
    </r>
    <r>
      <rPr>
        <sz val="11"/>
        <color rgb="FF000000"/>
        <rFont val="Calibri"/>
      </rPr>
      <t xml:space="preserve"> file:</t>
    </r>
    <r>
      <rPr>
        <sz val="11"/>
        <color rgb="FF000000"/>
        <rFont val="Calibri"/>
      </rPr>
      <t xml:space="preserve">
</t>
    </r>
    <r>
      <rPr>
        <sz val="11"/>
        <color rgb="FF006096"/>
        <rFont val="Roboto Condensed"/>
      </rPr>
      <t xml:space="preserve">-w /usr/bin/runc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</si>
  <si>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/usr/bin/runc</t>
    </r>
    <r>
      <rPr>
        <sz val="11"/>
        <color rgb="FF000000"/>
        <rFont val="Calibri"/>
      </rPr>
      <t xml:space="preserve"> if applicable</t>
    </r>
  </si>
  <si>
    <r>
      <rPr>
        <sz val="11"/>
        <color rgb="FF000000"/>
        <rFont val="Calibri"/>
      </rPr>
      <t xml:space="preserve">You should verify that there is an audit rule corresponding to </t>
    </r>
    <r>
      <rPr>
        <b/>
        <sz val="11"/>
        <color rgb="FF000000"/>
        <rFont val="Calibri"/>
      </rPr>
      <t>/usr/bin/runc</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auditctl -l | grep /usr/bin/runc</t>
    </r>
    <r>
      <rPr>
        <sz val="11"/>
        <color rgb="FF006096"/>
        <rFont val="Roboto Condensed"/>
      </rPr>
      <t xml:space="preserve">
</t>
    </r>
    <r>
      <rPr>
        <sz val="11"/>
        <color rgb="FF000000"/>
        <rFont val="Calibri"/>
      </rPr>
      <t xml:space="preserve">
</t>
    </r>
    <r>
      <rPr>
        <sz val="11"/>
        <color rgb="FF000000"/>
        <rFont val="Calibri"/>
      </rPr>
      <t xml:space="preserve">This should display a rule for the </t>
    </r>
    <r>
      <rPr>
        <b/>
        <sz val="11"/>
        <color rgb="FF000000"/>
        <rFont val="Calibri"/>
      </rPr>
      <t>/usr/bin/runc</t>
    </r>
    <r>
      <rPr>
        <sz val="11"/>
        <color rgb="FF000000"/>
        <rFont val="Calibri"/>
      </rPr>
      <t xml:space="preserve"> file.</t>
    </r>
  </si>
  <si>
    <r>
      <rPr>
        <sz val="11"/>
        <color rgb="FF000000"/>
        <rFont val="Calibri"/>
      </rPr>
      <t>By default, Docker related files and directories are not audited. The file</t>
    </r>
    <r>
      <rPr>
        <b/>
        <sz val="11"/>
        <color rgb="FF000000"/>
        <rFont val="Calibri"/>
      </rPr>
      <t xml:space="preserve"> /usr/bin/runc</t>
    </r>
    <r>
      <rPr>
        <sz val="11"/>
        <color rgb="FF000000"/>
        <rFont val="Calibri"/>
      </rPr>
      <t xml:space="preserve"> may not be present on the system and in that case this recommendation is not applicable.</t>
    </r>
  </si>
  <si>
    <t>General Configuration</t>
  </si>
  <si>
    <t>1.2.1</t>
  </si>
  <si>
    <r>
      <rPr>
        <sz val="11"/>
        <rFont val="Calibri"/>
      </rPr>
      <t>Ensure the container host has been Hardened</t>
    </r>
  </si>
  <si>
    <r>
      <rPr>
        <sz val="11"/>
        <color rgb="FF000000"/>
        <rFont val="Calibri"/>
      </rPr>
      <t>You may consider various CIS Security Benchmarks for your container host. If you have other security guidelines or regulatory requirements to adhere to, please follow them as suitable in your environment.</t>
    </r>
  </si>
  <si>
    <r>
      <rPr>
        <sz val="11"/>
        <color rgb="FF000000"/>
        <rFont val="Calibri"/>
      </rPr>
      <t>A container host is able to run one or more containers. It is of utmost importance to harden the host to mitigate host security misconfiguration.</t>
    </r>
  </si>
  <si>
    <r>
      <rPr>
        <sz val="11"/>
        <color rgb="FF000000"/>
        <rFont val="Calibri"/>
      </rPr>
      <t>Ensure that the host specific security guidelines are followed. Ask the system administrators which security benchmark the current host system should currently be compliant with and check that security standards associated with this standard are currently in place.</t>
    </r>
  </si>
  <si>
    <r>
      <rPr>
        <sz val="11"/>
        <color rgb="FF000000"/>
        <rFont val="Calibri"/>
      </rPr>
      <t>By default, the host has factory setting and is not hardened.</t>
    </r>
  </si>
  <si>
    <t>1.2.2</t>
  </si>
  <si>
    <r>
      <rPr>
        <sz val="11"/>
        <rFont val="Calibri"/>
      </rPr>
      <t>Ensure that the version of Docker is up to date</t>
    </r>
  </si>
  <si>
    <r>
      <rPr>
        <sz val="11"/>
        <color rgb="FF000000"/>
        <rFont val="Calibri"/>
      </rPr>
      <t>You should monitor versions of Docker releases and make sure your software is updated as required.</t>
    </r>
  </si>
  <si>
    <r>
      <rPr>
        <sz val="11"/>
        <color rgb="FF000000"/>
        <rFont val="Calibri"/>
      </rPr>
      <t>Frequent releases for Docker are issued which address security vulnerabilities, resolve product bugs and bring in new functionality. You should keep a tab on these product updates and upgrade as frequently as possible in line with the general IT security policy of your organization.</t>
    </r>
  </si>
  <si>
    <r>
      <rPr>
        <sz val="11"/>
        <color rgb="FF000000"/>
        <rFont val="Calibri"/>
      </rPr>
      <t>You should perform a risk assessment regarding Docker version updates and review how they may impact your operations.  You should be aware that third-party products that use Docker may require older major versions of Docker to be supported, and this should be reviewed in line with the general IT security policy of your organization, particularly where security vulnerabilities in older versions have been publicly disclosed.</t>
    </r>
  </si>
  <si>
    <r>
      <rPr>
        <sz val="11"/>
        <color rgb="FF000000"/>
        <rFont val="Calibri"/>
      </rPr>
      <t>You should execute the command below in order to verify that the Docker version is up to date in line with the requirements of the application you are running. It should be noted that it is not a security requirement to be at the most up to date version, provided the version you are using does not contain any critical or high security vulnerabilities.</t>
    </r>
    <r>
      <rPr>
        <sz val="11"/>
        <color rgb="FF000000"/>
        <rFont val="Calibri"/>
      </rPr>
      <t xml:space="preserve">
</t>
    </r>
    <r>
      <rPr>
        <sz val="11"/>
        <color rgb="FF006096"/>
        <rFont val="Roboto Condensed"/>
      </rPr>
      <t>docker version</t>
    </r>
    <r>
      <rPr>
        <sz val="11"/>
        <color rgb="FF006096"/>
        <rFont val="Roboto Condensed"/>
      </rPr>
      <t xml:space="preserve">
</t>
    </r>
  </si>
  <si>
    <t>Docker daemon configuration</t>
  </si>
  <si>
    <t>2.1</t>
  </si>
  <si>
    <r>
      <rPr>
        <sz val="11"/>
        <rFont val="Calibri"/>
      </rPr>
      <t>Run the Docker daemon as a non-root user, if possible</t>
    </r>
  </si>
  <si>
    <r>
      <rPr>
        <sz val="11"/>
        <color rgb="FF000000"/>
        <rFont val="Calibri"/>
      </rPr>
      <t>Follow the current Docker documentation on how to install the Docker daemon as a non-root user.</t>
    </r>
  </si>
  <si>
    <r>
      <rPr>
        <sz val="11"/>
        <color rgb="FF000000"/>
        <rFont val="Calibri"/>
      </rPr>
      <t>Rootless mode executes the Docker daemon and containers inside a user namespace, with both the daemon and the container are running without root privileges.</t>
    </r>
  </si>
  <si>
    <r>
      <rPr>
        <sz val="11"/>
        <color rgb="FF000000"/>
        <rFont val="Calibri"/>
      </rPr>
      <t>There are multiple prerequisites depending on which distribution that is in use, and also known limitations regarding networking and resource limitation.</t>
    </r>
    <r>
      <rPr>
        <sz val="11"/>
        <color rgb="FF000000"/>
        <rFont val="Calibri"/>
      </rPr>
      <t xml:space="preserve">
</t>
    </r>
    <r>
      <rPr>
        <sz val="11"/>
        <color rgb="FF000000"/>
        <rFont val="Calibri"/>
      </rPr>
      <t>Running in rootless mode also changes the location of any configuration files in use, including all containers using the daemon.</t>
    </r>
  </si>
  <si>
    <r>
      <rPr>
        <sz val="11"/>
        <color rgb="FF000000"/>
        <rFont val="Calibri"/>
      </rPr>
      <t xml:space="preserve">Running the following command will show any running </t>
    </r>
    <r>
      <rPr>
        <b/>
        <sz val="11"/>
        <color rgb="FF000000"/>
        <rFont val="Calibri"/>
      </rPr>
      <t>dockerd</t>
    </r>
    <r>
      <rPr>
        <sz val="11"/>
        <color rgb="FF000000"/>
        <rFont val="Calibri"/>
      </rPr>
      <t xml:space="preserve"> processes and which user that is managing the daemon.</t>
    </r>
    <r>
      <rPr>
        <sz val="11"/>
        <color rgb="FF000000"/>
        <rFont val="Calibri"/>
      </rPr>
      <t xml:space="preserve">
</t>
    </r>
    <r>
      <rPr>
        <sz val="11"/>
        <color rgb="FF006096"/>
        <rFont val="Roboto Condensed"/>
      </rPr>
      <t>ps -fe | grep 'dockerd'</t>
    </r>
    <r>
      <rPr>
        <sz val="11"/>
        <color rgb="FF006096"/>
        <rFont val="Roboto Condensed"/>
      </rPr>
      <t xml:space="preserve">
</t>
    </r>
  </si>
  <si>
    <r>
      <rPr>
        <sz val="11"/>
        <color rgb="FF000000"/>
        <rFont val="Calibri"/>
      </rPr>
      <t xml:space="preserve">The Docker daemon is running as the </t>
    </r>
    <r>
      <rPr>
        <b/>
        <sz val="11"/>
        <color rgb="FF000000"/>
        <rFont val="Calibri"/>
      </rPr>
      <t>root</t>
    </r>
    <r>
      <rPr>
        <sz val="11"/>
        <color rgb="FF000000"/>
        <rFont val="Calibri"/>
      </rPr>
      <t xml:space="preserve"> user by default.</t>
    </r>
  </si>
  <si>
    <t>2.2</t>
  </si>
  <si>
    <r>
      <rPr>
        <sz val="11"/>
        <rFont val="Calibri"/>
      </rPr>
      <t>Ensure network traffic is restricted between containers on the default bridge</t>
    </r>
  </si>
  <si>
    <r>
      <rPr>
        <sz val="11"/>
        <color rgb="FF000000"/>
        <rFont val="Calibri"/>
      </rPr>
      <t>Edit the Docker daemon configuration file to ensure that icc is disabled. It should include the following setting</t>
    </r>
    <r>
      <rPr>
        <sz val="11"/>
        <color rgb="FF000000"/>
        <rFont val="Calibri"/>
      </rPr>
      <t xml:space="preserve">
</t>
    </r>
    <r>
      <rPr>
        <sz val="11"/>
        <color rgb="FF006096"/>
        <rFont val="Roboto Condensed"/>
      </rPr>
      <t>"icc": false</t>
    </r>
    <r>
      <rPr>
        <sz val="11"/>
        <color rgb="FF006096"/>
        <rFont val="Roboto Condensed"/>
      </rPr>
      <t xml:space="preserve">
</t>
    </r>
    <r>
      <rPr>
        <sz val="11"/>
        <color rgb="FF000000"/>
        <rFont val="Calibri"/>
      </rPr>
      <t xml:space="preserve">
</t>
    </r>
    <r>
      <rPr>
        <sz val="11"/>
        <color rgb="FF000000"/>
        <rFont val="Calibri"/>
      </rPr>
      <t xml:space="preserve">Alernatively, run the docker daemon directly and pass </t>
    </r>
    <r>
      <rPr>
        <b/>
        <sz val="11"/>
        <color rgb="FF000000"/>
        <rFont val="Calibri"/>
      </rPr>
      <t>--icc=false</t>
    </r>
    <r>
      <rPr>
        <sz val="11"/>
        <color rgb="FF000000"/>
        <rFont val="Calibri"/>
      </rPr>
      <t xml:space="preserve"> as an argument.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dockerd --icc=false</t>
    </r>
    <r>
      <rPr>
        <sz val="11"/>
        <color rgb="FF006096"/>
        <rFont val="Roboto Condensed"/>
      </rPr>
      <t xml:space="preserve">
</t>
    </r>
    <r>
      <rPr>
        <sz val="11"/>
        <color rgb="FF000000"/>
        <rFont val="Calibri"/>
      </rPr>
      <t xml:space="preserve">
</t>
    </r>
    <r>
      <rPr>
        <sz val="11"/>
        <color rgb="FF000000"/>
        <rFont val="Calibri"/>
      </rPr>
      <t xml:space="preserve">Alternatively, you can follow the Docker documentation and create a custom network and only join containers that need to communicate to that custom network. The </t>
    </r>
    <r>
      <rPr>
        <b/>
        <sz val="11"/>
        <color rgb="FF000000"/>
        <rFont val="Calibri"/>
      </rPr>
      <t>--icc</t>
    </r>
    <r>
      <rPr>
        <sz val="11"/>
        <color rgb="FF000000"/>
        <rFont val="Calibri"/>
      </rPr>
      <t xml:space="preserve"> parameter only applies to the default docker bridge, if custom networks are used then the approach of segmenting networks should be adopted instead.</t>
    </r>
    <r>
      <rPr>
        <sz val="11"/>
        <color rgb="FF000000"/>
        <rFont val="Calibri"/>
      </rPr>
      <t xml:space="preserve">
</t>
    </r>
    <r>
      <rPr>
        <sz val="11"/>
        <color rgb="FF000000"/>
        <rFont val="Calibri"/>
      </rPr>
      <t xml:space="preserve">In order for this control to be fully effective, all containers connected to the </t>
    </r>
    <r>
      <rPr>
        <b/>
        <sz val="11"/>
        <color rgb="FF000000"/>
        <rFont val="Calibri"/>
      </rPr>
      <t>docker0</t>
    </r>
    <r>
      <rPr>
        <sz val="11"/>
        <color rgb="FF000000"/>
        <rFont val="Calibri"/>
      </rPr>
      <t xml:space="preserve"> bridge should drop the </t>
    </r>
    <r>
      <rPr>
        <b/>
        <sz val="11"/>
        <color rgb="FF000000"/>
        <rFont val="Calibri"/>
      </rPr>
      <t>NET_RAW</t>
    </r>
    <r>
      <rPr>
        <sz val="11"/>
        <color rgb="FF000000"/>
        <rFont val="Calibri"/>
      </rPr>
      <t xml:space="preserve"> capability, otherwise a compromised container could use raw ethernet packets to communicate with other containers despite this restriction.</t>
    </r>
  </si>
  <si>
    <r>
      <rPr>
        <sz val="11"/>
        <color rgb="FF000000"/>
        <rFont val="Calibri"/>
      </rPr>
      <t>By default, all network traffic is allowed between containers on the same host on the default network bridge. If not desired, restrict all inter-container communication. Link specific containers together that require communication. Alternatively, you can create custom network and only join containers that need to communicate to that custom network.</t>
    </r>
  </si>
  <si>
    <r>
      <rPr>
        <sz val="11"/>
        <color rgb="FF000000"/>
        <rFont val="Calibri"/>
      </rPr>
      <t>Inter-container communication would be disabled on the default network bridge. If any communication between containers on the same host is desired, then it needs to be explicitly defined using container linking or alternatively custom networks have to be defined.</t>
    </r>
  </si>
  <si>
    <r>
      <rPr>
        <sz val="11"/>
        <color rgb="FF000000"/>
        <rFont val="Calibri"/>
      </rPr>
      <t>Run the below command and verify that the default network bridge has been configured to restrict inter-container communication.</t>
    </r>
    <r>
      <rPr>
        <sz val="11"/>
        <color rgb="FF000000"/>
        <rFont val="Calibri"/>
      </rPr>
      <t xml:space="preserve">
</t>
    </r>
    <r>
      <rPr>
        <sz val="11"/>
        <color rgb="FF006096"/>
        <rFont val="Roboto Condensed"/>
      </rPr>
      <t xml:space="preserve">docker network ls --quiet | xargs docker network inspect --format '{{ .Name }}: {{ .Options }}' </t>
    </r>
    <r>
      <rPr>
        <sz val="11"/>
        <color rgb="FF006096"/>
        <rFont val="Roboto Condensed"/>
      </rPr>
      <t xml:space="preserve">
</t>
    </r>
    <r>
      <rPr>
        <sz val="11"/>
        <color rgb="FF000000"/>
        <rFont val="Calibri"/>
      </rPr>
      <t xml:space="preserve">
</t>
    </r>
    <r>
      <rPr>
        <sz val="11"/>
        <color rgb="FF000000"/>
        <rFont val="Calibri"/>
      </rPr>
      <t xml:space="preserve">It should return </t>
    </r>
    <r>
      <rPr>
        <b/>
        <sz val="11"/>
        <color rgb="FF000000"/>
        <rFont val="Calibri"/>
      </rPr>
      <t>com.docker.network.bridge.enable_icc:false</t>
    </r>
    <r>
      <rPr>
        <sz val="11"/>
        <color rgb="FF000000"/>
        <rFont val="Calibri"/>
      </rPr>
      <t xml:space="preserve"> for the default network bridge.</t>
    </r>
  </si>
  <si>
    <r>
      <rPr>
        <sz val="11"/>
        <color rgb="FF000000"/>
        <rFont val="Calibri"/>
      </rPr>
      <t>By default, all inter-container communication is allowed on the default network bridge.</t>
    </r>
  </si>
  <si>
    <t>2.3</t>
  </si>
  <si>
    <r>
      <rPr>
        <sz val="11"/>
        <rFont val="Calibri"/>
      </rPr>
      <t xml:space="preserve">Ensure the logging level is set to </t>
    </r>
    <r>
      <rPr>
        <sz val="11"/>
        <color rgb="FF000000"/>
        <rFont val="Calibri"/>
      </rPr>
      <t>'</t>
    </r>
    <r>
      <rPr>
        <b/>
        <sz val="11"/>
        <color rgb="FF000000"/>
        <rFont val="Calibri"/>
      </rPr>
      <t>info</t>
    </r>
    <r>
      <rPr>
        <sz val="11"/>
        <color rgb="FF000000"/>
        <rFont val="Calibri"/>
      </rPr>
      <t>'</t>
    </r>
  </si>
  <si>
    <r>
      <rPr>
        <sz val="11"/>
        <color rgb="FF000000"/>
        <rFont val="Calibri"/>
      </rPr>
      <t>Ensure that the Docker daemon configuration file has the following configuration included</t>
    </r>
    <r>
      <rPr>
        <sz val="11"/>
        <color rgb="FF000000"/>
        <rFont val="Calibri"/>
      </rPr>
      <t xml:space="preserve">
</t>
    </r>
    <r>
      <rPr>
        <sz val="11"/>
        <color rgb="FF006096"/>
        <rFont val="Roboto Condensed"/>
      </rPr>
      <t>"log-level": "info"</t>
    </r>
    <r>
      <rPr>
        <sz val="11"/>
        <color rgb="FF006096"/>
        <rFont val="Roboto Condensed"/>
      </rPr>
      <t xml:space="preserve">
</t>
    </r>
    <r>
      <rPr>
        <sz val="11"/>
        <color rgb="FF000000"/>
        <rFont val="Calibri"/>
      </rPr>
      <t xml:space="preserve">
</t>
    </r>
    <r>
      <rPr>
        <sz val="11"/>
        <color rgb="FF000000"/>
        <rFont val="Calibri"/>
      </rPr>
      <t>Alternatively, run the Docker daemon as below:</t>
    </r>
    <r>
      <rPr>
        <sz val="11"/>
        <color rgb="FF000000"/>
        <rFont val="Calibri"/>
      </rPr>
      <t xml:space="preserve">
</t>
    </r>
    <r>
      <rPr>
        <sz val="11"/>
        <color rgb="FF006096"/>
        <rFont val="Roboto Condensed"/>
      </rPr>
      <t>dockerd --log-level="info"</t>
    </r>
    <r>
      <rPr>
        <sz val="11"/>
        <color rgb="FF006096"/>
        <rFont val="Roboto Condensed"/>
      </rPr>
      <t xml:space="preserve">
</t>
    </r>
  </si>
  <si>
    <r>
      <rPr>
        <sz val="11"/>
        <color rgb="FF000000"/>
        <rFont val="Calibri"/>
      </rPr>
      <t xml:space="preserve">Set Docker daemon log level to </t>
    </r>
    <r>
      <rPr>
        <b/>
        <sz val="11"/>
        <color rgb="FF000000"/>
        <rFont val="Calibri"/>
      </rPr>
      <t>info</t>
    </r>
    <r>
      <rPr>
        <sz val="11"/>
        <color rgb="FF000000"/>
        <rFont val="Calibri"/>
      </rPr>
      <t>.</t>
    </r>
  </si>
  <si>
    <r>
      <rPr>
        <sz val="11"/>
        <color rgb="FF000000"/>
        <rFont val="Calibri"/>
      </rPr>
      <t xml:space="preserve">To confirm this setting a combination of reviewing the dockerd start-up options and a review of any settings in </t>
    </r>
    <r>
      <rPr>
        <b/>
        <sz val="11"/>
        <color rgb="FF000000"/>
        <rFont val="Calibri"/>
      </rPr>
      <t>/etc/docker/daemon.json</t>
    </r>
    <r>
      <rPr>
        <sz val="11"/>
        <color rgb="FF000000"/>
        <rFont val="Calibri"/>
      </rPr>
      <t xml:space="preserve"> should be completed.</t>
    </r>
    <r>
      <rPr>
        <sz val="11"/>
        <color rgb="FF000000"/>
        <rFont val="Calibri"/>
      </rPr>
      <t xml:space="preserve">
</t>
    </r>
    <r>
      <rPr>
        <sz val="11"/>
        <color rgb="FF000000"/>
        <rFont val="Calibri"/>
      </rPr>
      <t>To review the dockerd startup options, use:</t>
    </r>
    <r>
      <rPr>
        <sz val="11"/>
        <color rgb="FF000000"/>
        <rFont val="Calibri"/>
      </rPr>
      <t xml:space="preserve">
</t>
    </r>
    <r>
      <rPr>
        <sz val="11"/>
        <color rgb="FF006096"/>
        <rFont val="Roboto Condensed"/>
      </rPr>
      <t>grep "log-level" /etc/docker/daemon.json</t>
    </r>
    <r>
      <rPr>
        <sz val="11"/>
        <color rgb="FF006096"/>
        <rFont val="Roboto Condensed"/>
      </rPr>
      <t xml:space="preserve">
</t>
    </r>
    <r>
      <rPr>
        <sz val="11"/>
        <color rgb="FF000000"/>
        <rFont val="Calibri"/>
      </rPr>
      <t xml:space="preserve">
</t>
    </r>
    <r>
      <rPr>
        <sz val="11"/>
        <color rgb="FF000000"/>
        <rFont val="Calibri"/>
      </rPr>
      <t xml:space="preserve">Ensure that either the </t>
    </r>
    <r>
      <rPr>
        <b/>
        <sz val="11"/>
        <color rgb="FF000000"/>
        <rFont val="Calibri"/>
      </rPr>
      <t>--log-level</t>
    </r>
    <r>
      <rPr>
        <sz val="11"/>
        <color rgb="FF000000"/>
        <rFont val="Calibri"/>
      </rPr>
      <t xml:space="preserve"> parameter is not present or if present, then it is set to </t>
    </r>
    <r>
      <rPr>
        <b/>
        <sz val="11"/>
        <color rgb="FF000000"/>
        <rFont val="Calibri"/>
      </rPr>
      <t>info</t>
    </r>
    <r>
      <rPr>
        <sz val="11"/>
        <color rgb="FF000000"/>
        <rFont val="Calibri"/>
      </rPr>
      <t>.</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 for this setting.</t>
    </r>
  </si>
  <si>
    <r>
      <rPr>
        <sz val="11"/>
        <color rgb="FF000000"/>
        <rFont val="Calibri"/>
      </rPr>
      <t xml:space="preserve">By default, Docker daemon is set to log level of </t>
    </r>
    <r>
      <rPr>
        <b/>
        <sz val="11"/>
        <color rgb="FF000000"/>
        <rFont val="Calibri"/>
      </rPr>
      <t>info</t>
    </r>
    <r>
      <rPr>
        <sz val="11"/>
        <color rgb="FF000000"/>
        <rFont val="Calibri"/>
      </rPr>
      <t>.</t>
    </r>
  </si>
  <si>
    <t>2.4</t>
  </si>
  <si>
    <r>
      <rPr>
        <sz val="11"/>
        <rFont val="Calibri"/>
      </rPr>
      <t>Ensure Docker is allowed to make changes to iptables</t>
    </r>
  </si>
  <si>
    <r>
      <rPr>
        <sz val="11"/>
        <color rgb="FF000000"/>
        <rFont val="Calibri"/>
      </rPr>
      <t xml:space="preserve">Do not run the Docker daemon with </t>
    </r>
    <r>
      <rPr>
        <b/>
        <sz val="11"/>
        <color rgb="FF000000"/>
        <rFont val="Calibri"/>
      </rPr>
      <t>--iptables=false</t>
    </r>
    <r>
      <rPr>
        <sz val="11"/>
        <color rgb="FF000000"/>
        <rFont val="Calibri"/>
      </rPr>
      <t xml:space="preserve"> parameter. For example, do not start the Docker daemon as below:</t>
    </r>
    <r>
      <rPr>
        <sz val="11"/>
        <color rgb="FF000000"/>
        <rFont val="Calibri"/>
      </rPr>
      <t xml:space="preserve">
</t>
    </r>
    <r>
      <rPr>
        <sz val="11"/>
        <color rgb="FF006096"/>
        <rFont val="Roboto Condensed"/>
      </rPr>
      <t>dockerd --iptables=false</t>
    </r>
    <r>
      <rPr>
        <sz val="11"/>
        <color rgb="FF006096"/>
        <rFont val="Roboto Condensed"/>
      </rPr>
      <t xml:space="preserve">
</t>
    </r>
  </si>
  <si>
    <r>
      <rPr>
        <sz val="11"/>
        <color rgb="FF000000"/>
        <rFont val="Calibri"/>
      </rPr>
      <t xml:space="preserve">The iptables firewall is used to set up, maintain, and inspect the tables of IP packet filter rules within the Linux kernel.  The Docker daemon should be allowed to make changes to the </t>
    </r>
    <r>
      <rPr>
        <b/>
        <sz val="11"/>
        <color rgb="FF000000"/>
        <rFont val="Calibri"/>
      </rPr>
      <t>iptables</t>
    </r>
    <r>
      <rPr>
        <sz val="11"/>
        <color rgb="FF000000"/>
        <rFont val="Calibri"/>
      </rPr>
      <t xml:space="preserve"> ruleset.</t>
    </r>
  </si>
  <si>
    <r>
      <rPr>
        <sz val="11"/>
        <color rgb="FF000000"/>
        <rFont val="Calibri"/>
      </rPr>
      <t>The Docker daemon service requires iptables rules to be enabled before it starts.  Any restarts of iptables during Docker daemon operation may result in losing Docker created rules.  Adding iptables-persistent to your iptables install can assist with mitigation of this impact.</t>
    </r>
  </si>
  <si>
    <r>
      <rPr>
        <sz val="11"/>
        <color rgb="FF000000"/>
        <rFont val="Calibri"/>
      </rPr>
      <t xml:space="preserve">To confirm this setting you should review the dockerd start-up options and the settings in </t>
    </r>
    <r>
      <rPr>
        <b/>
        <sz val="11"/>
        <color rgb="FF000000"/>
        <rFont val="Calibri"/>
      </rPr>
      <t>/etc/docker/daemon.json</t>
    </r>
    <r>
      <rPr>
        <sz val="11"/>
        <color rgb="FF000000"/>
        <rFont val="Calibri"/>
      </rPr>
      <t xml:space="preserve">
</t>
    </r>
    <r>
      <rPr>
        <sz val="11"/>
        <color rgb="FF000000"/>
        <rFont val="Calibri"/>
      </rPr>
      <t>To review the dockerd startup options, use:</t>
    </r>
    <r>
      <rPr>
        <sz val="11"/>
        <color rgb="FF000000"/>
        <rFont val="Calibri"/>
      </rPr>
      <t xml:space="preserve">
</t>
    </r>
    <r>
      <rPr>
        <sz val="11"/>
        <color rgb="FF006096"/>
        <rFont val="Roboto Condensed"/>
      </rPr>
      <t>grep "--iptables" /etc/docker/daemon.json</t>
    </r>
    <r>
      <rPr>
        <sz val="11"/>
        <color rgb="FF006096"/>
        <rFont val="Roboto Condensed"/>
      </rPr>
      <t xml:space="preserve">
</t>
    </r>
    <r>
      <rPr>
        <sz val="11"/>
        <color rgb="FF000000"/>
        <rFont val="Calibri"/>
      </rPr>
      <t xml:space="preserve">
</t>
    </r>
    <r>
      <rPr>
        <sz val="11"/>
        <color rgb="FF000000"/>
        <rFont val="Calibri"/>
      </rPr>
      <t xml:space="preserve">Ensure that the </t>
    </r>
    <r>
      <rPr>
        <b/>
        <sz val="11"/>
        <color rgb="FF000000"/>
        <rFont val="Calibri"/>
      </rPr>
      <t>--iptables</t>
    </r>
    <r>
      <rPr>
        <sz val="11"/>
        <color rgb="FF000000"/>
        <rFont val="Calibri"/>
      </rPr>
      <t xml:space="preserve"> parameter is either not present or not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 for this setting.</t>
    </r>
  </si>
  <si>
    <r>
      <rPr>
        <sz val="11"/>
        <color rgb="FF000000"/>
        <rFont val="Calibri"/>
      </rPr>
      <t xml:space="preserve">By default, </t>
    </r>
    <r>
      <rPr>
        <b/>
        <sz val="11"/>
        <color rgb="FF000000"/>
        <rFont val="Calibri"/>
      </rPr>
      <t>iptables</t>
    </r>
    <r>
      <rPr>
        <sz val="11"/>
        <color rgb="FF000000"/>
        <rFont val="Calibri"/>
      </rPr>
      <t xml:space="preserve"> is set to </t>
    </r>
    <r>
      <rPr>
        <b/>
        <sz val="11"/>
        <color rgb="FF000000"/>
        <rFont val="Calibri"/>
      </rPr>
      <t>true</t>
    </r>
    <r>
      <rPr>
        <sz val="11"/>
        <color rgb="FF000000"/>
        <rFont val="Calibri"/>
      </rPr>
      <t>.</t>
    </r>
  </si>
  <si>
    <t>2.5</t>
  </si>
  <si>
    <r>
      <rPr>
        <sz val="11"/>
        <rFont val="Calibri"/>
      </rPr>
      <t>Ensure insecure registries are not used</t>
    </r>
  </si>
  <si>
    <r>
      <rPr>
        <sz val="11"/>
        <color rgb="FF000000"/>
        <rFont val="Calibri"/>
      </rPr>
      <t>You should ensure that no insecure registries are in use.</t>
    </r>
  </si>
  <si>
    <r>
      <rPr>
        <sz val="11"/>
        <color rgb="FF000000"/>
        <rFont val="Calibri"/>
      </rPr>
      <t>Docker considers a private registry either secure or insecure. By default, registries are considered secure.</t>
    </r>
  </si>
  <si>
    <r>
      <rPr>
        <sz val="11"/>
        <color rgb="FF000000"/>
        <rFont val="Calibri"/>
      </rPr>
      <t>You should execute the command below to find out if any insecure registries are in use:</t>
    </r>
    <r>
      <rPr>
        <sz val="11"/>
        <color rgb="FF000000"/>
        <rFont val="Calibri"/>
      </rPr>
      <t xml:space="preserve">
</t>
    </r>
    <r>
      <rPr>
        <sz val="11"/>
        <color rgb="FF006096"/>
        <rFont val="Roboto Condensed"/>
      </rPr>
      <t>docker info --format 'Insecure Registries:'</t>
    </r>
    <r>
      <rPr>
        <sz val="11"/>
        <color rgb="FF006096"/>
        <rFont val="Roboto Condensed"/>
      </rPr>
      <t xml:space="preserve">
</t>
    </r>
  </si>
  <si>
    <r>
      <rPr>
        <sz val="11"/>
        <color rgb="FF000000"/>
        <rFont val="Calibri"/>
      </rPr>
      <t>By default, Docker assumes all, but local, registries are secure.</t>
    </r>
  </si>
  <si>
    <t>2.6</t>
  </si>
  <si>
    <r>
      <rPr>
        <sz val="11"/>
        <rFont val="Calibri"/>
      </rPr>
      <t>Ensure aufs storage driver is not used</t>
    </r>
  </si>
  <si>
    <r>
      <rPr>
        <sz val="11"/>
        <color rgb="FF000000"/>
        <rFont val="Calibri"/>
      </rPr>
      <t xml:space="preserve">Do not explicitly use </t>
    </r>
    <r>
      <rPr>
        <b/>
        <sz val="11"/>
        <color rgb="FF000000"/>
        <rFont val="Calibri"/>
      </rPr>
      <t>aufs</t>
    </r>
    <r>
      <rPr>
        <sz val="11"/>
        <color rgb="FF000000"/>
        <rFont val="Calibri"/>
      </rPr>
      <t xml:space="preserve"> as storage driver.</t>
    </r>
    <r>
      <rPr>
        <sz val="11"/>
        <color rgb="FF000000"/>
        <rFont val="Calibri"/>
      </rPr>
      <t xml:space="preserve">
</t>
    </r>
    <r>
      <rPr>
        <sz val="11"/>
        <color rgb="FF000000"/>
        <rFont val="Calibri"/>
      </rPr>
      <t>For example, do not start Docker daemon as below:</t>
    </r>
    <r>
      <rPr>
        <sz val="11"/>
        <color rgb="FF000000"/>
        <rFont val="Calibri"/>
      </rPr>
      <t xml:space="preserve">
</t>
    </r>
    <r>
      <rPr>
        <sz val="11"/>
        <color rgb="FF006096"/>
        <rFont val="Roboto Condensed"/>
      </rPr>
      <t>dockerd --storage-driver aufs</t>
    </r>
    <r>
      <rPr>
        <sz val="11"/>
        <color rgb="FF006096"/>
        <rFont val="Roboto Condensed"/>
      </rPr>
      <t xml:space="preserve">
</t>
    </r>
  </si>
  <si>
    <r>
      <rPr>
        <sz val="11"/>
        <color rgb="FF000000"/>
        <rFont val="Calibri"/>
      </rPr>
      <t xml:space="preserve">Do not use </t>
    </r>
    <r>
      <rPr>
        <b/>
        <sz val="11"/>
        <color rgb="FF000000"/>
        <rFont val="Calibri"/>
      </rPr>
      <t>aufs</t>
    </r>
    <r>
      <rPr>
        <sz val="11"/>
        <color rgb="FF000000"/>
        <rFont val="Calibri"/>
      </rPr>
      <t xml:space="preserve"> as the storage driver for your Docker instance.</t>
    </r>
  </si>
  <si>
    <r>
      <rPr>
        <b/>
        <sz val="11"/>
        <color rgb="FF000000"/>
        <rFont val="Calibri"/>
      </rPr>
      <t>aufs</t>
    </r>
    <r>
      <rPr>
        <sz val="11"/>
        <color rgb="FF000000"/>
        <rFont val="Calibri"/>
      </rPr>
      <t xml:space="preserve"> is the only storage driver that allows containers to share executable and shared library memory. It might be useful if you are running thousands of containers with the same program or libraries, however its use should be reviewed in line with your organization's security policy.</t>
    </r>
  </si>
  <si>
    <r>
      <rPr>
        <sz val="11"/>
        <color rgb="FF000000"/>
        <rFont val="Calibri"/>
      </rPr>
      <t xml:space="preserve">Execute the below command and verify that </t>
    </r>
    <r>
      <rPr>
        <b/>
        <sz val="11"/>
        <color rgb="FF000000"/>
        <rFont val="Calibri"/>
      </rPr>
      <t>aufs</t>
    </r>
    <r>
      <rPr>
        <sz val="11"/>
        <color rgb="FF000000"/>
        <rFont val="Calibri"/>
      </rPr>
      <t xml:space="preserve"> is not used as storage driver:</t>
    </r>
    <r>
      <rPr>
        <sz val="11"/>
        <color rgb="FF000000"/>
        <rFont val="Calibri"/>
      </rPr>
      <t xml:space="preserve">
</t>
    </r>
    <r>
      <rPr>
        <sz val="11"/>
        <color rgb="FF006096"/>
        <rFont val="Roboto Condensed"/>
      </rPr>
      <t>docker info --format 'Storage Driver: {{ .Driver }}'</t>
    </r>
    <r>
      <rPr>
        <sz val="11"/>
        <color rgb="FF006096"/>
        <rFont val="Roboto Condensed"/>
      </rPr>
      <t xml:space="preserve">
</t>
    </r>
    <r>
      <rPr>
        <sz val="11"/>
        <color rgb="FF000000"/>
        <rFont val="Calibri"/>
      </rPr>
      <t xml:space="preserve">
</t>
    </r>
    <r>
      <rPr>
        <sz val="11"/>
        <color rgb="FF000000"/>
        <rFont val="Calibri"/>
      </rPr>
      <t xml:space="preserve">The above command should not return </t>
    </r>
    <r>
      <rPr>
        <b/>
        <sz val="11"/>
        <color rgb="FF000000"/>
        <rFont val="Calibri"/>
      </rPr>
      <t>aufs</t>
    </r>
    <r>
      <rPr>
        <sz val="11"/>
        <color rgb="FF000000"/>
        <rFont val="Calibri"/>
      </rPr>
      <t>.</t>
    </r>
  </si>
  <si>
    <r>
      <rPr>
        <sz val="11"/>
        <color rgb="FF000000"/>
        <rFont val="Calibri"/>
      </rPr>
      <t xml:space="preserve">By default, Docker uses </t>
    </r>
    <r>
      <rPr>
        <b/>
        <sz val="11"/>
        <color rgb="FF000000"/>
        <rFont val="Calibri"/>
      </rPr>
      <t>overlay2</t>
    </r>
    <r>
      <rPr>
        <sz val="11"/>
        <color rgb="FF000000"/>
        <rFont val="Calibri"/>
      </rPr>
      <t xml:space="preserve"> as the storage driver on most of the platforms. The default storage driver can vary based on your OS vendor. You should use the storage driver that is recommended by your preferred vendor and which is in line with policy around the applications which are being deployed.</t>
    </r>
  </si>
  <si>
    <t>2.7</t>
  </si>
  <si>
    <r>
      <rPr>
        <sz val="11"/>
        <rFont val="Calibri"/>
      </rPr>
      <t>Ensure devicemapper storage driver is not used</t>
    </r>
  </si>
  <si>
    <r>
      <rPr>
        <sz val="11"/>
        <color rgb="FF000000"/>
        <rFont val="Calibri"/>
      </rPr>
      <t xml:space="preserve">Do not explicitly use </t>
    </r>
    <r>
      <rPr>
        <b/>
        <sz val="11"/>
        <color rgb="FF000000"/>
        <rFont val="Calibri"/>
      </rPr>
      <t>devicemapper</t>
    </r>
    <r>
      <rPr>
        <sz val="11"/>
        <color rgb="FF000000"/>
        <rFont val="Calibri"/>
      </rPr>
      <t xml:space="preserve"> as storage driver.</t>
    </r>
    <r>
      <rPr>
        <sz val="11"/>
        <color rgb="FF000000"/>
        <rFont val="Calibri"/>
      </rPr>
      <t xml:space="preserve">
</t>
    </r>
    <r>
      <rPr>
        <sz val="11"/>
        <color rgb="FF000000"/>
        <rFont val="Calibri"/>
      </rPr>
      <t>For example, do not start Docker daemon as below:</t>
    </r>
    <r>
      <rPr>
        <sz val="11"/>
        <color rgb="FF000000"/>
        <rFont val="Calibri"/>
      </rPr>
      <t xml:space="preserve">
</t>
    </r>
    <r>
      <rPr>
        <sz val="11"/>
        <color rgb="FF006096"/>
        <rFont val="Roboto Condensed"/>
      </rPr>
      <t>dockerd --storage-driver devicemapper</t>
    </r>
    <r>
      <rPr>
        <sz val="11"/>
        <color rgb="FF006096"/>
        <rFont val="Roboto Condensed"/>
      </rPr>
      <t xml:space="preserve">
</t>
    </r>
  </si>
  <si>
    <r>
      <rPr>
        <sz val="11"/>
        <color rgb="FF000000"/>
        <rFont val="Calibri"/>
      </rPr>
      <t xml:space="preserve">Do not use </t>
    </r>
    <r>
      <rPr>
        <b/>
        <sz val="11"/>
        <color rgb="FF000000"/>
        <rFont val="Calibri"/>
      </rPr>
      <t>devicemapper</t>
    </r>
    <r>
      <rPr>
        <sz val="11"/>
        <color rgb="FF000000"/>
        <rFont val="Calibri"/>
      </rPr>
      <t xml:space="preserve"> as the storage driver for your Docker instance.</t>
    </r>
  </si>
  <si>
    <r>
      <rPr>
        <sz val="11"/>
        <color rgb="FF000000"/>
        <rFont val="Calibri"/>
      </rPr>
      <t>If you are using Device Mapper, you must migrate to a supported storage driver before upgrading to Docker Engine v25.0.</t>
    </r>
  </si>
  <si>
    <r>
      <rPr>
        <sz val="11"/>
        <color rgb="FF000000"/>
        <rFont val="Calibri"/>
      </rPr>
      <t xml:space="preserve">Execute the below command and verify that </t>
    </r>
    <r>
      <rPr>
        <b/>
        <sz val="11"/>
        <color rgb="FF000000"/>
        <rFont val="Calibri"/>
      </rPr>
      <t>devicemapper</t>
    </r>
    <r>
      <rPr>
        <sz val="11"/>
        <color rgb="FF000000"/>
        <rFont val="Calibri"/>
      </rPr>
      <t xml:space="preserve"> is not used as storage driver:</t>
    </r>
    <r>
      <rPr>
        <sz val="11"/>
        <color rgb="FF000000"/>
        <rFont val="Calibri"/>
      </rPr>
      <t xml:space="preserve">
</t>
    </r>
    <r>
      <rPr>
        <sz val="11"/>
        <color rgb="FF006096"/>
        <rFont val="Roboto Condensed"/>
      </rPr>
      <t>docker info --format 'Storage Driver: {{ .Driver }}'</t>
    </r>
    <r>
      <rPr>
        <sz val="11"/>
        <color rgb="FF006096"/>
        <rFont val="Roboto Condensed"/>
      </rPr>
      <t xml:space="preserve">
</t>
    </r>
    <r>
      <rPr>
        <sz val="11"/>
        <color rgb="FF000000"/>
        <rFont val="Calibri"/>
      </rPr>
      <t xml:space="preserve">
</t>
    </r>
    <r>
      <rPr>
        <sz val="11"/>
        <color rgb="FF000000"/>
        <rFont val="Calibri"/>
      </rPr>
      <t xml:space="preserve">The above command should not return </t>
    </r>
    <r>
      <rPr>
        <b/>
        <sz val="11"/>
        <color rgb="FF000000"/>
        <rFont val="Calibri"/>
      </rPr>
      <t>devicemapper</t>
    </r>
    <r>
      <rPr>
        <sz val="11"/>
        <color rgb="FF000000"/>
        <rFont val="Calibri"/>
      </rPr>
      <t>.</t>
    </r>
  </si>
  <si>
    <t>2.8</t>
  </si>
  <si>
    <r>
      <rPr>
        <sz val="11"/>
        <rFont val="Calibri"/>
      </rPr>
      <t>Ensure TLS authentication for Docker daemon is configured</t>
    </r>
  </si>
  <si>
    <r>
      <rPr>
        <sz val="11"/>
        <color rgb="FF000000"/>
        <rFont val="Calibri"/>
      </rPr>
      <t>Follow the steps mentioned in the Docker documentation or other references.</t>
    </r>
  </si>
  <si>
    <r>
      <rPr>
        <sz val="11"/>
        <color rgb="FF000000"/>
        <rFont val="Calibri"/>
      </rPr>
      <t>It is possible to make the Docker daemon available remotely over a TCP port. If this is required, you should ensure that TLS authentication is configured in order to restrict access to the Docker daemon via IP address and port.</t>
    </r>
  </si>
  <si>
    <r>
      <rPr>
        <sz val="11"/>
        <color rgb="FF000000"/>
        <rFont val="Calibri"/>
      </rPr>
      <t>You would need to manage and guard certificates and keys for the Docker daemon and Docker clients.</t>
    </r>
  </si>
  <si>
    <r>
      <rPr>
        <sz val="11"/>
        <color rgb="FF000000"/>
        <rFont val="Calibri"/>
      </rPr>
      <t xml:space="preserve">To confirm this setting, review the dockerd start-up options and any settings in </t>
    </r>
    <r>
      <rPr>
        <b/>
        <sz val="11"/>
        <color rgb="FF000000"/>
        <rFont val="Calibri"/>
      </rPr>
      <t>/etc/docker/daemon.json</t>
    </r>
    <r>
      <rPr>
        <sz val="11"/>
        <color rgb="FF000000"/>
        <rFont val="Calibri"/>
      </rPr>
      <t>.</t>
    </r>
    <r>
      <rPr>
        <sz val="11"/>
        <color rgb="FF000000"/>
        <rFont val="Calibri"/>
      </rPr>
      <t xml:space="preserve">
</t>
    </r>
    <r>
      <rPr>
        <sz val="11"/>
        <color rgb="FF000000"/>
        <rFont val="Calibri"/>
      </rPr>
      <t>To review the dockerd startup options, use:</t>
    </r>
    <r>
      <rPr>
        <sz val="11"/>
        <color rgb="FF000000"/>
        <rFont val="Calibri"/>
      </rPr>
      <t xml:space="preserve">
</t>
    </r>
    <r>
      <rPr>
        <sz val="11"/>
        <color rgb="FF006096"/>
        <rFont val="Roboto Condensed"/>
      </rPr>
      <t>grep "--tls" /etc/docker/daemon.json</t>
    </r>
    <r>
      <rPr>
        <sz val="11"/>
        <color rgb="FF006096"/>
        <rFont val="Roboto Condensed"/>
      </rPr>
      <t xml:space="preserve">
</t>
    </r>
    <r>
      <rPr>
        <sz val="11"/>
        <color rgb="FF000000"/>
        <rFont val="Calibri"/>
      </rPr>
      <t xml:space="preserve">
</t>
    </r>
    <r>
      <rPr>
        <sz val="11"/>
        <color rgb="FF000000"/>
        <rFont val="Calibri"/>
      </rPr>
      <t>Ensure that the below parameters are present:</t>
    </r>
    <r>
      <rPr>
        <sz val="11"/>
        <color rgb="FF000000"/>
        <rFont val="Calibri"/>
      </rPr>
      <t xml:space="preserve">
</t>
    </r>
    <r>
      <rPr>
        <sz val="11"/>
        <color rgb="FF006096"/>
        <rFont val="Roboto Condensed"/>
      </rPr>
      <t>--tlsverify</t>
    </r>
    <r>
      <rPr>
        <sz val="11"/>
        <color rgb="FF006096"/>
        <rFont val="Roboto Condensed"/>
      </rPr>
      <t xml:space="preserve">
</t>
    </r>
    <r>
      <rPr>
        <sz val="11"/>
        <color rgb="FF006096"/>
        <rFont val="Roboto Condensed"/>
      </rPr>
      <t>--tlscacert</t>
    </r>
    <r>
      <rPr>
        <sz val="11"/>
        <color rgb="FF006096"/>
        <rFont val="Roboto Condensed"/>
      </rPr>
      <t xml:space="preserve">
</t>
    </r>
    <r>
      <rPr>
        <sz val="11"/>
        <color rgb="FF006096"/>
        <rFont val="Roboto Condensed"/>
      </rPr>
      <t>--tlscert</t>
    </r>
    <r>
      <rPr>
        <sz val="11"/>
        <color rgb="FF006096"/>
        <rFont val="Roboto Condensed"/>
      </rPr>
      <t xml:space="preserve">
</t>
    </r>
    <r>
      <rPr>
        <sz val="11"/>
        <color rgb="FF006096"/>
        <rFont val="Roboto Condensed"/>
      </rPr>
      <t>--tlskey</t>
    </r>
    <r>
      <rPr>
        <sz val="11"/>
        <color rgb="FF006096"/>
        <rFont val="Roboto Condensed"/>
      </rPr>
      <t xml:space="preserve">
</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to ensure these settings are in place.</t>
    </r>
  </si>
  <si>
    <r>
      <rPr>
        <sz val="11"/>
        <color rgb="FF000000"/>
        <rFont val="Calibri"/>
      </rPr>
      <t>By default, TLS authentication is not configured.</t>
    </r>
  </si>
  <si>
    <t>2.9</t>
  </si>
  <si>
    <r>
      <rPr>
        <sz val="11"/>
        <rFont val="Calibri"/>
      </rPr>
      <t>Ensure the default ulimit is configured appropriately</t>
    </r>
  </si>
  <si>
    <r>
      <rPr>
        <sz val="11"/>
        <color rgb="FF000000"/>
        <rFont val="Calibri"/>
      </rPr>
      <t xml:space="preserve">Run Docker in daemon mode and pass </t>
    </r>
    <r>
      <rPr>
        <b/>
        <sz val="11"/>
        <color rgb="FF000000"/>
        <rFont val="Calibri"/>
      </rPr>
      <t>--default-ulimit</t>
    </r>
    <r>
      <rPr>
        <sz val="11"/>
        <color rgb="FF000000"/>
        <rFont val="Calibri"/>
      </rPr>
      <t xml:space="preserve"> as argument with respective ulimits as appropriate in your environment and in line with your security policy.</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dockerd --default-ulimit nproc=1024:2048 --default-ulimit nofile=100:200</t>
    </r>
    <r>
      <rPr>
        <sz val="11"/>
        <color rgb="FF006096"/>
        <rFont val="Roboto Condensed"/>
      </rPr>
      <t xml:space="preserve">
</t>
    </r>
  </si>
  <si>
    <r>
      <rPr>
        <sz val="11"/>
        <color rgb="FF000000"/>
        <rFont val="Calibri"/>
      </rPr>
      <t>Set the default ulimit options as appropriate in your environment.</t>
    </r>
  </si>
  <si>
    <r>
      <rPr>
        <sz val="11"/>
        <color rgb="FF000000"/>
        <rFont val="Calibri"/>
      </rPr>
      <t>If ulimits are set incorrectly this could cause issues with system resources, possibly causing a denial of service condition.</t>
    </r>
  </si>
  <si>
    <r>
      <rPr>
        <sz val="11"/>
        <color rgb="FF000000"/>
        <rFont val="Calibri"/>
      </rPr>
      <t xml:space="preserve">To confirm this setting you should review the dockerd start-up options and any settings in </t>
    </r>
    <r>
      <rPr>
        <b/>
        <sz val="11"/>
        <color rgb="FF000000"/>
        <rFont val="Calibri"/>
      </rPr>
      <t>/etc/docker/daemon.json</t>
    </r>
    <r>
      <rPr>
        <sz val="11"/>
        <color rgb="FF000000"/>
        <rFont val="Calibri"/>
      </rPr>
      <t>.</t>
    </r>
    <r>
      <rPr>
        <sz val="11"/>
        <color rgb="FF000000"/>
        <rFont val="Calibri"/>
      </rPr>
      <t xml:space="preserve">
</t>
    </r>
    <r>
      <rPr>
        <sz val="11"/>
        <color rgb="FF000000"/>
        <rFont val="Calibri"/>
      </rPr>
      <t>To review the dockerd startup options, use:</t>
    </r>
    <r>
      <rPr>
        <sz val="11"/>
        <color rgb="FF000000"/>
        <rFont val="Calibri"/>
      </rPr>
      <t xml:space="preserve">
</t>
    </r>
    <r>
      <rPr>
        <sz val="11"/>
        <color rgb="FF006096"/>
        <rFont val="Roboto Condensed"/>
      </rPr>
      <t>ps -ef | grep dockerd</t>
    </r>
    <r>
      <rPr>
        <sz val="11"/>
        <color rgb="FF006096"/>
        <rFont val="Roboto Condensed"/>
      </rPr>
      <t xml:space="preserve">
</t>
    </r>
    <r>
      <rPr>
        <sz val="11"/>
        <color rgb="FF000000"/>
        <rFont val="Calibri"/>
      </rPr>
      <t xml:space="preserve">
</t>
    </r>
    <r>
      <rPr>
        <sz val="11"/>
        <color rgb="FF000000"/>
        <rFont val="Calibri"/>
      </rPr>
      <t xml:space="preserve">Ensure that the </t>
    </r>
    <r>
      <rPr>
        <b/>
        <sz val="11"/>
        <color rgb="FF000000"/>
        <rFont val="Calibri"/>
      </rPr>
      <t>--default-ulimit</t>
    </r>
    <r>
      <rPr>
        <sz val="11"/>
        <color rgb="FF000000"/>
        <rFont val="Calibri"/>
      </rPr>
      <t xml:space="preserve"> parameter is set as appropriate.</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 for this setting.</t>
    </r>
  </si>
  <si>
    <r>
      <rPr>
        <sz val="11"/>
        <color rgb="FF000000"/>
        <rFont val="Calibri"/>
      </rPr>
      <t>By default, no ulimit is set.</t>
    </r>
  </si>
  <si>
    <t>2.10</t>
  </si>
  <si>
    <r>
      <rPr>
        <sz val="11"/>
        <rFont val="Calibri"/>
      </rPr>
      <t>Enable user namespace support</t>
    </r>
  </si>
  <si>
    <r>
      <rPr>
        <sz val="11"/>
        <color rgb="FF000000"/>
        <rFont val="Calibri"/>
      </rPr>
      <t>Please consult the Docker documentation for various ways in which this can be configured depending upon your requirements. Your steps might also vary based on platform - For example, on Red Hat, sub-UIDs and sub-GIDs mapping creation do not work automatically. You might have to create your own mapping.</t>
    </r>
    <r>
      <rPr>
        <sz val="11"/>
        <color rgb="FF000000"/>
        <rFont val="Calibri"/>
      </rPr>
      <t xml:space="preserve">
</t>
    </r>
    <r>
      <rPr>
        <sz val="11"/>
        <color rgb="FF000000"/>
        <rFont val="Calibri"/>
      </rPr>
      <t>The high-level steps are as below:</t>
    </r>
    <r>
      <rPr>
        <sz val="11"/>
        <color rgb="FF000000"/>
        <rFont val="Calibri"/>
      </rPr>
      <t xml:space="preserve">
</t>
    </r>
    <r>
      <rPr>
        <b/>
        <sz val="11"/>
        <color rgb="FF000000"/>
        <rFont val="Calibri"/>
      </rPr>
      <t>Step 1:</t>
    </r>
    <r>
      <rPr>
        <sz val="11"/>
        <color rgb="FF000000"/>
        <rFont val="Calibri"/>
      </rPr>
      <t xml:space="preserve"> Ensure that the files </t>
    </r>
    <r>
      <rPr>
        <b/>
        <sz val="11"/>
        <color rgb="FF000000"/>
        <rFont val="Calibri"/>
      </rPr>
      <t>/etc/subuid</t>
    </r>
    <r>
      <rPr>
        <sz val="11"/>
        <color rgb="FF000000"/>
        <rFont val="Calibri"/>
      </rPr>
      <t xml:space="preserve"> and </t>
    </r>
    <r>
      <rPr>
        <b/>
        <sz val="11"/>
        <color rgb="FF000000"/>
        <rFont val="Calibri"/>
      </rPr>
      <t>/etc/subgid</t>
    </r>
    <r>
      <rPr>
        <sz val="11"/>
        <color rgb="FF000000"/>
        <rFont val="Calibri"/>
      </rPr>
      <t xml:space="preserve"> exist.</t>
    </r>
    <r>
      <rPr>
        <sz val="11"/>
        <color rgb="FF000000"/>
        <rFont val="Calibri"/>
      </rPr>
      <t xml:space="preserve">
</t>
    </r>
    <r>
      <rPr>
        <sz val="11"/>
        <color rgb="FF006096"/>
        <rFont val="Roboto Condensed"/>
      </rPr>
      <t xml:space="preserve">touch /etc/subuid /etc/subgid </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Start the docker daemon with </t>
    </r>
    <r>
      <rPr>
        <b/>
        <sz val="11"/>
        <color rgb="FF000000"/>
        <rFont val="Calibri"/>
      </rPr>
      <t>--userns-remap</t>
    </r>
    <r>
      <rPr>
        <sz val="11"/>
        <color rgb="FF000000"/>
        <rFont val="Calibri"/>
      </rPr>
      <t xml:space="preserve"> flag</t>
    </r>
    <r>
      <rPr>
        <sz val="11"/>
        <color rgb="FF000000"/>
        <rFont val="Calibri"/>
      </rPr>
      <t xml:space="preserve">
</t>
    </r>
    <r>
      <rPr>
        <sz val="11"/>
        <color rgb="FF006096"/>
        <rFont val="Roboto Condensed"/>
      </rPr>
      <t>dockerd --userns-remap=default</t>
    </r>
    <r>
      <rPr>
        <sz val="11"/>
        <color rgb="FF006096"/>
        <rFont val="Roboto Condensed"/>
      </rPr>
      <t xml:space="preserve">
</t>
    </r>
  </si>
  <si>
    <r>
      <rPr>
        <sz val="11"/>
        <color rgb="FF000000"/>
        <rFont val="Calibri"/>
      </rPr>
      <t>You should enable user namespace support in Docker daemon to utilize container user to host user re-mapping. This recommendation is beneficial where the containers you are using do not have an explicit container user defined in the container image. If the container images that you are using have a pre-defined non-root user, this recommendation may be skipped as this feature is still in its infancy, and might result in unpredictable issues or difficulty in configuration.</t>
    </r>
  </si>
  <si>
    <r>
      <rPr>
        <sz val="11"/>
        <color rgb="FF000000"/>
        <rFont val="Calibri"/>
      </rPr>
      <t>User namespace remapping is incompatible with a number of Docker features and also currently breaks some of its functionalities. Reference the Docker documentation and included links for details.</t>
    </r>
  </si>
  <si>
    <r>
      <rPr>
        <sz val="11"/>
        <color rgb="FF006096"/>
        <rFont val="Roboto Condensed"/>
      </rPr>
      <t>docker inspect --format='{{ .State.Pid }}' $(docker ps -q) | while read -r line; do ps -h -p "$line" -o pid,user; done</t>
    </r>
    <r>
      <rPr>
        <sz val="11"/>
        <color rgb="FF006096"/>
        <rFont val="Roboto Condensed"/>
      </rPr>
      <t xml:space="preserve">
</t>
    </r>
    <r>
      <rPr>
        <sz val="11"/>
        <color rgb="FF000000"/>
        <rFont val="Calibri"/>
      </rPr>
      <t xml:space="preserve">
</t>
    </r>
    <r>
      <rPr>
        <sz val="11"/>
        <color rgb="FF000000"/>
        <rFont val="Calibri"/>
      </rPr>
      <t xml:space="preserve">The above command will find the PID of the container and then list the host user associated with the container process. If the container process is running as </t>
    </r>
    <r>
      <rPr>
        <b/>
        <sz val="11"/>
        <color rgb="FF000000"/>
        <rFont val="Calibri"/>
      </rPr>
      <t>root,</t>
    </r>
    <r>
      <rPr>
        <sz val="11"/>
        <color rgb="FF000000"/>
        <rFont val="Calibri"/>
      </rPr>
      <t xml:space="preserve"> then this configuration may be non-compliant with your organization's security policy.</t>
    </r>
    <r>
      <rPr>
        <sz val="11"/>
        <color rgb="FF000000"/>
        <rFont val="Calibri"/>
      </rPr>
      <t xml:space="preserve">
</t>
    </r>
    <r>
      <rPr>
        <sz val="11"/>
        <color rgb="FF000000"/>
        <rFont val="Calibri"/>
      </rPr>
      <t xml:space="preserve">Alternatively, you can run </t>
    </r>
    <r>
      <rPr>
        <b/>
        <sz val="11"/>
        <color rgb="FF000000"/>
        <rFont val="Calibri"/>
      </rPr>
      <t>docker info</t>
    </r>
    <r>
      <rPr>
        <sz val="11"/>
        <color rgb="FF000000"/>
        <rFont val="Calibri"/>
      </rPr>
      <t xml:space="preserve"> to ensure that the </t>
    </r>
    <r>
      <rPr>
        <b/>
        <sz val="11"/>
        <color rgb="FF000000"/>
        <rFont val="Calibri"/>
      </rPr>
      <t>userns</t>
    </r>
    <r>
      <rPr>
        <sz val="11"/>
        <color rgb="FF000000"/>
        <rFont val="Calibri"/>
      </rPr>
      <t xml:space="preserve"> is listed under </t>
    </r>
    <r>
      <rPr>
        <b/>
        <sz val="11"/>
        <color rgb="FF000000"/>
        <rFont val="Calibri"/>
      </rPr>
      <t>Security Options:</t>
    </r>
    <r>
      <rPr>
        <sz val="11"/>
        <color rgb="FF000000"/>
        <rFont val="Calibri"/>
      </rPr>
      <t xml:space="preserve">
</t>
    </r>
    <r>
      <rPr>
        <sz val="11"/>
        <color rgb="FF006096"/>
        <rFont val="Roboto Condensed"/>
      </rPr>
      <t xml:space="preserve">docker info --format '{{ .SecurityOptions }}' </t>
    </r>
    <r>
      <rPr>
        <sz val="11"/>
        <color rgb="FF006096"/>
        <rFont val="Roboto Condensed"/>
      </rPr>
      <t xml:space="preserve">
</t>
    </r>
  </si>
  <si>
    <r>
      <rPr>
        <sz val="11"/>
        <color rgb="FF000000"/>
        <rFont val="Calibri"/>
      </rPr>
      <t>By default, user namespace is not remapped.  Consideration should be given to implementing this in line with the requirements of the applications being used and the organization's security policy.</t>
    </r>
  </si>
  <si>
    <t>2.11</t>
  </si>
  <si>
    <r>
      <rPr>
        <sz val="11"/>
        <rFont val="Calibri"/>
      </rPr>
      <t>Ensure the default cgroup usage has been confirmed</t>
    </r>
  </si>
  <si>
    <r>
      <rPr>
        <sz val="11"/>
        <color rgb="FF000000"/>
        <rFont val="Calibri"/>
      </rPr>
      <t xml:space="preserve">The default setting is in line with good security practice and can be left in situ. If you wish to specifically set a non-default cgroup, pass the </t>
    </r>
    <r>
      <rPr>
        <b/>
        <sz val="11"/>
        <color rgb="FF000000"/>
        <rFont val="Calibri"/>
      </rPr>
      <t>--cgroup-parent</t>
    </r>
    <r>
      <rPr>
        <sz val="11"/>
        <color rgb="FF000000"/>
        <rFont val="Calibri"/>
      </rPr>
      <t xml:space="preserve"> parameter to the Docker daemon when starting it.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dockerd --cgroup-parent=/foobar</t>
    </r>
    <r>
      <rPr>
        <sz val="11"/>
        <color rgb="FF006096"/>
        <rFont val="Roboto Condensed"/>
      </rPr>
      <t xml:space="preserve">
</t>
    </r>
  </si>
  <si>
    <r>
      <rPr>
        <sz val="11"/>
        <color rgb="FF000000"/>
        <rFont val="Calibri"/>
      </rPr>
      <t xml:space="preserve">The </t>
    </r>
    <r>
      <rPr>
        <b/>
        <sz val="11"/>
        <color rgb="FF000000"/>
        <rFont val="Calibri"/>
      </rPr>
      <t>--cgroup-parent</t>
    </r>
    <r>
      <rPr>
        <sz val="11"/>
        <color rgb="FF000000"/>
        <rFont val="Calibri"/>
      </rPr>
      <t xml:space="preserve"> option allows you to set the default cgroup parent to use for all containers. If there is no specific usage requirement for this, the setting should be left at its default.</t>
    </r>
  </si>
  <si>
    <r>
      <rPr>
        <sz val="11"/>
        <color rgb="FF000000"/>
        <rFont val="Calibri"/>
      </rPr>
      <t xml:space="preserve">In order to confirm this setting, the dockerd start-up options and any settings in </t>
    </r>
    <r>
      <rPr>
        <b/>
        <sz val="11"/>
        <color rgb="FF000000"/>
        <rFont val="Calibri"/>
      </rPr>
      <t>/etc/docker/daemon.json</t>
    </r>
    <r>
      <rPr>
        <sz val="11"/>
        <color rgb="FF000000"/>
        <rFont val="Calibri"/>
      </rPr>
      <t xml:space="preserve"> should be reviewed.</t>
    </r>
    <r>
      <rPr>
        <sz val="11"/>
        <color rgb="FF000000"/>
        <rFont val="Calibri"/>
      </rPr>
      <t xml:space="preserve">
</t>
    </r>
    <r>
      <rPr>
        <sz val="11"/>
        <color rgb="FF000000"/>
        <rFont val="Calibri"/>
      </rPr>
      <t>To review the dockerd startup options, use:</t>
    </r>
    <r>
      <rPr>
        <sz val="11"/>
        <color rgb="FF000000"/>
        <rFont val="Calibri"/>
      </rPr>
      <t xml:space="preserve">
</t>
    </r>
    <r>
      <rPr>
        <sz val="11"/>
        <color rgb="FF006096"/>
        <rFont val="Roboto Condensed"/>
      </rPr>
      <t>grep "--cgroup-parent" /etc/docker/daemon.json</t>
    </r>
    <r>
      <rPr>
        <sz val="11"/>
        <color rgb="FF006096"/>
        <rFont val="Roboto Condensed"/>
      </rPr>
      <t xml:space="preserve">
</t>
    </r>
    <r>
      <rPr>
        <sz val="11"/>
        <color rgb="FF000000"/>
        <rFont val="Calibri"/>
      </rPr>
      <t xml:space="preserve">
</t>
    </r>
    <r>
      <rPr>
        <sz val="11"/>
        <color rgb="FF000000"/>
        <rFont val="Calibri"/>
      </rPr>
      <t xml:space="preserve">You should ensure that the </t>
    </r>
    <r>
      <rPr>
        <b/>
        <sz val="11"/>
        <color rgb="FF000000"/>
        <rFont val="Calibri"/>
      </rPr>
      <t>--cgroup-parent</t>
    </r>
    <r>
      <rPr>
        <sz val="11"/>
        <color rgb="FF000000"/>
        <rFont val="Calibri"/>
      </rPr>
      <t xml:space="preserve"> parameter is either not set or is set as appropriate non-default cgroup.</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checked for this setting.</t>
    </r>
  </si>
  <si>
    <r>
      <rPr>
        <sz val="11"/>
        <color rgb="FF000000"/>
        <rFont val="Calibri"/>
      </rPr>
      <t xml:space="preserve">By default, docker daemon uses </t>
    </r>
    <r>
      <rPr>
        <b/>
        <sz val="11"/>
        <color rgb="FF000000"/>
        <rFont val="Calibri"/>
      </rPr>
      <t>/docker</t>
    </r>
    <r>
      <rPr>
        <sz val="11"/>
        <color rgb="FF000000"/>
        <rFont val="Calibri"/>
      </rPr>
      <t xml:space="preserve"> for fs cgroup driver and </t>
    </r>
    <r>
      <rPr>
        <b/>
        <sz val="11"/>
        <color rgb="FF000000"/>
        <rFont val="Calibri"/>
      </rPr>
      <t>system.slice</t>
    </r>
    <r>
      <rPr>
        <sz val="11"/>
        <color rgb="FF000000"/>
        <rFont val="Calibri"/>
      </rPr>
      <t xml:space="preserve"> for systemd cgroup driver.</t>
    </r>
  </si>
  <si>
    <t>2.12</t>
  </si>
  <si>
    <r>
      <rPr>
        <sz val="11"/>
        <rFont val="Calibri"/>
      </rPr>
      <t>Ensure base device size is not changed until needed</t>
    </r>
  </si>
  <si>
    <r>
      <rPr>
        <sz val="11"/>
        <color rgb="FF000000"/>
        <rFont val="Calibri"/>
      </rPr>
      <t xml:space="preserve">Do not set </t>
    </r>
    <r>
      <rPr>
        <b/>
        <sz val="11"/>
        <color rgb="FF000000"/>
        <rFont val="Calibri"/>
      </rPr>
      <t>--storage-opt dm.basesize</t>
    </r>
    <r>
      <rPr>
        <sz val="11"/>
        <color rgb="FF000000"/>
        <rFont val="Calibri"/>
      </rPr>
      <t xml:space="preserve"> until needed.</t>
    </r>
  </si>
  <si>
    <r>
      <rPr>
        <sz val="11"/>
        <color rgb="FF000000"/>
        <rFont val="Calibri"/>
      </rPr>
      <t>Under certain circumstances, you might need containers larger than 10G. Where this applies you should carefully choose the base device size.</t>
    </r>
  </si>
  <si>
    <r>
      <rPr>
        <sz val="11"/>
        <color rgb="FF000000"/>
        <rFont val="Calibri"/>
      </rPr>
      <t xml:space="preserve">To confirm this setting the dockerd start-up options and any settings in </t>
    </r>
    <r>
      <rPr>
        <b/>
        <sz val="11"/>
        <color rgb="FF000000"/>
        <rFont val="Calibri"/>
      </rPr>
      <t>/etc/docker/daemon.json</t>
    </r>
    <r>
      <rPr>
        <sz val="11"/>
        <color rgb="FF000000"/>
        <rFont val="Calibri"/>
      </rPr>
      <t xml:space="preserve"> should be reviewed.</t>
    </r>
    <r>
      <rPr>
        <sz val="11"/>
        <color rgb="FF000000"/>
        <rFont val="Calibri"/>
      </rPr>
      <t xml:space="preserve">
</t>
    </r>
    <r>
      <rPr>
        <sz val="11"/>
        <color rgb="FF000000"/>
        <rFont val="Calibri"/>
      </rPr>
      <t>To review the dockerd startup options, use:</t>
    </r>
    <r>
      <rPr>
        <sz val="11"/>
        <color rgb="FF000000"/>
        <rFont val="Calibri"/>
      </rPr>
      <t xml:space="preserve">
</t>
    </r>
    <r>
      <rPr>
        <sz val="11"/>
        <color rgb="FF006096"/>
        <rFont val="Roboto Condensed"/>
      </rPr>
      <t>grep "--storage-opt dm.basesize" /etc/docker/daemon.json</t>
    </r>
    <r>
      <rPr>
        <sz val="11"/>
        <color rgb="FF006096"/>
        <rFont val="Roboto Condensed"/>
      </rPr>
      <t xml:space="preserve">
</t>
    </r>
    <r>
      <rPr>
        <sz val="11"/>
        <color rgb="FF000000"/>
        <rFont val="Calibri"/>
      </rPr>
      <t xml:space="preserve">
</t>
    </r>
    <r>
      <rPr>
        <sz val="11"/>
        <color rgb="FF000000"/>
        <rFont val="Calibri"/>
      </rPr>
      <t xml:space="preserve">Execute the above command and it should not show any </t>
    </r>
    <r>
      <rPr>
        <b/>
        <sz val="11"/>
        <color rgb="FF000000"/>
        <rFont val="Calibri"/>
      </rPr>
      <t>--storage-opt dm.basesize</t>
    </r>
    <r>
      <rPr>
        <sz val="11"/>
        <color rgb="FF000000"/>
        <rFont val="Calibri"/>
      </rPr>
      <t xml:space="preserve"> parameters.</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t>
    </r>
  </si>
  <si>
    <r>
      <rPr>
        <sz val="11"/>
        <color rgb="FF000000"/>
        <rFont val="Calibri"/>
      </rPr>
      <t>The default base device size is 10G.</t>
    </r>
  </si>
  <si>
    <t>2.13</t>
  </si>
  <si>
    <r>
      <rPr>
        <sz val="11"/>
        <rFont val="Calibri"/>
      </rPr>
      <t>Ensure that authorization for Docker client commands is enabled</t>
    </r>
  </si>
  <si>
    <r>
      <rPr>
        <b/>
        <sz val="11"/>
        <color rgb="FF000000"/>
        <rFont val="Calibri"/>
      </rPr>
      <t>Step 1</t>
    </r>
    <r>
      <rPr>
        <sz val="11"/>
        <color rgb="FF000000"/>
        <rFont val="Calibri"/>
      </rPr>
      <t>: Install/Create an authorization plugin.</t>
    </r>
    <r>
      <rPr>
        <sz val="11"/>
        <color rgb="FF000000"/>
        <rFont val="Calibri"/>
      </rPr>
      <t xml:space="preserve">
</t>
    </r>
    <r>
      <rPr>
        <b/>
        <sz val="11"/>
        <color rgb="FF000000"/>
        <rFont val="Calibri"/>
      </rPr>
      <t>Step 2</t>
    </r>
    <r>
      <rPr>
        <sz val="11"/>
        <color rgb="FF000000"/>
        <rFont val="Calibri"/>
      </rPr>
      <t>: Configure the authorization policy as desired.</t>
    </r>
    <r>
      <rPr>
        <sz val="11"/>
        <color rgb="FF000000"/>
        <rFont val="Calibri"/>
      </rPr>
      <t xml:space="preserve">
</t>
    </r>
    <r>
      <rPr>
        <b/>
        <sz val="11"/>
        <color rgb="FF000000"/>
        <rFont val="Calibri"/>
      </rPr>
      <t>Step 3</t>
    </r>
    <r>
      <rPr>
        <sz val="11"/>
        <color rgb="FF000000"/>
        <rFont val="Calibri"/>
      </rPr>
      <t>: Start the docker daemon as below:</t>
    </r>
    <r>
      <rPr>
        <sz val="11"/>
        <color rgb="FF000000"/>
        <rFont val="Calibri"/>
      </rPr>
      <t xml:space="preserve">
</t>
    </r>
    <r>
      <rPr>
        <sz val="11"/>
        <color rgb="FF006096"/>
        <rFont val="Roboto Condensed"/>
      </rPr>
      <t>dockerd --authorization-plugin=&lt;PLUGIN_ID&gt;</t>
    </r>
    <r>
      <rPr>
        <sz val="11"/>
        <color rgb="FF006096"/>
        <rFont val="Roboto Condensed"/>
      </rPr>
      <t xml:space="preserve">
</t>
    </r>
  </si>
  <si>
    <r>
      <rPr>
        <sz val="11"/>
        <color rgb="FF000000"/>
        <rFont val="Calibri"/>
      </rPr>
      <t>You should use native Docker authorization plugins or a third party authorization mechanism with the Docker daemon to manage access to Docker client commands.</t>
    </r>
  </si>
  <si>
    <r>
      <rPr>
        <sz val="11"/>
        <color rgb="FF000000"/>
        <rFont val="Calibri"/>
      </rPr>
      <t>Each Docker command needs to pass through the authorization plugin mechanism. This may have a performance impact.</t>
    </r>
    <r>
      <rPr>
        <sz val="11"/>
        <color rgb="FF000000"/>
        <rFont val="Calibri"/>
      </rPr>
      <t xml:space="preserve">
</t>
    </r>
    <r>
      <rPr>
        <sz val="11"/>
        <color rgb="FF000000"/>
        <rFont val="Calibri"/>
      </rPr>
      <t>It may be possible to use alternative mechanisms that do not have this performance hit.</t>
    </r>
  </si>
  <si>
    <r>
      <rPr>
        <sz val="11"/>
        <color rgb="FF000000"/>
        <rFont val="Calibri"/>
      </rPr>
      <t xml:space="preserve">To confirm this setting the dockerd start-up options and any settings in </t>
    </r>
    <r>
      <rPr>
        <b/>
        <sz val="11"/>
        <color rgb="FF000000"/>
        <rFont val="Calibri"/>
      </rPr>
      <t>/etc/docker/daemon.json</t>
    </r>
    <r>
      <rPr>
        <sz val="11"/>
        <color rgb="FF000000"/>
        <rFont val="Calibri"/>
      </rPr>
      <t xml:space="preserve"> should be reviewed.</t>
    </r>
    <r>
      <rPr>
        <sz val="11"/>
        <color rgb="FF000000"/>
        <rFont val="Calibri"/>
      </rPr>
      <t xml:space="preserve">
</t>
    </r>
    <r>
      <rPr>
        <sz val="11"/>
        <color rgb="FF000000"/>
        <rFont val="Calibri"/>
      </rPr>
      <t>To review the dockerd startup options, use:</t>
    </r>
    <r>
      <rPr>
        <sz val="11"/>
        <color rgb="FF000000"/>
        <rFont val="Calibri"/>
      </rPr>
      <t xml:space="preserve">
</t>
    </r>
    <r>
      <rPr>
        <sz val="11"/>
        <color rgb="FF006096"/>
        <rFont val="Roboto Condensed"/>
      </rPr>
      <t>ps -ef | grep dockerd</t>
    </r>
    <r>
      <rPr>
        <sz val="11"/>
        <color rgb="FF006096"/>
        <rFont val="Roboto Condensed"/>
      </rPr>
      <t xml:space="preserve">
</t>
    </r>
    <r>
      <rPr>
        <sz val="11"/>
        <color rgb="FF000000"/>
        <rFont val="Calibri"/>
      </rPr>
      <t xml:space="preserve">
</t>
    </r>
    <r>
      <rPr>
        <sz val="11"/>
        <color rgb="FF000000"/>
        <rFont val="Calibri"/>
      </rPr>
      <t xml:space="preserve">You should ensure that the </t>
    </r>
    <r>
      <rPr>
        <b/>
        <sz val="11"/>
        <color rgb="FF000000"/>
        <rFont val="Calibri"/>
      </rPr>
      <t>--authorization-plugin</t>
    </r>
    <r>
      <rPr>
        <sz val="11"/>
        <color rgb="FF000000"/>
        <rFont val="Calibri"/>
      </rPr>
      <t xml:space="preserve"> parameter is set as appropriate if you are using docker native authorization.</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t>
    </r>
  </si>
  <si>
    <r>
      <rPr>
        <sz val="11"/>
        <color rgb="FF000000"/>
        <rFont val="Calibri"/>
      </rPr>
      <t>By default, authorization plugins are not set up.</t>
    </r>
  </si>
  <si>
    <t>2.14</t>
  </si>
  <si>
    <r>
      <rPr>
        <sz val="11"/>
        <rFont val="Calibri"/>
      </rPr>
      <t>Ensure centralized and remote logging is configured</t>
    </r>
  </si>
  <si>
    <r>
      <rPr>
        <b/>
        <sz val="11"/>
        <color rgb="FF000000"/>
        <rFont val="Calibri"/>
      </rPr>
      <t>Step 1</t>
    </r>
    <r>
      <rPr>
        <sz val="11"/>
        <color rgb="FF000000"/>
        <rFont val="Calibri"/>
      </rPr>
      <t>: Set up the desired log driver following its documentation.</t>
    </r>
    <r>
      <rPr>
        <sz val="11"/>
        <color rgb="FF000000"/>
        <rFont val="Calibri"/>
      </rPr>
      <t xml:space="preserve">
</t>
    </r>
    <r>
      <rPr>
        <b/>
        <sz val="11"/>
        <color rgb="FF000000"/>
        <rFont val="Calibri"/>
      </rPr>
      <t>Step 2</t>
    </r>
    <r>
      <rPr>
        <sz val="11"/>
        <color rgb="FF000000"/>
        <rFont val="Calibri"/>
      </rPr>
      <t>: Start the docker daemon using that logging driver.</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dockerd --log-driver=syslog --log-opt syslog-address=tcp://192.xxx.xxx.xxx</t>
    </r>
    <r>
      <rPr>
        <sz val="11"/>
        <color rgb="FF006096"/>
        <rFont val="Roboto Condensed"/>
      </rPr>
      <t xml:space="preserve">
</t>
    </r>
  </si>
  <si>
    <r>
      <rPr>
        <sz val="11"/>
        <color rgb="FF000000"/>
        <rFont val="Calibri"/>
      </rPr>
      <t>Docker supports various logging mechanisms. A preferable method for storing logs is one that supports centralized and remote management.</t>
    </r>
  </si>
  <si>
    <r>
      <rPr>
        <sz val="11"/>
        <color rgb="FF000000"/>
        <rFont val="Calibri"/>
      </rPr>
      <t xml:space="preserve">Run </t>
    </r>
    <r>
      <rPr>
        <b/>
        <sz val="11"/>
        <color rgb="FF000000"/>
        <rFont val="Calibri"/>
      </rPr>
      <t>docker info</t>
    </r>
    <r>
      <rPr>
        <sz val="11"/>
        <color rgb="FF000000"/>
        <rFont val="Calibri"/>
      </rPr>
      <t xml:space="preserve"> and ensure that the </t>
    </r>
    <r>
      <rPr>
        <b/>
        <sz val="11"/>
        <color rgb="FF000000"/>
        <rFont val="Calibri"/>
      </rPr>
      <t xml:space="preserve">Logging Driver </t>
    </r>
    <r>
      <rPr>
        <sz val="11"/>
        <color rgb="FF000000"/>
        <rFont val="Calibri"/>
      </rPr>
      <t>property set as appropriate.</t>
    </r>
    <r>
      <rPr>
        <sz val="11"/>
        <color rgb="FF000000"/>
        <rFont val="Calibri"/>
      </rPr>
      <t xml:space="preserve">
</t>
    </r>
    <r>
      <rPr>
        <sz val="11"/>
        <color rgb="FF006096"/>
        <rFont val="Roboto Condensed"/>
      </rPr>
      <t xml:space="preserve">docker info --format '{{ .LoggingDriver }}' </t>
    </r>
    <r>
      <rPr>
        <sz val="11"/>
        <color rgb="FF006096"/>
        <rFont val="Roboto Condensed"/>
      </rPr>
      <t xml:space="preserve">
</t>
    </r>
    <r>
      <rPr>
        <sz val="11"/>
        <color rgb="FF000000"/>
        <rFont val="Calibri"/>
      </rPr>
      <t xml:space="preserve">
</t>
    </r>
    <r>
      <rPr>
        <sz val="11"/>
        <color rgb="FF000000"/>
        <rFont val="Calibri"/>
      </rPr>
      <t xml:space="preserve">Alternatively, the below command would give you the </t>
    </r>
    <r>
      <rPr>
        <b/>
        <sz val="11"/>
        <color rgb="FF000000"/>
        <rFont val="Calibri"/>
      </rPr>
      <t>--log-driver</t>
    </r>
    <r>
      <rPr>
        <sz val="11"/>
        <color rgb="FF000000"/>
        <rFont val="Calibri"/>
      </rPr>
      <t xml:space="preserve"> setting. If configured you should ensure that it is set appropriately.</t>
    </r>
    <r>
      <rPr>
        <sz val="11"/>
        <color rgb="FF000000"/>
        <rFont val="Calibri"/>
      </rPr>
      <t xml:space="preserve">
</t>
    </r>
    <r>
      <rPr>
        <sz val="11"/>
        <color rgb="FF006096"/>
        <rFont val="Roboto Condensed"/>
      </rPr>
      <t>grep "--log-driver" /etc/docker/daemon.json</t>
    </r>
    <r>
      <rPr>
        <sz val="11"/>
        <color rgb="FF006096"/>
        <rFont val="Roboto Condensed"/>
      </rPr>
      <t xml:space="preserve">
</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 for this setting.</t>
    </r>
  </si>
  <si>
    <r>
      <rPr>
        <sz val="11"/>
        <color rgb="FF000000"/>
        <rFont val="Calibri"/>
      </rPr>
      <t>By default, container logs are maintained as json files</t>
    </r>
  </si>
  <si>
    <t>2.15</t>
  </si>
  <si>
    <r>
      <rPr>
        <sz val="11"/>
        <rFont val="Calibri"/>
      </rPr>
      <t>Ensure containers are restricted from acquiring new privileges</t>
    </r>
  </si>
  <si>
    <r>
      <rPr>
        <sz val="11"/>
        <color rgb="FF000000"/>
        <rFont val="Calibri"/>
      </rPr>
      <t>You should run the Docker daemon as below:</t>
    </r>
    <r>
      <rPr>
        <sz val="11"/>
        <color rgb="FF000000"/>
        <rFont val="Calibri"/>
      </rPr>
      <t xml:space="preserve">
</t>
    </r>
    <r>
      <rPr>
        <sz val="11"/>
        <color rgb="FF006096"/>
        <rFont val="Roboto Condensed"/>
      </rPr>
      <t>dockerd --no-new-privileges</t>
    </r>
    <r>
      <rPr>
        <sz val="11"/>
        <color rgb="FF006096"/>
        <rFont val="Roboto Condensed"/>
      </rPr>
      <t xml:space="preserve">
</t>
    </r>
  </si>
  <si>
    <r>
      <rPr>
        <sz val="11"/>
        <color rgb="FF000000"/>
        <rFont val="Calibri"/>
      </rPr>
      <t>By default you should restrict containers from acquiring additional privileges via suid or sgid.</t>
    </r>
  </si>
  <si>
    <r>
      <rPr>
        <b/>
        <sz val="11"/>
        <color rgb="FF000000"/>
        <rFont val="Calibri"/>
      </rPr>
      <t>no_new_priv</t>
    </r>
    <r>
      <rPr>
        <sz val="11"/>
        <color rgb="FF000000"/>
        <rFont val="Calibri"/>
      </rPr>
      <t xml:space="preserve"> prevents LSMs such as SELinux from escalating the privileges of individual containers.</t>
    </r>
  </si>
  <si>
    <r>
      <rPr>
        <sz val="11"/>
        <color rgb="FF000000"/>
        <rFont val="Calibri"/>
      </rPr>
      <t xml:space="preserve">To confirm this setting, you should review the dockerd start-up options and a check of any settings in </t>
    </r>
    <r>
      <rPr>
        <b/>
        <sz val="11"/>
        <color rgb="FF000000"/>
        <rFont val="Calibri"/>
      </rPr>
      <t>/etc/docker/daemon.json</t>
    </r>
    <r>
      <rPr>
        <sz val="11"/>
        <color rgb="FF000000"/>
        <rFont val="Calibri"/>
      </rPr>
      <t xml:space="preserve"> should also be carried out.</t>
    </r>
    <r>
      <rPr>
        <sz val="11"/>
        <color rgb="FF000000"/>
        <rFont val="Calibri"/>
      </rPr>
      <t xml:space="preserve">
</t>
    </r>
    <r>
      <rPr>
        <sz val="11"/>
        <color rgb="FF000000"/>
        <rFont val="Calibri"/>
      </rPr>
      <t>To review the dockerd startup options, the following command can be used:</t>
    </r>
    <r>
      <rPr>
        <sz val="11"/>
        <color rgb="FF000000"/>
        <rFont val="Calibri"/>
      </rPr>
      <t xml:space="preserve">
</t>
    </r>
    <r>
      <rPr>
        <sz val="11"/>
        <color rgb="FF006096"/>
        <rFont val="Roboto Condensed"/>
      </rPr>
      <t xml:space="preserve">ps -ef | grep dockerd </t>
    </r>
    <r>
      <rPr>
        <sz val="11"/>
        <color rgb="FF006096"/>
        <rFont val="Roboto Condensed"/>
      </rPr>
      <t xml:space="preserve">
</t>
    </r>
    <r>
      <rPr>
        <sz val="11"/>
        <color rgb="FF000000"/>
        <rFont val="Calibri"/>
      </rPr>
      <t xml:space="preserve">
</t>
    </r>
    <r>
      <rPr>
        <sz val="11"/>
        <color rgb="FF000000"/>
        <rFont val="Calibri"/>
      </rPr>
      <t xml:space="preserve">You should ensure that the </t>
    </r>
    <r>
      <rPr>
        <b/>
        <sz val="11"/>
        <color rgb="FF000000"/>
        <rFont val="Calibri"/>
      </rPr>
      <t>--no-new-privileges</t>
    </r>
    <r>
      <rPr>
        <sz val="11"/>
        <color rgb="FF000000"/>
        <rFont val="Calibri"/>
      </rPr>
      <t xml:space="preserve"> parameter is present and that it is not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t>
    </r>
  </si>
  <si>
    <r>
      <rPr>
        <sz val="11"/>
        <color rgb="FF000000"/>
        <rFont val="Calibri"/>
      </rPr>
      <t>By default, containers are not restricted from acquiring new privileges.</t>
    </r>
  </si>
  <si>
    <t>2.16</t>
  </si>
  <si>
    <r>
      <rPr>
        <sz val="11"/>
        <rFont val="Calibri"/>
      </rPr>
      <t>Ensure live restore is enabled</t>
    </r>
  </si>
  <si>
    <r>
      <rPr>
        <sz val="11"/>
        <color rgb="FF000000"/>
        <rFont val="Calibri"/>
      </rPr>
      <t xml:space="preserve">Run Docker in daemon mode and pass </t>
    </r>
    <r>
      <rPr>
        <b/>
        <sz val="11"/>
        <color rgb="FF000000"/>
        <rFont val="Calibri"/>
      </rPr>
      <t>--live-restore</t>
    </r>
    <r>
      <rPr>
        <sz val="11"/>
        <color rgb="FF000000"/>
        <rFont val="Calibri"/>
      </rPr>
      <t xml:space="preserve"> to it as an argument.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dockerd --live-restore</t>
    </r>
    <r>
      <rPr>
        <sz val="11"/>
        <color rgb="FF006096"/>
        <rFont val="Roboto Condensed"/>
      </rPr>
      <t xml:space="preserve">
</t>
    </r>
  </si>
  <si>
    <r>
      <rPr>
        <sz val="11"/>
        <color rgb="FF000000"/>
        <rFont val="Calibri"/>
      </rPr>
      <t xml:space="preserve">The </t>
    </r>
    <r>
      <rPr>
        <b/>
        <sz val="11"/>
        <color rgb="FF000000"/>
        <rFont val="Calibri"/>
      </rPr>
      <t>--live-restore</t>
    </r>
    <r>
      <rPr>
        <sz val="11"/>
        <color rgb="FF000000"/>
        <rFont val="Calibri"/>
      </rPr>
      <t xml:space="preserve"> option enables full support of daemon-less containers within Docker. It ensures that Docker does not stop containers on shutdown or restore and that it properly reconnects to the container when restarted.</t>
    </r>
  </si>
  <si>
    <r>
      <rPr>
        <sz val="11"/>
        <color rgb="FF000000"/>
        <rFont val="Calibri"/>
      </rPr>
      <t xml:space="preserve">You should run </t>
    </r>
    <r>
      <rPr>
        <b/>
        <sz val="11"/>
        <color rgb="FF000000"/>
        <rFont val="Calibri"/>
      </rPr>
      <t>docker info</t>
    </r>
    <r>
      <rPr>
        <sz val="11"/>
        <color rgb="FF000000"/>
        <rFont val="Calibri"/>
      </rPr>
      <t xml:space="preserve"> and ensure that the </t>
    </r>
    <r>
      <rPr>
        <b/>
        <sz val="11"/>
        <color rgb="FF000000"/>
        <rFont val="Calibri"/>
      </rPr>
      <t>Live Restore Enabled</t>
    </r>
    <r>
      <rPr>
        <sz val="11"/>
        <color rgb="FF000000"/>
        <rFont val="Calibri"/>
      </rPr>
      <t xml:space="preserve"> property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 xml:space="preserve">docker info --format '{{ .LiveRestoreEnabled }}' </t>
    </r>
    <r>
      <rPr>
        <sz val="11"/>
        <color rgb="FF006096"/>
        <rFont val="Roboto Condensed"/>
      </rPr>
      <t xml:space="preserve">
</t>
    </r>
    <r>
      <rPr>
        <sz val="11"/>
        <color rgb="FF000000"/>
        <rFont val="Calibri"/>
      </rPr>
      <t xml:space="preserve">
</t>
    </r>
    <r>
      <rPr>
        <sz val="11"/>
        <color rgb="FF000000"/>
        <rFont val="Calibri"/>
      </rPr>
      <t xml:space="preserve">Alternatively, you could run the below command and ensure that </t>
    </r>
    <r>
      <rPr>
        <b/>
        <sz val="11"/>
        <color rgb="FF000000"/>
        <rFont val="Calibri"/>
      </rPr>
      <t>--live-restore</t>
    </r>
    <r>
      <rPr>
        <sz val="11"/>
        <color rgb="FF000000"/>
        <rFont val="Calibri"/>
      </rPr>
      <t xml:space="preserve"> is in use.</t>
    </r>
    <r>
      <rPr>
        <sz val="11"/>
        <color rgb="FF000000"/>
        <rFont val="Calibri"/>
      </rPr>
      <t xml:space="preserve">
</t>
    </r>
    <r>
      <rPr>
        <sz val="11"/>
        <color rgb="FF006096"/>
        <rFont val="Roboto Condensed"/>
      </rPr>
      <t>grep "--live-restore" /etc/docker/daemon.json</t>
    </r>
    <r>
      <rPr>
        <sz val="11"/>
        <color rgb="FF006096"/>
        <rFont val="Roboto Condensed"/>
      </rPr>
      <t xml:space="preserve">
</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 to ensure this setting is in place.</t>
    </r>
  </si>
  <si>
    <r>
      <rPr>
        <sz val="11"/>
        <color rgb="FF000000"/>
        <rFont val="Calibri"/>
      </rPr>
      <t xml:space="preserve">By default, </t>
    </r>
    <r>
      <rPr>
        <b/>
        <sz val="11"/>
        <color rgb="FF000000"/>
        <rFont val="Calibri"/>
      </rPr>
      <t>--live-restore</t>
    </r>
    <r>
      <rPr>
        <sz val="11"/>
        <color rgb="FF000000"/>
        <rFont val="Calibri"/>
      </rPr>
      <t xml:space="preserve"> is not enabled.</t>
    </r>
  </si>
  <si>
    <t>2.17</t>
  </si>
  <si>
    <r>
      <rPr>
        <sz val="11"/>
        <rFont val="Calibri"/>
      </rPr>
      <t>Ensure Userland Proxy is Disabled</t>
    </r>
  </si>
  <si>
    <r>
      <rPr>
        <sz val="11"/>
        <color rgb="FF000000"/>
        <rFont val="Calibri"/>
      </rPr>
      <t>You should run the Docker daemon as below:</t>
    </r>
    <r>
      <rPr>
        <sz val="11"/>
        <color rgb="FF000000"/>
        <rFont val="Calibri"/>
      </rPr>
      <t xml:space="preserve">
</t>
    </r>
    <r>
      <rPr>
        <sz val="11"/>
        <color rgb="FF006096"/>
        <rFont val="Roboto Condensed"/>
      </rPr>
      <t>dockerd --userland-proxy=false</t>
    </r>
    <r>
      <rPr>
        <sz val="11"/>
        <color rgb="FF006096"/>
        <rFont val="Roboto Condensed"/>
      </rPr>
      <t xml:space="preserve">
</t>
    </r>
  </si>
  <si>
    <r>
      <rPr>
        <sz val="11"/>
        <color rgb="FF000000"/>
        <rFont val="Calibri"/>
      </rPr>
      <t>The Docker daemon starts a userland proxy service for port forwarding whenever a port is exposed. Where hairpin NAT is available, this service is generally superfluous to requirements and can be disabled.</t>
    </r>
  </si>
  <si>
    <r>
      <rPr>
        <sz val="11"/>
        <color rgb="FF000000"/>
        <rFont val="Calibri"/>
      </rPr>
      <t>Some systems with older Linux kernels may not be able to support hairpin NAT and therefore require the userland proxy service. Also, some networking setups can be impacted by the removal of the userland proxy.</t>
    </r>
  </si>
  <si>
    <r>
      <rPr>
        <sz val="11"/>
        <color rgb="FF000000"/>
        <rFont val="Calibri"/>
      </rPr>
      <t xml:space="preserve">To confirm this setting, you should review the dockerd start-up options and any settings in </t>
    </r>
    <r>
      <rPr>
        <b/>
        <sz val="11"/>
        <color rgb="FF000000"/>
        <rFont val="Calibri"/>
      </rPr>
      <t>/etc/docker/daemon.json</t>
    </r>
    <r>
      <rPr>
        <sz val="11"/>
        <color rgb="FF000000"/>
        <rFont val="Calibri"/>
      </rPr>
      <t>.</t>
    </r>
    <r>
      <rPr>
        <sz val="11"/>
        <color rgb="FF000000"/>
        <rFont val="Calibri"/>
      </rPr>
      <t xml:space="preserve">
</t>
    </r>
    <r>
      <rPr>
        <sz val="11"/>
        <color rgb="FF000000"/>
        <rFont val="Calibri"/>
      </rPr>
      <t>To review the dockerd startup options, use:</t>
    </r>
    <r>
      <rPr>
        <sz val="11"/>
        <color rgb="FF000000"/>
        <rFont val="Calibri"/>
      </rPr>
      <t xml:space="preserve">
</t>
    </r>
    <r>
      <rPr>
        <sz val="11"/>
        <color rgb="FF006096"/>
        <rFont val="Roboto Condensed"/>
      </rPr>
      <t xml:space="preserve">ps -ef | grep dockerd </t>
    </r>
    <r>
      <rPr>
        <sz val="11"/>
        <color rgb="FF006096"/>
        <rFont val="Roboto Condensed"/>
      </rPr>
      <t xml:space="preserve">
</t>
    </r>
    <r>
      <rPr>
        <sz val="11"/>
        <color rgb="FF000000"/>
        <rFont val="Calibri"/>
      </rPr>
      <t xml:space="preserve">
</t>
    </r>
    <r>
      <rPr>
        <sz val="11"/>
        <color rgb="FF000000"/>
        <rFont val="Calibri"/>
      </rPr>
      <t xml:space="preserve">Ensure that the </t>
    </r>
    <r>
      <rPr>
        <b/>
        <sz val="11"/>
        <color rgb="FF000000"/>
        <rFont val="Calibri"/>
      </rPr>
      <t>--userland-proxy</t>
    </r>
    <r>
      <rPr>
        <sz val="11"/>
        <color rgb="FF000000"/>
        <rFont val="Calibri"/>
      </rPr>
      <t xml:space="preserve"> parameter is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 for this setting.</t>
    </r>
  </si>
  <si>
    <r>
      <rPr>
        <sz val="11"/>
        <color rgb="FF000000"/>
        <rFont val="Calibri"/>
      </rPr>
      <t>By default, the userland proxy is enabled.</t>
    </r>
  </si>
  <si>
    <t>2.18</t>
  </si>
  <si>
    <r>
      <rPr>
        <sz val="11"/>
        <rFont val="Calibri"/>
      </rPr>
      <t>Ensure that a daemon-wide custom seccomp profile is applied if appropriate</t>
    </r>
  </si>
  <si>
    <r>
      <rPr>
        <sz val="11"/>
        <color rgb="FF000000"/>
        <rFont val="Calibri"/>
      </rPr>
      <t xml:space="preserve">By default, Docker's default seccomp profile is applied. If this is adequate for your environment, no action is necessary. Alternatively, if you choose to apply your own seccomp profile, use the </t>
    </r>
    <r>
      <rPr>
        <b/>
        <sz val="11"/>
        <color rgb="FF000000"/>
        <rFont val="Calibri"/>
      </rPr>
      <t>--seccomp-profile</t>
    </r>
    <r>
      <rPr>
        <sz val="11"/>
        <color rgb="FF000000"/>
        <rFont val="Calibri"/>
      </rPr>
      <t xml:space="preserve"> flag at daemon start or put it in the daemon runtime parameters file.</t>
    </r>
    <r>
      <rPr>
        <sz val="11"/>
        <color rgb="FF000000"/>
        <rFont val="Calibri"/>
      </rPr>
      <t xml:space="preserve">
</t>
    </r>
    <r>
      <rPr>
        <sz val="11"/>
        <color rgb="FF006096"/>
        <rFont val="Roboto Condensed"/>
      </rPr>
      <t>dockerd --seccomp-profile &lt;/path/to/seccomp/profile&gt;</t>
    </r>
    <r>
      <rPr>
        <sz val="11"/>
        <color rgb="FF006096"/>
        <rFont val="Roboto Condensed"/>
      </rPr>
      <t xml:space="preserve">
</t>
    </r>
  </si>
  <si>
    <r>
      <rPr>
        <sz val="11"/>
        <color rgb="FF000000"/>
        <rFont val="Calibri"/>
      </rPr>
      <t>You can choose to apply a custom seccomp profile at a daemon-wide level if needed with this overriding Docker's default seccomp profile.</t>
    </r>
  </si>
  <si>
    <r>
      <rPr>
        <sz val="11"/>
        <color rgb="FF000000"/>
        <rFont val="Calibri"/>
      </rPr>
      <t>A misconfigured seccomp profile could possibly interrupt your container environment. Docker-default blocked calls have been carefully scrutinized and address some critical vulnerabilities/issues within container environments (for example, kernel key ring calls). You should therefore exercise extreme care if you choose to override the default settings.</t>
    </r>
  </si>
  <si>
    <r>
      <rPr>
        <sz val="11"/>
        <color rgb="FF000000"/>
        <rFont val="Calibri"/>
      </rPr>
      <t xml:space="preserve">You should run the command below and review the seccomp profile listed in the </t>
    </r>
    <r>
      <rPr>
        <b/>
        <sz val="11"/>
        <color rgb="FF000000"/>
        <rFont val="Calibri"/>
      </rPr>
      <t>Security Options</t>
    </r>
    <r>
      <rPr>
        <sz val="11"/>
        <color rgb="FF000000"/>
        <rFont val="Calibri"/>
      </rPr>
      <t xml:space="preserve"> section. If it is </t>
    </r>
    <r>
      <rPr>
        <b/>
        <sz val="11"/>
        <color rgb="FF000000"/>
        <rFont val="Calibri"/>
      </rPr>
      <t>default</t>
    </r>
    <r>
      <rPr>
        <sz val="11"/>
        <color rgb="FF000000"/>
        <rFont val="Calibri"/>
      </rPr>
      <t xml:space="preserve"> this indicates that Docker's default seccomp profile is applied.</t>
    </r>
    <r>
      <rPr>
        <sz val="11"/>
        <color rgb="FF000000"/>
        <rFont val="Calibri"/>
      </rPr>
      <t xml:space="preserve">
</t>
    </r>
    <r>
      <rPr>
        <sz val="11"/>
        <color rgb="FF006096"/>
        <rFont val="Roboto Condensed"/>
      </rPr>
      <t>docker info --format '{{ .SecurityOptions }}'</t>
    </r>
    <r>
      <rPr>
        <sz val="11"/>
        <color rgb="FF006096"/>
        <rFont val="Roboto Condensed"/>
      </rPr>
      <t xml:space="preserve">
</t>
    </r>
  </si>
  <si>
    <r>
      <rPr>
        <sz val="11"/>
        <color rgb="FF000000"/>
        <rFont val="Calibri"/>
      </rPr>
      <t>By default, Docker applies a default seccomp profile.</t>
    </r>
  </si>
  <si>
    <t>2.19</t>
  </si>
  <si>
    <r>
      <rPr>
        <sz val="11"/>
        <rFont val="Calibri"/>
      </rPr>
      <t>Ensure that experimental features are not implemented in production</t>
    </r>
  </si>
  <si>
    <r>
      <rPr>
        <sz val="11"/>
        <color rgb="FF000000"/>
        <rFont val="Calibri"/>
      </rPr>
      <t xml:space="preserve">You should not pass </t>
    </r>
    <r>
      <rPr>
        <b/>
        <sz val="11"/>
        <color rgb="FF000000"/>
        <rFont val="Calibri"/>
      </rPr>
      <t>--experimental</t>
    </r>
    <r>
      <rPr>
        <sz val="11"/>
        <color rgb="FF000000"/>
        <rFont val="Calibri"/>
      </rPr>
      <t xml:space="preserve"> as a runtime parameter to the Docker daemon on production systems.</t>
    </r>
  </si>
  <si>
    <r>
      <rPr>
        <sz val="11"/>
        <color rgb="FF000000"/>
        <rFont val="Calibri"/>
      </rPr>
      <t>Experimental features should not be enabled in production.</t>
    </r>
  </si>
  <si>
    <r>
      <rPr>
        <sz val="11"/>
        <color rgb="FF000000"/>
        <rFont val="Calibri"/>
      </rPr>
      <t>None</t>
    </r>
  </si>
  <si>
    <r>
      <rPr>
        <sz val="11"/>
        <color rgb="FF000000"/>
        <rFont val="Calibri"/>
      </rPr>
      <t xml:space="preserve">You should run the command below and ensure that the </t>
    </r>
    <r>
      <rPr>
        <b/>
        <sz val="11"/>
        <color rgb="FF000000"/>
        <rFont val="Calibri"/>
      </rPr>
      <t>Experimental</t>
    </r>
    <r>
      <rPr>
        <sz val="11"/>
        <color rgb="FF000000"/>
        <rFont val="Calibri"/>
      </rPr>
      <t xml:space="preserve"> property is set to </t>
    </r>
    <r>
      <rPr>
        <b/>
        <sz val="11"/>
        <color rgb="FF000000"/>
        <rFont val="Calibri"/>
      </rPr>
      <t>false</t>
    </r>
    <r>
      <rPr>
        <sz val="11"/>
        <color rgb="FF000000"/>
        <rFont val="Calibri"/>
      </rPr>
      <t xml:space="preserve"> in the Server section.</t>
    </r>
    <r>
      <rPr>
        <sz val="11"/>
        <color rgb="FF000000"/>
        <rFont val="Calibri"/>
      </rPr>
      <t xml:space="preserve">
</t>
    </r>
    <r>
      <rPr>
        <sz val="11"/>
        <color rgb="FF006096"/>
        <rFont val="Roboto Condensed"/>
      </rPr>
      <t>docker version --format '{{ .Server.Experimental }}'</t>
    </r>
    <r>
      <rPr>
        <sz val="11"/>
        <color rgb="FF006096"/>
        <rFont val="Roboto Condensed"/>
      </rPr>
      <t xml:space="preserve">
</t>
    </r>
  </si>
  <si>
    <r>
      <rPr>
        <sz val="11"/>
        <color rgb="FF000000"/>
        <rFont val="Calibri"/>
      </rPr>
      <t>By default, experimental features are not activated in the Docker daemon.</t>
    </r>
  </si>
  <si>
    <t>Docker daemon configuration files</t>
  </si>
  <si>
    <t>3.1</t>
  </si>
  <si>
    <r>
      <rPr>
        <sz val="11"/>
        <rFont val="Calibri"/>
      </rPr>
      <t>Ensure that the docker.service file ownership is set to root:root</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</si>
  <si>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docker.service</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If the file does not exist, this recommendation is not applicable. If the file does exist, you should execute the command below, including the correct file path, in order to set the ownership and group ownership for the file to </t>
    </r>
    <r>
      <rPr>
        <b/>
        <sz val="11"/>
        <color rgb="FF000000"/>
        <rFont val="Calibri"/>
      </rPr>
      <t>root</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chown root:root /usr/lib/systemd/system/docker.service</t>
    </r>
    <r>
      <rPr>
        <sz val="11"/>
        <color rgb="FF006096"/>
        <rFont val="Roboto Condensed"/>
      </rPr>
      <t xml:space="preserve">
</t>
    </r>
  </si>
  <si>
    <r>
      <rPr>
        <sz val="11"/>
        <color rgb="FF000000"/>
        <rFont val="Calibri"/>
      </rPr>
      <t xml:space="preserve">You should verify that the </t>
    </r>
    <r>
      <rPr>
        <b/>
        <sz val="11"/>
        <color rgb="FF000000"/>
        <rFont val="Calibri"/>
      </rPr>
      <t>docker.service</t>
    </r>
    <r>
      <rPr>
        <sz val="11"/>
        <color rgb="FF000000"/>
        <rFont val="Calibri"/>
      </rPr>
      <t xml:space="preserve"> file ownership and group ownership are correctly set to </t>
    </r>
    <r>
      <rPr>
        <b/>
        <sz val="11"/>
        <color rgb="FF000000"/>
        <rFont val="Calibri"/>
      </rPr>
      <t>root</t>
    </r>
    <r>
      <rPr>
        <sz val="11"/>
        <color rgb="FF000000"/>
        <rFont val="Calibri"/>
      </rPr>
      <t>.</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</si>
  <si>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docker.service</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If the file does not exist, this recommendation is not applicable. If the file exists, execute the command below including the correct file path in order to verify that the file is owned and group owned by </t>
    </r>
    <r>
      <rPr>
        <b/>
        <sz val="11"/>
        <color rgb="FF000000"/>
        <rFont val="Calibri"/>
      </rPr>
      <t>root</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 xml:space="preserve">stat -c %U:%G /usr/lib/systemd/system/docker.service | grep -v root:root </t>
    </r>
    <r>
      <rPr>
        <sz val="11"/>
        <color rgb="FF006096"/>
        <rFont val="Roboto Condensed"/>
      </rPr>
      <t xml:space="preserve">
</t>
    </r>
    <r>
      <rPr>
        <sz val="11"/>
        <color rgb="FF000000"/>
        <rFont val="Calibri"/>
      </rPr>
      <t xml:space="preserve">
</t>
    </r>
    <r>
      <rPr>
        <sz val="11"/>
        <color rgb="FF000000"/>
        <rFont val="Calibri"/>
      </rPr>
      <t>The command above should not return anything.</t>
    </r>
  </si>
  <si>
    <r>
      <rPr>
        <sz val="11"/>
        <color rgb="FF000000"/>
        <rFont val="Calibri"/>
      </rPr>
      <t>This file may not be present on the system and if it is not, this recommendation is not applicable. By default, if the file is present, the correct permissions are for the ownership and group ownership to be set to "root".</t>
    </r>
  </si>
  <si>
    <t>3.2</t>
  </si>
  <si>
    <r>
      <rPr>
        <sz val="11"/>
        <rFont val="Calibri"/>
      </rPr>
      <t>Ensure that docker.service file permissions are appropriately set</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</si>
  <si>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docker.service</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If the file does not exist, this recommendation is not applicable. If the file exists, execute the command below including the correct file path to set the file permissions to </t>
    </r>
    <r>
      <rPr>
        <b/>
        <sz val="11"/>
        <color rgb="FF000000"/>
        <rFont val="Calibri"/>
      </rPr>
      <t>644</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chmod 644 /usr/lib/systemd/system/docker.service</t>
    </r>
    <r>
      <rPr>
        <sz val="11"/>
        <color rgb="FF006096"/>
        <rFont val="Roboto Condensed"/>
      </rPr>
      <t xml:space="preserve">
</t>
    </r>
  </si>
  <si>
    <r>
      <rPr>
        <sz val="11"/>
        <color rgb="FF000000"/>
        <rFont val="Calibri"/>
      </rPr>
      <t xml:space="preserve">You should verify that the </t>
    </r>
    <r>
      <rPr>
        <b/>
        <sz val="11"/>
        <color rgb="FF000000"/>
        <rFont val="Calibri"/>
      </rPr>
      <t>docker.service</t>
    </r>
    <r>
      <rPr>
        <sz val="11"/>
        <color rgb="FF000000"/>
        <rFont val="Calibri"/>
      </rPr>
      <t xml:space="preserve"> file permissions are either set to </t>
    </r>
    <r>
      <rPr>
        <b/>
        <sz val="11"/>
        <color rgb="FF000000"/>
        <rFont val="Calibri"/>
      </rPr>
      <t>644</t>
    </r>
    <r>
      <rPr>
        <sz val="11"/>
        <color rgb="FF000000"/>
        <rFont val="Calibri"/>
      </rPr>
      <t xml:space="preserve"> or to a more restrictive value.</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</si>
  <si>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docker.service</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If the file does not exist, this recommendation is not applicable. If the file exists, execute the command below, including the correct file path in order to verify that the file permissions are set to </t>
    </r>
    <r>
      <rPr>
        <b/>
        <sz val="11"/>
        <color rgb="FF000000"/>
        <rFont val="Calibri"/>
      </rPr>
      <t>644</t>
    </r>
    <r>
      <rPr>
        <sz val="11"/>
        <color rgb="FF000000"/>
        <rFont val="Calibri"/>
      </rPr>
      <t xml:space="preserve"> or a more restrictive value.</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stat -c %a /usr/lib/systemd/system/docker.service</t>
    </r>
    <r>
      <rPr>
        <sz val="11"/>
        <color rgb="FF006096"/>
        <rFont val="Roboto Condensed"/>
      </rPr>
      <t xml:space="preserve">
</t>
    </r>
  </si>
  <si>
    <r>
      <rPr>
        <sz val="11"/>
        <color rgb="FF000000"/>
        <rFont val="Calibri"/>
      </rPr>
      <t xml:space="preserve">This file may not be present on the system. In that case, this recommendation is not applicable. By default, if the file is present, the file permissions are correctly set to </t>
    </r>
    <r>
      <rPr>
        <b/>
        <sz val="11"/>
        <color rgb="FF000000"/>
        <rFont val="Calibri"/>
      </rPr>
      <t>644</t>
    </r>
    <r>
      <rPr>
        <sz val="11"/>
        <color rgb="FF000000"/>
        <rFont val="Calibri"/>
      </rPr>
      <t>.</t>
    </r>
  </si>
  <si>
    <t>3.3</t>
  </si>
  <si>
    <r>
      <rPr>
        <sz val="11"/>
        <rFont val="Calibri"/>
      </rPr>
      <t>Ensure that docker.socket file ownership is set to root:root</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</si>
  <si>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docker.socket</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If the file does not exist, this recommendation is not applicable. If the file exists, execute the command below, including the correct file path to set the ownership and group ownership for the file to </t>
    </r>
    <r>
      <rPr>
        <b/>
        <sz val="11"/>
        <color rgb="FF000000"/>
        <rFont val="Calibri"/>
      </rPr>
      <t>root</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chown root:root /usr/lib/systemd/system/docker.socket</t>
    </r>
    <r>
      <rPr>
        <sz val="11"/>
        <color rgb="FF006096"/>
        <rFont val="Roboto Condensed"/>
      </rPr>
      <t xml:space="preserve">
</t>
    </r>
  </si>
  <si>
    <r>
      <rPr>
        <sz val="11"/>
        <color rgb="FF000000"/>
        <rFont val="Calibri"/>
      </rPr>
      <t xml:space="preserve">You should verify that the </t>
    </r>
    <r>
      <rPr>
        <b/>
        <sz val="11"/>
        <color rgb="FF000000"/>
        <rFont val="Calibri"/>
      </rPr>
      <t>docker.socket</t>
    </r>
    <r>
      <rPr>
        <sz val="11"/>
        <color rgb="FF000000"/>
        <rFont val="Calibri"/>
      </rPr>
      <t xml:space="preserve"> file ownership and group ownership are correctly set to </t>
    </r>
    <r>
      <rPr>
        <b/>
        <sz val="11"/>
        <color rgb="FF000000"/>
        <rFont val="Calibri"/>
      </rPr>
      <t>root</t>
    </r>
    <r>
      <rPr>
        <sz val="11"/>
        <color rgb="FF000000"/>
        <rFont val="Calibri"/>
      </rPr>
      <t>.</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</si>
  <si>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docker.socket</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If the file does not exist, this recommendation is not applicable. If the file exists, execute the command below, including the correct file path to verify that the file is owned and group-owned by </t>
    </r>
    <r>
      <rPr>
        <b/>
        <sz val="11"/>
        <color rgb="FF000000"/>
        <rFont val="Calibri"/>
      </rPr>
      <t>root</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 xml:space="preserve">stat -c %U:%G /usr/lib/systemd/system/docker.socket | grep -v root:root </t>
    </r>
    <r>
      <rPr>
        <sz val="11"/>
        <color rgb="FF006096"/>
        <rFont val="Roboto Condensed"/>
      </rPr>
      <t xml:space="preserve">
</t>
    </r>
    <r>
      <rPr>
        <sz val="11"/>
        <color rgb="FF000000"/>
        <rFont val="Calibri"/>
      </rPr>
      <t xml:space="preserve">
</t>
    </r>
    <r>
      <rPr>
        <sz val="11"/>
        <color rgb="FF000000"/>
        <rFont val="Calibri"/>
      </rPr>
      <t>The command above should not return a value.</t>
    </r>
  </si>
  <si>
    <r>
      <rPr>
        <sz val="11"/>
        <color rgb="FF000000"/>
        <rFont val="Calibri"/>
      </rPr>
      <t xml:space="preserve">This file may not be present on the system. In that case, this recommendation is not applicable. By default, if the file is present, the ownership and group ownership for it should be set to </t>
    </r>
    <r>
      <rPr>
        <b/>
        <sz val="11"/>
        <color rgb="FF000000"/>
        <rFont val="Calibri"/>
      </rPr>
      <t>root</t>
    </r>
    <r>
      <rPr>
        <sz val="11"/>
        <color rgb="FF000000"/>
        <rFont val="Calibri"/>
      </rPr>
      <t>.</t>
    </r>
  </si>
  <si>
    <t>3.4</t>
  </si>
  <si>
    <r>
      <rPr>
        <sz val="11"/>
        <rFont val="Calibri"/>
      </rPr>
      <t>Ensure that docker.socket file permissions are set to 644 or more restrictive</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</si>
  <si>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docker.socket</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If the file does not exist, this recommendation is not applicable. If the file does exist, you should execute the command below, including the correct file path to set the file permissions to </t>
    </r>
    <r>
      <rPr>
        <b/>
        <sz val="11"/>
        <color rgb="FF000000"/>
        <rFont val="Calibri"/>
      </rPr>
      <t>644</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chmod 644 /usr/lib/systemd/system/docker.socket</t>
    </r>
    <r>
      <rPr>
        <sz val="11"/>
        <color rgb="FF006096"/>
        <rFont val="Roboto Condensed"/>
      </rPr>
      <t xml:space="preserve">
</t>
    </r>
  </si>
  <si>
    <r>
      <rPr>
        <sz val="11"/>
        <color rgb="FF000000"/>
        <rFont val="Calibri"/>
      </rPr>
      <t xml:space="preserve">You should verify that the file permissions on the </t>
    </r>
    <r>
      <rPr>
        <b/>
        <sz val="11"/>
        <color rgb="FF000000"/>
        <rFont val="Calibri"/>
      </rPr>
      <t>docker.socket</t>
    </r>
    <r>
      <rPr>
        <sz val="11"/>
        <color rgb="FF000000"/>
        <rFont val="Calibri"/>
      </rPr>
      <t xml:space="preserve"> file are correctly set to </t>
    </r>
    <r>
      <rPr>
        <b/>
        <sz val="11"/>
        <color rgb="FF000000"/>
        <rFont val="Calibri"/>
      </rPr>
      <t>644</t>
    </r>
    <r>
      <rPr>
        <sz val="11"/>
        <color rgb="FF000000"/>
        <rFont val="Calibri"/>
      </rPr>
      <t xml:space="preserve"> or more restrictively.</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</si>
  <si>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docker.socket</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If the file does not exist, this recommendation is not applicable. If the file exists, you should execute the command below, including the correct file path in order to verify that the file permissions are set to </t>
    </r>
    <r>
      <rPr>
        <b/>
        <sz val="11"/>
        <color rgb="FF000000"/>
        <rFont val="Calibri"/>
      </rPr>
      <t>644</t>
    </r>
    <r>
      <rPr>
        <sz val="11"/>
        <color rgb="FF000000"/>
        <rFont val="Calibri"/>
      </rPr>
      <t xml:space="preserve"> or more restrictively.</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stat -c %a /usr/lib/systemd/system/docker.socket</t>
    </r>
    <r>
      <rPr>
        <sz val="11"/>
        <color rgb="FF006096"/>
        <rFont val="Roboto Condensed"/>
      </rPr>
      <t xml:space="preserve">
</t>
    </r>
  </si>
  <si>
    <r>
      <rPr>
        <sz val="11"/>
        <color rgb="FF000000"/>
        <rFont val="Calibri"/>
      </rPr>
      <t>This file may not be present on the system and in that case, this recommendation is not applicable. By default, if the file is present, the permissions should be set to 644 or more restrictively.</t>
    </r>
  </si>
  <si>
    <t>3.5</t>
  </si>
  <si>
    <r>
      <rPr>
        <sz val="11"/>
        <rFont val="Calibri"/>
      </rPr>
      <t>Ensure that the /etc/docker directory ownership is set to root:root</t>
    </r>
  </si>
  <si>
    <r>
      <rPr>
        <sz val="11"/>
        <color rgb="FF000000"/>
        <rFont val="Calibri"/>
      </rPr>
      <t>To resolve this issue you should run the following command:</t>
    </r>
    <r>
      <rPr>
        <sz val="11"/>
        <color rgb="FF000000"/>
        <rFont val="Calibri"/>
      </rPr>
      <t xml:space="preserve">
</t>
    </r>
    <r>
      <rPr>
        <sz val="11"/>
        <color rgb="FF006096"/>
        <rFont val="Roboto Condensed"/>
      </rPr>
      <t>chown root:root /etc/docker</t>
    </r>
    <r>
      <rPr>
        <sz val="11"/>
        <color rgb="FF006096"/>
        <rFont val="Roboto Condensed"/>
      </rPr>
      <t xml:space="preserve">
</t>
    </r>
    <r>
      <rPr>
        <sz val="11"/>
        <color rgb="FF000000"/>
        <rFont val="Calibri"/>
      </rPr>
      <t xml:space="preserve">
</t>
    </r>
    <r>
      <rPr>
        <sz val="11"/>
        <color rgb="FF000000"/>
        <rFont val="Calibri"/>
      </rPr>
      <t xml:space="preserve">This sets the ownership and group ownership for the directory to </t>
    </r>
    <r>
      <rPr>
        <b/>
        <sz val="11"/>
        <color rgb="FF000000"/>
        <rFont val="Calibri"/>
      </rPr>
      <t>root</t>
    </r>
    <r>
      <rPr>
        <sz val="11"/>
        <color rgb="FF000000"/>
        <rFont val="Calibri"/>
      </rPr>
      <t>.</t>
    </r>
  </si>
  <si>
    <r>
      <rPr>
        <sz val="11"/>
        <color rgb="FF000000"/>
        <rFont val="Calibri"/>
      </rPr>
      <t xml:space="preserve">You should verify that the </t>
    </r>
    <r>
      <rPr>
        <b/>
        <sz val="11"/>
        <color rgb="FF000000"/>
        <rFont val="Calibri"/>
      </rPr>
      <t>/etc/docker</t>
    </r>
    <r>
      <rPr>
        <sz val="11"/>
        <color rgb="FF000000"/>
        <rFont val="Calibri"/>
      </rPr>
      <t xml:space="preserve"> directory ownership and group ownership is correctly set to </t>
    </r>
    <r>
      <rPr>
        <b/>
        <sz val="11"/>
        <color rgb="FF000000"/>
        <rFont val="Calibri"/>
      </rPr>
      <t>root</t>
    </r>
    <r>
      <rPr>
        <sz val="11"/>
        <color rgb="FF000000"/>
        <rFont val="Calibri"/>
      </rPr>
      <t>.</t>
    </r>
  </si>
  <si>
    <r>
      <rPr>
        <sz val="11"/>
        <color rgb="FF000000"/>
        <rFont val="Calibri"/>
      </rPr>
      <t xml:space="preserve">You should execute the command below to verify that the directory is owned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 xml:space="preserve">stat -c %U:%G /etc/docker | grep -v root:root </t>
    </r>
    <r>
      <rPr>
        <sz val="11"/>
        <color rgb="FF006096"/>
        <rFont val="Roboto Condensed"/>
      </rPr>
      <t xml:space="preserve">
</t>
    </r>
    <r>
      <rPr>
        <sz val="11"/>
        <color rgb="FF000000"/>
        <rFont val="Calibri"/>
      </rPr>
      <t xml:space="preserve">
</t>
    </r>
    <r>
      <rPr>
        <sz val="11"/>
        <color rgb="FF000000"/>
        <rFont val="Calibri"/>
      </rPr>
      <t>This command should not return any data.</t>
    </r>
  </si>
  <si>
    <r>
      <rPr>
        <sz val="11"/>
        <color rgb="FF000000"/>
        <rFont val="Calibri"/>
      </rPr>
      <t xml:space="preserve">By default, the ownership and group ownership for this directory is correctly set to </t>
    </r>
    <r>
      <rPr>
        <b/>
        <sz val="11"/>
        <color rgb="FF000000"/>
        <rFont val="Calibri"/>
      </rPr>
      <t>root</t>
    </r>
    <r>
      <rPr>
        <sz val="11"/>
        <color rgb="FF000000"/>
        <rFont val="Calibri"/>
      </rPr>
      <t>.</t>
    </r>
  </si>
  <si>
    <t>3.6</t>
  </si>
  <si>
    <r>
      <rPr>
        <sz val="11"/>
        <rFont val="Calibri"/>
      </rPr>
      <t>Ensure that /etc/docker directory permissions are set to 755 or more restrictively</t>
    </r>
  </si>
  <si>
    <r>
      <rPr>
        <sz val="11"/>
        <color rgb="FF000000"/>
        <rFont val="Calibri"/>
      </rPr>
      <t>You should run the following command:</t>
    </r>
    <r>
      <rPr>
        <sz val="11"/>
        <color rgb="FF000000"/>
        <rFont val="Calibri"/>
      </rPr>
      <t xml:space="preserve">
</t>
    </r>
    <r>
      <rPr>
        <sz val="11"/>
        <color rgb="FF006096"/>
        <rFont val="Roboto Condensed"/>
      </rPr>
      <t>chmod 755 /etc/docker</t>
    </r>
    <r>
      <rPr>
        <sz val="11"/>
        <color rgb="FF006096"/>
        <rFont val="Roboto Condensed"/>
      </rPr>
      <t xml:space="preserve">
</t>
    </r>
    <r>
      <rPr>
        <sz val="11"/>
        <color rgb="FF000000"/>
        <rFont val="Calibri"/>
      </rPr>
      <t xml:space="preserve">
</t>
    </r>
    <r>
      <rPr>
        <sz val="11"/>
        <color rgb="FF000000"/>
        <rFont val="Calibri"/>
      </rPr>
      <t xml:space="preserve">This sets the permissions for the directory to </t>
    </r>
    <r>
      <rPr>
        <b/>
        <sz val="11"/>
        <color rgb="FF000000"/>
        <rFont val="Calibri"/>
      </rPr>
      <t>755</t>
    </r>
    <r>
      <rPr>
        <sz val="11"/>
        <color rgb="FF000000"/>
        <rFont val="Calibri"/>
      </rPr>
      <t>.</t>
    </r>
  </si>
  <si>
    <r>
      <rPr>
        <sz val="11"/>
        <color rgb="FF000000"/>
        <rFont val="Calibri"/>
      </rPr>
      <t xml:space="preserve">You should verify that the </t>
    </r>
    <r>
      <rPr>
        <b/>
        <sz val="11"/>
        <color rgb="FF000000"/>
        <rFont val="Calibri"/>
      </rPr>
      <t>/etc/docker</t>
    </r>
    <r>
      <rPr>
        <sz val="11"/>
        <color rgb="FF000000"/>
        <rFont val="Calibri"/>
      </rPr>
      <t xml:space="preserve"> directory permissions are correctly set to </t>
    </r>
    <r>
      <rPr>
        <b/>
        <sz val="11"/>
        <color rgb="FF000000"/>
        <rFont val="Calibri"/>
      </rPr>
      <t>755</t>
    </r>
    <r>
      <rPr>
        <sz val="11"/>
        <color rgb="FF000000"/>
        <rFont val="Calibri"/>
      </rPr>
      <t xml:space="preserve"> or more restrictively.</t>
    </r>
  </si>
  <si>
    <r>
      <rPr>
        <sz val="11"/>
        <color rgb="FF000000"/>
        <rFont val="Calibri"/>
      </rPr>
      <t xml:space="preserve">You should execute the command below to verify that the directory has permissions of </t>
    </r>
    <r>
      <rPr>
        <b/>
        <sz val="11"/>
        <color rgb="FF000000"/>
        <rFont val="Calibri"/>
      </rPr>
      <t>755</t>
    </r>
    <r>
      <rPr>
        <sz val="11"/>
        <color rgb="FF000000"/>
        <rFont val="Calibri"/>
      </rPr>
      <t xml:space="preserve"> or more restrictive ones:</t>
    </r>
    <r>
      <rPr>
        <sz val="11"/>
        <color rgb="FF000000"/>
        <rFont val="Calibri"/>
      </rPr>
      <t xml:space="preserve">
</t>
    </r>
    <r>
      <rPr>
        <sz val="11"/>
        <color rgb="FF006096"/>
        <rFont val="Roboto Condensed"/>
      </rPr>
      <t>stat -c %a /etc/docker</t>
    </r>
    <r>
      <rPr>
        <sz val="11"/>
        <color rgb="FF006096"/>
        <rFont val="Roboto Condensed"/>
      </rPr>
      <t xml:space="preserve">
</t>
    </r>
  </si>
  <si>
    <r>
      <rPr>
        <sz val="11"/>
        <color rgb="FF000000"/>
        <rFont val="Calibri"/>
      </rPr>
      <t xml:space="preserve">By default, the permissions for this directory are set to </t>
    </r>
    <r>
      <rPr>
        <b/>
        <sz val="11"/>
        <color rgb="FF000000"/>
        <rFont val="Calibri"/>
      </rPr>
      <t>755</t>
    </r>
    <r>
      <rPr>
        <sz val="11"/>
        <color rgb="FF000000"/>
        <rFont val="Calibri"/>
      </rPr>
      <t>.</t>
    </r>
  </si>
  <si>
    <t>3.7</t>
  </si>
  <si>
    <r>
      <rPr>
        <sz val="11"/>
        <rFont val="Calibri"/>
      </rPr>
      <t>Ensure that registry certificate file ownership is set to root:root</t>
    </r>
  </si>
  <si>
    <r>
      <rPr>
        <sz val="11"/>
        <color rgb="FF000000"/>
        <rFont val="Calibri"/>
      </rPr>
      <t>The following command could be executed:</t>
    </r>
    <r>
      <rPr>
        <sz val="11"/>
        <color rgb="FF000000"/>
        <rFont val="Calibri"/>
      </rPr>
      <t xml:space="preserve">
</t>
    </r>
    <r>
      <rPr>
        <sz val="11"/>
        <color rgb="FF006096"/>
        <rFont val="Roboto Condensed"/>
      </rPr>
      <t xml:space="preserve">chown root:root /etc/docker/certs.d/&lt;registry-name&gt;/* </t>
    </r>
    <r>
      <rPr>
        <sz val="11"/>
        <color rgb="FF006096"/>
        <rFont val="Roboto Condensed"/>
      </rPr>
      <t xml:space="preserve">
</t>
    </r>
    <r>
      <rPr>
        <sz val="11"/>
        <color rgb="FF000000"/>
        <rFont val="Calibri"/>
      </rPr>
      <t xml:space="preserve">
</t>
    </r>
    <r>
      <rPr>
        <sz val="11"/>
        <color rgb="FF000000"/>
        <rFont val="Calibri"/>
      </rPr>
      <t xml:space="preserve">This would set the individual ownership and group ownership for the registry certificate files to </t>
    </r>
    <r>
      <rPr>
        <b/>
        <sz val="11"/>
        <color rgb="FF000000"/>
        <rFont val="Calibri"/>
      </rPr>
      <t>root</t>
    </r>
    <r>
      <rPr>
        <sz val="11"/>
        <color rgb="FF000000"/>
        <rFont val="Calibri"/>
      </rPr>
      <t>.</t>
    </r>
  </si>
  <si>
    <r>
      <rPr>
        <sz val="11"/>
        <color rgb="FF000000"/>
        <rFont val="Calibri"/>
      </rPr>
      <t xml:space="preserve">You should verify that all the registry certificate files (usually found under </t>
    </r>
    <r>
      <rPr>
        <b/>
        <sz val="11"/>
        <color rgb="FF000000"/>
        <rFont val="Calibri"/>
      </rPr>
      <t>/etc/docker/certs.d/&lt;registry-name&gt;</t>
    </r>
    <r>
      <rPr>
        <sz val="11"/>
        <color rgb="FF000000"/>
        <rFont val="Calibri"/>
      </rPr>
      <t xml:space="preserve"> directory) are individually owned and group owned by </t>
    </r>
    <r>
      <rPr>
        <b/>
        <sz val="11"/>
        <color rgb="FF000000"/>
        <rFont val="Calibri"/>
      </rPr>
      <t>root</t>
    </r>
    <r>
      <rPr>
        <sz val="11"/>
        <color rgb="FF000000"/>
        <rFont val="Calibri"/>
      </rPr>
      <t>.</t>
    </r>
  </si>
  <si>
    <r>
      <rPr>
        <sz val="11"/>
        <color rgb="FF000000"/>
        <rFont val="Calibri"/>
      </rPr>
      <t xml:space="preserve">You should execute the command below to verify that the registry certificate files are individually owned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 xml:space="preserve">stat -c %U:%G /etc/docker/certs.d/* | grep -v root:root </t>
    </r>
    <r>
      <rPr>
        <sz val="11"/>
        <color rgb="FF006096"/>
        <rFont val="Roboto Condensed"/>
      </rPr>
      <t xml:space="preserve">
</t>
    </r>
    <r>
      <rPr>
        <sz val="11"/>
        <color rgb="FF000000"/>
        <rFont val="Calibri"/>
      </rPr>
      <t xml:space="preserve">
</t>
    </r>
    <r>
      <rPr>
        <sz val="11"/>
        <color rgb="FF000000"/>
        <rFont val="Calibri"/>
      </rPr>
      <t>The above command should not return any value.</t>
    </r>
  </si>
  <si>
    <r>
      <rPr>
        <sz val="11"/>
        <color rgb="FF000000"/>
        <rFont val="Calibri"/>
      </rPr>
      <t xml:space="preserve">By default, the individual ownership and group ownership for registry certificate files is correctly set to </t>
    </r>
    <r>
      <rPr>
        <b/>
        <sz val="11"/>
        <color rgb="FF000000"/>
        <rFont val="Calibri"/>
      </rPr>
      <t>root</t>
    </r>
    <r>
      <rPr>
        <sz val="11"/>
        <color rgb="FF000000"/>
        <rFont val="Calibri"/>
      </rPr>
      <t>.</t>
    </r>
  </si>
  <si>
    <t>3.8</t>
  </si>
  <si>
    <r>
      <rPr>
        <sz val="11"/>
        <rFont val="Calibri"/>
      </rPr>
      <t>Ensure that registry certificate file permissions are set to 444 or more restrictively</t>
    </r>
  </si>
  <si>
    <r>
      <rPr>
        <sz val="11"/>
        <color rgb="FF000000"/>
        <rFont val="Calibri"/>
      </rPr>
      <t>You should execute the following command:</t>
    </r>
    <r>
      <rPr>
        <sz val="11"/>
        <color rgb="FF000000"/>
        <rFont val="Calibri"/>
      </rPr>
      <t xml:space="preserve">
</t>
    </r>
    <r>
      <rPr>
        <sz val="11"/>
        <color rgb="FF006096"/>
        <rFont val="Roboto Condensed"/>
      </rPr>
      <t xml:space="preserve">find /etc/docker/certs.d/ -type f -exec chmod 0444 {} \; </t>
    </r>
    <r>
      <rPr>
        <sz val="11"/>
        <color rgb="FF006096"/>
        <rFont val="Roboto Condensed"/>
      </rPr>
      <t xml:space="preserve">
</t>
    </r>
    <r>
      <rPr>
        <sz val="11"/>
        <color rgb="FF000000"/>
        <rFont val="Calibri"/>
      </rPr>
      <t xml:space="preserve">
</t>
    </r>
    <r>
      <rPr>
        <sz val="11"/>
        <color rgb="FF000000"/>
        <rFont val="Calibri"/>
      </rPr>
      <t xml:space="preserve">This would set the permissions for the registry certificate files to </t>
    </r>
    <r>
      <rPr>
        <b/>
        <sz val="11"/>
        <color rgb="FF000000"/>
        <rFont val="Calibri"/>
      </rPr>
      <t>444</t>
    </r>
    <r>
      <rPr>
        <sz val="11"/>
        <color rgb="FF000000"/>
        <rFont val="Calibri"/>
      </rPr>
      <t>.</t>
    </r>
  </si>
  <si>
    <r>
      <rPr>
        <sz val="11"/>
        <color rgb="FF000000"/>
        <rFont val="Calibri"/>
      </rPr>
      <t xml:space="preserve">You should verify that all the registry certificate files (usually found under </t>
    </r>
    <r>
      <rPr>
        <b/>
        <sz val="11"/>
        <color rgb="FF000000"/>
        <rFont val="Calibri"/>
      </rPr>
      <t>/etc/docker/certs.d/&lt;registry-name&gt;</t>
    </r>
    <r>
      <rPr>
        <sz val="11"/>
        <color rgb="FF000000"/>
        <rFont val="Calibri"/>
      </rPr>
      <t xml:space="preserve"> directory) have permissions of </t>
    </r>
    <r>
      <rPr>
        <b/>
        <sz val="11"/>
        <color rgb="FF000000"/>
        <rFont val="Calibri"/>
      </rPr>
      <t>444</t>
    </r>
    <r>
      <rPr>
        <sz val="11"/>
        <color rgb="FF000000"/>
        <rFont val="Calibri"/>
      </rPr>
      <t xml:space="preserve"> or are set more restrictively.</t>
    </r>
    <r>
      <rPr>
        <sz val="11"/>
        <color rgb="FF000000"/>
        <rFont val="Calibri"/>
      </rPr>
      <t xml:space="preserve">
</t>
    </r>
    <r>
      <rPr>
        <sz val="11"/>
        <color rgb="FF000000"/>
        <rFont val="Calibri"/>
      </rPr>
      <t>Note that, by default, this directory might not exist if no registry certificate files are in place.</t>
    </r>
  </si>
  <si>
    <r>
      <rPr>
        <sz val="11"/>
        <color rgb="FF000000"/>
        <rFont val="Calibri"/>
      </rPr>
      <t xml:space="preserve">You should execute the command below to verify that registry certificate files have permissions of </t>
    </r>
    <r>
      <rPr>
        <b/>
        <sz val="11"/>
        <color rgb="FF000000"/>
        <rFont val="Calibri"/>
      </rPr>
      <t>444</t>
    </r>
    <r>
      <rPr>
        <sz val="11"/>
        <color rgb="FF000000"/>
        <rFont val="Calibri"/>
      </rPr>
      <t xml:space="preserve"> or are more restrictively set.</t>
    </r>
    <r>
      <rPr>
        <sz val="11"/>
        <color rgb="FF000000"/>
        <rFont val="Calibri"/>
      </rPr>
      <t xml:space="preserve">
</t>
    </r>
    <r>
      <rPr>
        <sz val="11"/>
        <color rgb="FF006096"/>
        <rFont val="Roboto Condensed"/>
      </rPr>
      <t>find /etc/docker/certs.d/ -type f -exec stat -c "%a %n" {} \;</t>
    </r>
    <r>
      <rPr>
        <sz val="11"/>
        <color rgb="FF006096"/>
        <rFont val="Roboto Condensed"/>
      </rPr>
      <t xml:space="preserve">
</t>
    </r>
  </si>
  <si>
    <r>
      <rPr>
        <sz val="11"/>
        <color rgb="FF000000"/>
        <rFont val="Calibri"/>
      </rPr>
      <t xml:space="preserve">By default, the permissions for registry certificate files might not be </t>
    </r>
    <r>
      <rPr>
        <b/>
        <sz val="11"/>
        <color rgb="FF000000"/>
        <rFont val="Calibri"/>
      </rPr>
      <t>444</t>
    </r>
    <r>
      <rPr>
        <sz val="11"/>
        <color rgb="FF000000"/>
        <rFont val="Calibri"/>
      </rPr>
      <t xml:space="preserve">. The default file permissions are governed by the system or user specific </t>
    </r>
    <r>
      <rPr>
        <b/>
        <sz val="11"/>
        <color rgb="FF000000"/>
        <rFont val="Calibri"/>
      </rPr>
      <t xml:space="preserve">umask </t>
    </r>
    <r>
      <rPr>
        <sz val="11"/>
        <color rgb="FF000000"/>
        <rFont val="Calibri"/>
      </rPr>
      <t>values which are defined within the operating system itself.</t>
    </r>
  </si>
  <si>
    <t>3.9</t>
  </si>
  <si>
    <r>
      <rPr>
        <sz val="11"/>
        <rFont val="Calibri"/>
      </rPr>
      <t>Ensure that TLS CA certificate file ownership is set to root:root</t>
    </r>
  </si>
  <si>
    <r>
      <rPr>
        <sz val="11"/>
        <color rgb="FF000000"/>
        <rFont val="Calibri"/>
      </rPr>
      <t>You should execute the following command:</t>
    </r>
    <r>
      <rPr>
        <sz val="11"/>
        <color rgb="FF000000"/>
        <rFont val="Calibri"/>
      </rPr>
      <t xml:space="preserve">
</t>
    </r>
    <r>
      <rPr>
        <sz val="11"/>
        <color rgb="FF006096"/>
        <rFont val="Roboto Condensed"/>
      </rPr>
      <t>chown root:root &lt;path to TLS CA certificate file&gt;</t>
    </r>
    <r>
      <rPr>
        <sz val="11"/>
        <color rgb="FF006096"/>
        <rFont val="Roboto Condensed"/>
      </rPr>
      <t xml:space="preserve">
</t>
    </r>
    <r>
      <rPr>
        <sz val="11"/>
        <color rgb="FF000000"/>
        <rFont val="Calibri"/>
      </rPr>
      <t xml:space="preserve">
</t>
    </r>
    <r>
      <rPr>
        <sz val="11"/>
        <color rgb="FF000000"/>
        <rFont val="Calibri"/>
      </rPr>
      <t xml:space="preserve">This sets the individual ownership and group ownership for the TLS CA certificate file to </t>
    </r>
    <r>
      <rPr>
        <b/>
        <sz val="11"/>
        <color rgb="FF000000"/>
        <rFont val="Calibri"/>
      </rPr>
      <t>root</t>
    </r>
    <r>
      <rPr>
        <sz val="11"/>
        <color rgb="FF000000"/>
        <rFont val="Calibri"/>
      </rPr>
      <t>.</t>
    </r>
  </si>
  <si>
    <r>
      <rPr>
        <sz val="11"/>
        <color rgb="FF000000"/>
        <rFont val="Calibri"/>
      </rPr>
      <t xml:space="preserve">You should verify that the TLS CA certificate file (the file that is passed along with the </t>
    </r>
    <r>
      <rPr>
        <b/>
        <sz val="11"/>
        <color rgb="FF000000"/>
        <rFont val="Calibri"/>
      </rPr>
      <t>--tlscacert</t>
    </r>
    <r>
      <rPr>
        <sz val="11"/>
        <color rgb="FF000000"/>
        <rFont val="Calibri"/>
      </rPr>
      <t xml:space="preserve"> parameter) is individually owned and group owned by </t>
    </r>
    <r>
      <rPr>
        <b/>
        <sz val="11"/>
        <color rgb="FF000000"/>
        <rFont val="Calibri"/>
      </rPr>
      <t>root</t>
    </r>
    <r>
      <rPr>
        <sz val="11"/>
        <color rgb="FF000000"/>
        <rFont val="Calibri"/>
      </rPr>
      <t>.</t>
    </r>
  </si>
  <si>
    <r>
      <rPr>
        <sz val="11"/>
        <color rgb="FF000000"/>
        <rFont val="Calibri"/>
      </rPr>
      <t xml:space="preserve">You should execute the command below to verify that the TLS CA certificate file is owned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stat -c %U:%G &lt;path to TLS CA certificate file&gt; | grep -v root:root</t>
    </r>
    <r>
      <rPr>
        <sz val="11"/>
        <color rgb="FF006096"/>
        <rFont val="Roboto Condensed"/>
      </rPr>
      <t xml:space="preserve">
</t>
    </r>
    <r>
      <rPr>
        <sz val="11"/>
        <color rgb="FF000000"/>
        <rFont val="Calibri"/>
      </rPr>
      <t xml:space="preserve">
</t>
    </r>
    <r>
      <rPr>
        <sz val="11"/>
        <color rgb="FF000000"/>
        <rFont val="Calibri"/>
      </rPr>
      <t>The above command should return no results.</t>
    </r>
  </si>
  <si>
    <r>
      <rPr>
        <sz val="11"/>
        <color rgb="FF000000"/>
        <rFont val="Calibri"/>
      </rPr>
      <t xml:space="preserve">By default, the ownership and group-ownership for TLS CA certificate file is correctly set to </t>
    </r>
    <r>
      <rPr>
        <b/>
        <sz val="11"/>
        <color rgb="FF000000"/>
        <rFont val="Calibri"/>
      </rPr>
      <t>root</t>
    </r>
    <r>
      <rPr>
        <sz val="11"/>
        <color rgb="FF000000"/>
        <rFont val="Calibri"/>
      </rPr>
      <t>.</t>
    </r>
  </si>
  <si>
    <t>3.10</t>
  </si>
  <si>
    <r>
      <rPr>
        <sz val="11"/>
        <rFont val="Calibri"/>
      </rPr>
      <t>Ensure that TLS CA certificate file permissions are set to 444 or more restrictively</t>
    </r>
  </si>
  <si>
    <r>
      <rPr>
        <sz val="11"/>
        <color rgb="FF000000"/>
        <rFont val="Calibri"/>
      </rPr>
      <t>You should execute the following command:</t>
    </r>
    <r>
      <rPr>
        <sz val="11"/>
        <color rgb="FF000000"/>
        <rFont val="Calibri"/>
      </rPr>
      <t xml:space="preserve">
</t>
    </r>
    <r>
      <rPr>
        <sz val="11"/>
        <color rgb="FF006096"/>
        <rFont val="Roboto Condensed"/>
      </rPr>
      <t>chmod 444 &lt;path to TLS CA certificate file&gt;</t>
    </r>
    <r>
      <rPr>
        <sz val="11"/>
        <color rgb="FF006096"/>
        <rFont val="Roboto Condensed"/>
      </rPr>
      <t xml:space="preserve">
</t>
    </r>
    <r>
      <rPr>
        <sz val="11"/>
        <color rgb="FF000000"/>
        <rFont val="Calibri"/>
      </rPr>
      <t xml:space="preserve">
</t>
    </r>
    <r>
      <rPr>
        <sz val="11"/>
        <color rgb="FF000000"/>
        <rFont val="Calibri"/>
      </rPr>
      <t xml:space="preserve">This sets the file permissions on the TLS CA file to </t>
    </r>
    <r>
      <rPr>
        <b/>
        <sz val="11"/>
        <color rgb="FF000000"/>
        <rFont val="Calibri"/>
      </rPr>
      <t>444</t>
    </r>
    <r>
      <rPr>
        <sz val="11"/>
        <color rgb="FF000000"/>
        <rFont val="Calibri"/>
      </rPr>
      <t>.</t>
    </r>
  </si>
  <si>
    <r>
      <rPr>
        <sz val="11"/>
        <color rgb="FF000000"/>
        <rFont val="Calibri"/>
      </rPr>
      <t xml:space="preserve">You should verify that the TLS CA certificate file (the file that is passed along with the </t>
    </r>
    <r>
      <rPr>
        <b/>
        <sz val="11"/>
        <color rgb="FF000000"/>
        <rFont val="Calibri"/>
      </rPr>
      <t>--tlscacert</t>
    </r>
    <r>
      <rPr>
        <sz val="11"/>
        <color rgb="FF000000"/>
        <rFont val="Calibri"/>
      </rPr>
      <t xml:space="preserve"> parameter) has permissions of </t>
    </r>
    <r>
      <rPr>
        <b/>
        <sz val="11"/>
        <color rgb="FF000000"/>
        <rFont val="Calibri"/>
      </rPr>
      <t>444</t>
    </r>
    <r>
      <rPr>
        <sz val="11"/>
        <color rgb="FF000000"/>
        <rFont val="Calibri"/>
      </rPr>
      <t xml:space="preserve"> or is set more restrictively.</t>
    </r>
  </si>
  <si>
    <r>
      <rPr>
        <sz val="11"/>
        <color rgb="FF000000"/>
        <rFont val="Calibri"/>
      </rPr>
      <t xml:space="preserve">You should execute the command below to verify that the TLS CA certificate file has permissions of </t>
    </r>
    <r>
      <rPr>
        <b/>
        <sz val="11"/>
        <color rgb="FF000000"/>
        <rFont val="Calibri"/>
      </rPr>
      <t>444</t>
    </r>
    <r>
      <rPr>
        <sz val="11"/>
        <color rgb="FF000000"/>
        <rFont val="Calibri"/>
      </rPr>
      <t xml:space="preserve"> or that these are more restrictively set:</t>
    </r>
    <r>
      <rPr>
        <sz val="11"/>
        <color rgb="FF000000"/>
        <rFont val="Calibri"/>
      </rPr>
      <t xml:space="preserve">
</t>
    </r>
    <r>
      <rPr>
        <sz val="11"/>
        <color rgb="FF006096"/>
        <rFont val="Roboto Condensed"/>
      </rPr>
      <t>stat -c %a &lt;path to TLS CA certificate file&gt;</t>
    </r>
    <r>
      <rPr>
        <sz val="11"/>
        <color rgb="FF006096"/>
        <rFont val="Roboto Condensed"/>
      </rPr>
      <t xml:space="preserve">
</t>
    </r>
  </si>
  <si>
    <r>
      <rPr>
        <sz val="11"/>
        <color rgb="FF000000"/>
        <rFont val="Calibri"/>
      </rPr>
      <t xml:space="preserve">By default, the permissions for the TLS CA certificate file might not be </t>
    </r>
    <r>
      <rPr>
        <b/>
        <sz val="11"/>
        <color rgb="FF000000"/>
        <rFont val="Calibri"/>
      </rPr>
      <t>444</t>
    </r>
    <r>
      <rPr>
        <sz val="11"/>
        <color rgb="FF000000"/>
        <rFont val="Calibri"/>
      </rPr>
      <t xml:space="preserve">. The default file permissions are governed by the operating system or user specific </t>
    </r>
    <r>
      <rPr>
        <b/>
        <sz val="11"/>
        <color rgb="FF000000"/>
        <rFont val="Calibri"/>
      </rPr>
      <t>umask</t>
    </r>
    <r>
      <rPr>
        <sz val="11"/>
        <color rgb="FF000000"/>
        <rFont val="Calibri"/>
      </rPr>
      <t xml:space="preserve"> values.</t>
    </r>
  </si>
  <si>
    <t>3.11</t>
  </si>
  <si>
    <r>
      <rPr>
        <sz val="11"/>
        <rFont val="Calibri"/>
      </rPr>
      <t>Ensure that Docker server certificate file ownership is set to root:root</t>
    </r>
  </si>
  <si>
    <r>
      <rPr>
        <sz val="11"/>
        <color rgb="FF000000"/>
        <rFont val="Calibri"/>
      </rPr>
      <t>You should run the following command:</t>
    </r>
    <r>
      <rPr>
        <sz val="11"/>
        <color rgb="FF000000"/>
        <rFont val="Calibri"/>
      </rPr>
      <t xml:space="preserve">
</t>
    </r>
    <r>
      <rPr>
        <sz val="11"/>
        <color rgb="FF006096"/>
        <rFont val="Roboto Condensed"/>
      </rPr>
      <t>chown root:root &lt;path to Docker server certificate file&gt;</t>
    </r>
    <r>
      <rPr>
        <sz val="11"/>
        <color rgb="FF006096"/>
        <rFont val="Roboto Condensed"/>
      </rPr>
      <t xml:space="preserve">
</t>
    </r>
    <r>
      <rPr>
        <sz val="11"/>
        <color rgb="FF000000"/>
        <rFont val="Calibri"/>
      </rPr>
      <t xml:space="preserve">
</t>
    </r>
    <r>
      <rPr>
        <sz val="11"/>
        <color rgb="FF000000"/>
        <rFont val="Calibri"/>
      </rPr>
      <t xml:space="preserve">This sets the individual ownership and the group ownership for the Docker server certificate file to </t>
    </r>
    <r>
      <rPr>
        <b/>
        <sz val="11"/>
        <color rgb="FF000000"/>
        <rFont val="Calibri"/>
      </rPr>
      <t>root</t>
    </r>
    <r>
      <rPr>
        <sz val="11"/>
        <color rgb="FF000000"/>
        <rFont val="Calibri"/>
      </rPr>
      <t>.</t>
    </r>
  </si>
  <si>
    <r>
      <rPr>
        <sz val="11"/>
        <color rgb="FF000000"/>
        <rFont val="Calibri"/>
      </rPr>
      <t xml:space="preserve">You should verify that the Docker server certificate file (the file that is passed along with the </t>
    </r>
    <r>
      <rPr>
        <b/>
        <sz val="11"/>
        <color rgb="FF000000"/>
        <rFont val="Calibri"/>
      </rPr>
      <t>--tlscert</t>
    </r>
    <r>
      <rPr>
        <sz val="11"/>
        <color rgb="FF000000"/>
        <rFont val="Calibri"/>
      </rPr>
      <t xml:space="preserve"> parameter) is individual owned and group owned by </t>
    </r>
    <r>
      <rPr>
        <b/>
        <sz val="11"/>
        <color rgb="FF000000"/>
        <rFont val="Calibri"/>
      </rPr>
      <t>root</t>
    </r>
    <r>
      <rPr>
        <sz val="11"/>
        <color rgb="FF000000"/>
        <rFont val="Calibri"/>
      </rPr>
      <t>.</t>
    </r>
  </si>
  <si>
    <r>
      <rPr>
        <sz val="11"/>
        <color rgb="FF000000"/>
        <rFont val="Calibri"/>
      </rPr>
      <t xml:space="preserve">You should execute the command below to verify that the Docker server certificate file is individually owned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stat -c %U:%G &lt;path to Docker server certificate file&gt; | grep -v root:root</t>
    </r>
    <r>
      <rPr>
        <sz val="11"/>
        <color rgb="FF006096"/>
        <rFont val="Roboto Condensed"/>
      </rPr>
      <t xml:space="preserve">
</t>
    </r>
    <r>
      <rPr>
        <sz val="11"/>
        <color rgb="FF000000"/>
        <rFont val="Calibri"/>
      </rPr>
      <t xml:space="preserve">
</t>
    </r>
    <r>
      <rPr>
        <sz val="11"/>
        <color rgb="FF000000"/>
        <rFont val="Calibri"/>
      </rPr>
      <t>The above command should return no results.</t>
    </r>
  </si>
  <si>
    <r>
      <rPr>
        <sz val="11"/>
        <color rgb="FF000000"/>
        <rFont val="Calibri"/>
      </rPr>
      <t xml:space="preserve">By default, the ownership and group-ownership for Docker server certificate file is correctly set to </t>
    </r>
    <r>
      <rPr>
        <b/>
        <sz val="11"/>
        <color rgb="FF000000"/>
        <rFont val="Calibri"/>
      </rPr>
      <t>root</t>
    </r>
    <r>
      <rPr>
        <sz val="11"/>
        <color rgb="FF000000"/>
        <rFont val="Calibri"/>
      </rPr>
      <t>.</t>
    </r>
  </si>
  <si>
    <t>3.12</t>
  </si>
  <si>
    <r>
      <rPr>
        <sz val="11"/>
        <rFont val="Calibri"/>
      </rPr>
      <t>Ensure that the Docker server certificate file permissions are set to 444 or more restrictively</t>
    </r>
  </si>
  <si>
    <r>
      <rPr>
        <sz val="11"/>
        <color rgb="FF000000"/>
        <rFont val="Calibri"/>
      </rPr>
      <t>You should execute the command below:</t>
    </r>
    <r>
      <rPr>
        <sz val="11"/>
        <color rgb="FF000000"/>
        <rFont val="Calibri"/>
      </rPr>
      <t xml:space="preserve">
</t>
    </r>
    <r>
      <rPr>
        <sz val="11"/>
        <color rgb="FF006096"/>
        <rFont val="Roboto Condensed"/>
      </rPr>
      <t>chmod 444 &lt;path to Docker server certificate file&gt;</t>
    </r>
    <r>
      <rPr>
        <sz val="11"/>
        <color rgb="FF006096"/>
        <rFont val="Roboto Condensed"/>
      </rPr>
      <t xml:space="preserve">
</t>
    </r>
    <r>
      <rPr>
        <sz val="11"/>
        <color rgb="FF000000"/>
        <rFont val="Calibri"/>
      </rPr>
      <t xml:space="preserve">
</t>
    </r>
    <r>
      <rPr>
        <sz val="11"/>
        <color rgb="FF000000"/>
        <rFont val="Calibri"/>
      </rPr>
      <t xml:space="preserve">This sets the file permissions of the Docker server certificate file to </t>
    </r>
    <r>
      <rPr>
        <b/>
        <sz val="11"/>
        <color rgb="FF000000"/>
        <rFont val="Calibri"/>
      </rPr>
      <t>444</t>
    </r>
    <r>
      <rPr>
        <sz val="11"/>
        <color rgb="FF000000"/>
        <rFont val="Calibri"/>
      </rPr>
      <t>.</t>
    </r>
  </si>
  <si>
    <r>
      <rPr>
        <sz val="11"/>
        <color rgb="FF000000"/>
        <rFont val="Calibri"/>
      </rPr>
      <t xml:space="preserve">You should verify that the Docker server certificate file (the file that is passed along with the </t>
    </r>
    <r>
      <rPr>
        <b/>
        <sz val="11"/>
        <color rgb="FF000000"/>
        <rFont val="Calibri"/>
      </rPr>
      <t>--tlscert</t>
    </r>
    <r>
      <rPr>
        <sz val="11"/>
        <color rgb="FF000000"/>
        <rFont val="Calibri"/>
      </rPr>
      <t xml:space="preserve"> parameter) has permissions of </t>
    </r>
    <r>
      <rPr>
        <b/>
        <sz val="11"/>
        <color rgb="FF000000"/>
        <rFont val="Calibri"/>
      </rPr>
      <t>444</t>
    </r>
    <r>
      <rPr>
        <sz val="11"/>
        <color rgb="FF000000"/>
        <rFont val="Calibri"/>
      </rPr>
      <t xml:space="preserve"> or more restrictive permissions.</t>
    </r>
  </si>
  <si>
    <r>
      <rPr>
        <sz val="11"/>
        <color rgb="FF000000"/>
        <rFont val="Calibri"/>
      </rPr>
      <t xml:space="preserve">You should execute the command below to verify that the Docker server certificate file has permissions of </t>
    </r>
    <r>
      <rPr>
        <b/>
        <sz val="11"/>
        <color rgb="FF000000"/>
        <rFont val="Calibri"/>
      </rPr>
      <t>444</t>
    </r>
    <r>
      <rPr>
        <sz val="11"/>
        <color rgb="FF000000"/>
        <rFont val="Calibri"/>
      </rPr>
      <t xml:space="preserve"> or more restrictive permissions:</t>
    </r>
    <r>
      <rPr>
        <sz val="11"/>
        <color rgb="FF000000"/>
        <rFont val="Calibri"/>
      </rPr>
      <t xml:space="preserve">
</t>
    </r>
    <r>
      <rPr>
        <sz val="11"/>
        <color rgb="FF006096"/>
        <rFont val="Roboto Condensed"/>
      </rPr>
      <t>stat -c %a &lt;path to Docker server certificate file&gt;</t>
    </r>
    <r>
      <rPr>
        <sz val="11"/>
        <color rgb="FF006096"/>
        <rFont val="Roboto Condensed"/>
      </rPr>
      <t xml:space="preserve">
</t>
    </r>
  </si>
  <si>
    <r>
      <rPr>
        <sz val="11"/>
        <color rgb="FF000000"/>
        <rFont val="Calibri"/>
      </rPr>
      <t xml:space="preserve">By default, the permissions for the Docker server certificate file might not be </t>
    </r>
    <r>
      <rPr>
        <b/>
        <sz val="11"/>
        <color rgb="FF000000"/>
        <rFont val="Calibri"/>
      </rPr>
      <t>444</t>
    </r>
    <r>
      <rPr>
        <sz val="11"/>
        <color rgb="FF000000"/>
        <rFont val="Calibri"/>
      </rPr>
      <t xml:space="preserve">. The default file permissions are governed by the operating system or user specific </t>
    </r>
    <r>
      <rPr>
        <b/>
        <sz val="11"/>
        <color rgb="FF000000"/>
        <rFont val="Calibri"/>
      </rPr>
      <t>umask</t>
    </r>
    <r>
      <rPr>
        <sz val="11"/>
        <color rgb="FF000000"/>
        <rFont val="Calibri"/>
      </rPr>
      <t xml:space="preserve"> values.</t>
    </r>
  </si>
  <si>
    <t>3.13</t>
  </si>
  <si>
    <r>
      <rPr>
        <sz val="11"/>
        <rFont val="Calibri"/>
      </rPr>
      <t>Ensure that the Docker server certificate key file ownership is set to root:root</t>
    </r>
  </si>
  <si>
    <r>
      <rPr>
        <sz val="11"/>
        <color rgb="FF000000"/>
        <rFont val="Calibri"/>
      </rPr>
      <t>You should execute the following command:</t>
    </r>
    <r>
      <rPr>
        <sz val="11"/>
        <color rgb="FF000000"/>
        <rFont val="Calibri"/>
      </rPr>
      <t xml:space="preserve">
</t>
    </r>
    <r>
      <rPr>
        <sz val="11"/>
        <color rgb="FF006096"/>
        <rFont val="Roboto Condensed"/>
      </rPr>
      <t>chown root:root &lt;path to Docker server certificate key file&gt;</t>
    </r>
    <r>
      <rPr>
        <sz val="11"/>
        <color rgb="FF006096"/>
        <rFont val="Roboto Condensed"/>
      </rPr>
      <t xml:space="preserve">
</t>
    </r>
    <r>
      <rPr>
        <sz val="11"/>
        <color rgb="FF000000"/>
        <rFont val="Calibri"/>
      </rPr>
      <t xml:space="preserve">
</t>
    </r>
    <r>
      <rPr>
        <sz val="11"/>
        <color rgb="FF000000"/>
        <rFont val="Calibri"/>
      </rPr>
      <t xml:space="preserve">This sets the individual ownership and group ownership for the Docker server certificate key file to </t>
    </r>
    <r>
      <rPr>
        <b/>
        <sz val="11"/>
        <color rgb="FF000000"/>
        <rFont val="Calibri"/>
      </rPr>
      <t>root</t>
    </r>
    <r>
      <rPr>
        <sz val="11"/>
        <color rgb="FF000000"/>
        <rFont val="Calibri"/>
      </rPr>
      <t>.</t>
    </r>
  </si>
  <si>
    <r>
      <rPr>
        <sz val="11"/>
        <color rgb="FF000000"/>
        <rFont val="Calibri"/>
      </rPr>
      <t xml:space="preserve">You should verify that the Docker server certificate key file (the file that is passed along with the </t>
    </r>
    <r>
      <rPr>
        <b/>
        <sz val="11"/>
        <color rgb="FF000000"/>
        <rFont val="Calibri"/>
      </rPr>
      <t>--tlskey</t>
    </r>
    <r>
      <rPr>
        <sz val="11"/>
        <color rgb="FF000000"/>
        <rFont val="Calibri"/>
      </rPr>
      <t xml:space="preserve"> parameter) is individually owned and group owned by </t>
    </r>
    <r>
      <rPr>
        <b/>
        <sz val="11"/>
        <color rgb="FF000000"/>
        <rFont val="Calibri"/>
      </rPr>
      <t>root</t>
    </r>
    <r>
      <rPr>
        <sz val="11"/>
        <color rgb="FF000000"/>
        <rFont val="Calibri"/>
      </rPr>
      <t>.</t>
    </r>
  </si>
  <si>
    <r>
      <rPr>
        <sz val="11"/>
        <color rgb="FF000000"/>
        <rFont val="Calibri"/>
      </rPr>
      <t xml:space="preserve">You should execute the command below to verify that the Docker server certificate key file is individually owned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stat -c %U:%G &lt;path to Docker server certificate key file&gt; | grep -v root:root</t>
    </r>
    <r>
      <rPr>
        <sz val="11"/>
        <color rgb="FF006096"/>
        <rFont val="Roboto Condensed"/>
      </rPr>
      <t xml:space="preserve">
</t>
    </r>
    <r>
      <rPr>
        <sz val="11"/>
        <color rgb="FF000000"/>
        <rFont val="Calibri"/>
      </rPr>
      <t xml:space="preserve">
</t>
    </r>
    <r>
      <rPr>
        <sz val="11"/>
        <color rgb="FF000000"/>
        <rFont val="Calibri"/>
      </rPr>
      <t>The command above should return no results.</t>
    </r>
  </si>
  <si>
    <r>
      <rPr>
        <sz val="11"/>
        <color rgb="FF000000"/>
        <rFont val="Calibri"/>
      </rPr>
      <t xml:space="preserve">By default, the individual ownership and group ownership for the Docker server certificate key file is correctly set to </t>
    </r>
    <r>
      <rPr>
        <b/>
        <sz val="11"/>
        <color rgb="FF000000"/>
        <rFont val="Calibri"/>
      </rPr>
      <t>root</t>
    </r>
    <r>
      <rPr>
        <sz val="11"/>
        <color rgb="FF000000"/>
        <rFont val="Calibri"/>
      </rPr>
      <t>.</t>
    </r>
  </si>
  <si>
    <t>3.14</t>
  </si>
  <si>
    <r>
      <rPr>
        <sz val="11"/>
        <rFont val="Calibri"/>
      </rPr>
      <t>Ensure that the Docker server certificate key file permissions are set to 400</t>
    </r>
  </si>
  <si>
    <r>
      <rPr>
        <sz val="11"/>
        <color rgb="FF000000"/>
        <rFont val="Calibri"/>
      </rPr>
      <t>You should execute the following command:</t>
    </r>
    <r>
      <rPr>
        <sz val="11"/>
        <color rgb="FF000000"/>
        <rFont val="Calibri"/>
      </rPr>
      <t xml:space="preserve">
</t>
    </r>
    <r>
      <rPr>
        <sz val="11"/>
        <color rgb="FF006096"/>
        <rFont val="Roboto Condensed"/>
      </rPr>
      <t>chmod 400 &lt;path to Docker server certificate key file&gt;</t>
    </r>
    <r>
      <rPr>
        <sz val="11"/>
        <color rgb="FF006096"/>
        <rFont val="Roboto Condensed"/>
      </rPr>
      <t xml:space="preserve">
</t>
    </r>
    <r>
      <rPr>
        <sz val="11"/>
        <color rgb="FF000000"/>
        <rFont val="Calibri"/>
      </rPr>
      <t xml:space="preserve">
</t>
    </r>
    <r>
      <rPr>
        <sz val="11"/>
        <color rgb="FF000000"/>
        <rFont val="Calibri"/>
      </rPr>
      <t xml:space="preserve">This sets the Docker server certificate key file permissions to </t>
    </r>
    <r>
      <rPr>
        <b/>
        <sz val="11"/>
        <color rgb="FF000000"/>
        <rFont val="Calibri"/>
      </rPr>
      <t>400</t>
    </r>
    <r>
      <rPr>
        <sz val="11"/>
        <color rgb="FF000000"/>
        <rFont val="Calibri"/>
      </rPr>
      <t>.</t>
    </r>
  </si>
  <si>
    <r>
      <rPr>
        <sz val="11"/>
        <color rgb="FF000000"/>
        <rFont val="Calibri"/>
      </rPr>
      <t xml:space="preserve">You should verify that the Docker server certificate key file (the file that is passed along with the </t>
    </r>
    <r>
      <rPr>
        <b/>
        <sz val="11"/>
        <color rgb="FF000000"/>
        <rFont val="Calibri"/>
      </rPr>
      <t>--tlskey</t>
    </r>
    <r>
      <rPr>
        <sz val="11"/>
        <color rgb="FF000000"/>
        <rFont val="Calibri"/>
      </rPr>
      <t xml:space="preserve"> parameter) has permissions of </t>
    </r>
    <r>
      <rPr>
        <b/>
        <sz val="11"/>
        <color rgb="FF000000"/>
        <rFont val="Calibri"/>
      </rPr>
      <t>400</t>
    </r>
    <r>
      <rPr>
        <sz val="11"/>
        <color rgb="FF000000"/>
        <rFont val="Calibri"/>
      </rPr>
      <t>.</t>
    </r>
  </si>
  <si>
    <r>
      <rPr>
        <sz val="11"/>
        <color rgb="FF000000"/>
        <rFont val="Calibri"/>
      </rPr>
      <t xml:space="preserve">You should execute the command below to verify that the Docker server certificate key file has permissions of </t>
    </r>
    <r>
      <rPr>
        <b/>
        <sz val="11"/>
        <color rgb="FF000000"/>
        <rFont val="Calibri"/>
      </rPr>
      <t>400</t>
    </r>
    <r>
      <rPr>
        <sz val="11"/>
        <color rgb="FF000000"/>
        <rFont val="Calibri"/>
      </rPr>
      <t>:</t>
    </r>
    <r>
      <rPr>
        <sz val="11"/>
        <color rgb="FF000000"/>
        <rFont val="Calibri"/>
      </rPr>
      <t xml:space="preserve">
</t>
    </r>
    <r>
      <rPr>
        <sz val="11"/>
        <color rgb="FF006096"/>
        <rFont val="Roboto Condensed"/>
      </rPr>
      <t>stat -c %a &lt;path to Docker server certificate key file&gt;</t>
    </r>
    <r>
      <rPr>
        <sz val="11"/>
        <color rgb="FF006096"/>
        <rFont val="Roboto Condensed"/>
      </rPr>
      <t xml:space="preserve">
</t>
    </r>
  </si>
  <si>
    <r>
      <rPr>
        <sz val="11"/>
        <color rgb="FF000000"/>
        <rFont val="Calibri"/>
      </rPr>
      <t xml:space="preserve">By default, the permissions for the Docker server certificate key file might not be </t>
    </r>
    <r>
      <rPr>
        <b/>
        <sz val="11"/>
        <color rgb="FF000000"/>
        <rFont val="Calibri"/>
      </rPr>
      <t>400</t>
    </r>
    <r>
      <rPr>
        <sz val="11"/>
        <color rgb="FF000000"/>
        <rFont val="Calibri"/>
      </rPr>
      <t xml:space="preserve">. The default file permissions are governed by the operating system or user specific </t>
    </r>
    <r>
      <rPr>
        <b/>
        <sz val="11"/>
        <color rgb="FF000000"/>
        <rFont val="Calibri"/>
      </rPr>
      <t>umask</t>
    </r>
    <r>
      <rPr>
        <sz val="11"/>
        <color rgb="FF000000"/>
        <rFont val="Calibri"/>
      </rPr>
      <t xml:space="preserve"> values.</t>
    </r>
  </si>
  <si>
    <t>3.15</t>
  </si>
  <si>
    <r>
      <rPr>
        <sz val="11"/>
        <rFont val="Calibri"/>
      </rPr>
      <t>Ensure that the Docker socket file ownership is set to root:docker</t>
    </r>
  </si>
  <si>
    <r>
      <rPr>
        <sz val="11"/>
        <color rgb="FF000000"/>
        <rFont val="Calibri"/>
      </rPr>
      <t>You should execute the following command:</t>
    </r>
    <r>
      <rPr>
        <sz val="11"/>
        <color rgb="FF000000"/>
        <rFont val="Calibri"/>
      </rPr>
      <t xml:space="preserve">
</t>
    </r>
    <r>
      <rPr>
        <sz val="11"/>
        <color rgb="FF006096"/>
        <rFont val="Roboto Condensed"/>
      </rPr>
      <t>chown root:docker /var/run/docker.sock</t>
    </r>
    <r>
      <rPr>
        <sz val="11"/>
        <color rgb="FF006096"/>
        <rFont val="Roboto Condensed"/>
      </rPr>
      <t xml:space="preserve">
</t>
    </r>
    <r>
      <rPr>
        <sz val="11"/>
        <color rgb="FF000000"/>
        <rFont val="Calibri"/>
      </rPr>
      <t xml:space="preserve">
</t>
    </r>
    <r>
      <rPr>
        <sz val="11"/>
        <color rgb="FF000000"/>
        <rFont val="Calibri"/>
      </rPr>
      <t xml:space="preserve">This sets the ownership to </t>
    </r>
    <r>
      <rPr>
        <b/>
        <sz val="11"/>
        <color rgb="FF000000"/>
        <rFont val="Calibri"/>
      </rPr>
      <t>root</t>
    </r>
    <r>
      <rPr>
        <sz val="11"/>
        <color rgb="FF000000"/>
        <rFont val="Calibri"/>
      </rPr>
      <t xml:space="preserve"> and group ownership to </t>
    </r>
    <r>
      <rPr>
        <b/>
        <sz val="11"/>
        <color rgb="FF000000"/>
        <rFont val="Calibri"/>
      </rPr>
      <t>docker</t>
    </r>
    <r>
      <rPr>
        <sz val="11"/>
        <color rgb="FF000000"/>
        <rFont val="Calibri"/>
      </rPr>
      <t xml:space="preserve"> for the default Docker socket file.</t>
    </r>
  </si>
  <si>
    <r>
      <rPr>
        <sz val="11"/>
        <color rgb="FF000000"/>
        <rFont val="Calibri"/>
      </rPr>
      <t xml:space="preserve">You should verify that the Docker socket file is owned by </t>
    </r>
    <r>
      <rPr>
        <b/>
        <sz val="11"/>
        <color rgb="FF000000"/>
        <rFont val="Calibri"/>
      </rPr>
      <t>root</t>
    </r>
    <r>
      <rPr>
        <sz val="11"/>
        <color rgb="FF000000"/>
        <rFont val="Calibri"/>
      </rPr>
      <t xml:space="preserve"> and group owned by </t>
    </r>
    <r>
      <rPr>
        <b/>
        <sz val="11"/>
        <color rgb="FF000000"/>
        <rFont val="Calibri"/>
      </rPr>
      <t>docker</t>
    </r>
    <r>
      <rPr>
        <sz val="11"/>
        <color rgb="FF000000"/>
        <rFont val="Calibri"/>
      </rPr>
      <t>.</t>
    </r>
  </si>
  <si>
    <r>
      <rPr>
        <sz val="11"/>
        <color rgb="FF000000"/>
        <rFont val="Calibri"/>
      </rPr>
      <t xml:space="preserve">You should execute the below command to verify that the Docker socket file is owned by </t>
    </r>
    <r>
      <rPr>
        <b/>
        <sz val="11"/>
        <color rgb="FF000000"/>
        <rFont val="Calibri"/>
      </rPr>
      <t>root</t>
    </r>
    <r>
      <rPr>
        <sz val="11"/>
        <color rgb="FF000000"/>
        <rFont val="Calibri"/>
      </rPr>
      <t xml:space="preserve"> and group owned by </t>
    </r>
    <r>
      <rPr>
        <b/>
        <sz val="11"/>
        <color rgb="FF000000"/>
        <rFont val="Calibri"/>
      </rPr>
      <t>docker</t>
    </r>
    <r>
      <rPr>
        <sz val="11"/>
        <color rgb="FF000000"/>
        <rFont val="Calibri"/>
      </rPr>
      <t>:</t>
    </r>
    <r>
      <rPr>
        <sz val="11"/>
        <color rgb="FF000000"/>
        <rFont val="Calibri"/>
      </rPr>
      <t xml:space="preserve">
</t>
    </r>
    <r>
      <rPr>
        <sz val="11"/>
        <color rgb="FF006096"/>
        <rFont val="Roboto Condensed"/>
      </rPr>
      <t>stat -c %U:%G /var/run/docker.sock | grep -v root:docker</t>
    </r>
    <r>
      <rPr>
        <sz val="11"/>
        <color rgb="FF006096"/>
        <rFont val="Roboto Condensed"/>
      </rPr>
      <t xml:space="preserve">
</t>
    </r>
    <r>
      <rPr>
        <sz val="11"/>
        <color rgb="FF000000"/>
        <rFont val="Calibri"/>
      </rPr>
      <t xml:space="preserve">
</t>
    </r>
    <r>
      <rPr>
        <sz val="11"/>
        <color rgb="FF000000"/>
        <rFont val="Calibri"/>
      </rPr>
      <t>The command above should return no results.</t>
    </r>
  </si>
  <si>
    <r>
      <rPr>
        <sz val="11"/>
        <color rgb="FF000000"/>
        <rFont val="Calibri"/>
      </rPr>
      <t xml:space="preserve">By default, the ownership and group ownership for the Docker socket file is correctly set to </t>
    </r>
    <r>
      <rPr>
        <b/>
        <sz val="11"/>
        <color rgb="FF000000"/>
        <rFont val="Calibri"/>
      </rPr>
      <t>root:docker</t>
    </r>
    <r>
      <rPr>
        <sz val="11"/>
        <color rgb="FF000000"/>
        <rFont val="Calibri"/>
      </rPr>
      <t>.</t>
    </r>
  </si>
  <si>
    <t>3.16</t>
  </si>
  <si>
    <r>
      <rPr>
        <sz val="11"/>
        <rFont val="Calibri"/>
      </rPr>
      <t>Ensure that the Docker socket file permissions are set to 660 or more restrictively</t>
    </r>
  </si>
  <si>
    <r>
      <rPr>
        <sz val="11"/>
        <color rgb="FF000000"/>
        <rFont val="Calibri"/>
      </rPr>
      <t>You should execute the command below.</t>
    </r>
    <r>
      <rPr>
        <sz val="11"/>
        <color rgb="FF000000"/>
        <rFont val="Calibri"/>
      </rPr>
      <t xml:space="preserve">
</t>
    </r>
    <r>
      <rPr>
        <sz val="11"/>
        <color rgb="FF006096"/>
        <rFont val="Roboto Condensed"/>
      </rPr>
      <t>chmod 660 /var/run/docker.sock</t>
    </r>
    <r>
      <rPr>
        <sz val="11"/>
        <color rgb="FF006096"/>
        <rFont val="Roboto Condensed"/>
      </rPr>
      <t xml:space="preserve">
</t>
    </r>
    <r>
      <rPr>
        <sz val="11"/>
        <color rgb="FF000000"/>
        <rFont val="Calibri"/>
      </rPr>
      <t xml:space="preserve">
</t>
    </r>
    <r>
      <rPr>
        <sz val="11"/>
        <color rgb="FF000000"/>
        <rFont val="Calibri"/>
      </rPr>
      <t xml:space="preserve">This sets the file permissions of the Docker socket file to </t>
    </r>
    <r>
      <rPr>
        <b/>
        <sz val="11"/>
        <color rgb="FF000000"/>
        <rFont val="Calibri"/>
      </rPr>
      <t>660</t>
    </r>
    <r>
      <rPr>
        <sz val="11"/>
        <color rgb="FF000000"/>
        <rFont val="Calibri"/>
      </rPr>
      <t>.</t>
    </r>
  </si>
  <si>
    <r>
      <rPr>
        <sz val="11"/>
        <color rgb="FF000000"/>
        <rFont val="Calibri"/>
      </rPr>
      <t xml:space="preserve">You should verify that the Docker socket file has permissions of </t>
    </r>
    <r>
      <rPr>
        <b/>
        <sz val="11"/>
        <color rgb="FF000000"/>
        <rFont val="Calibri"/>
      </rPr>
      <t>660</t>
    </r>
    <r>
      <rPr>
        <sz val="11"/>
        <color rgb="FF000000"/>
        <rFont val="Calibri"/>
      </rPr>
      <t xml:space="preserve"> or are configured more restrictively.</t>
    </r>
  </si>
  <si>
    <r>
      <rPr>
        <sz val="11"/>
        <color rgb="FF000000"/>
        <rFont val="Calibri"/>
      </rPr>
      <t xml:space="preserve">You should execute the command below to verify that the Docker socket file has permissions of </t>
    </r>
    <r>
      <rPr>
        <b/>
        <sz val="11"/>
        <color rgb="FF000000"/>
        <rFont val="Calibri"/>
      </rPr>
      <t>660</t>
    </r>
    <r>
      <rPr>
        <sz val="11"/>
        <color rgb="FF000000"/>
        <rFont val="Calibri"/>
      </rPr>
      <t xml:space="preserve"> or more restrictive permissions</t>
    </r>
    <r>
      <rPr>
        <sz val="11"/>
        <color rgb="FF000000"/>
        <rFont val="Calibri"/>
      </rPr>
      <t xml:space="preserve">
</t>
    </r>
    <r>
      <rPr>
        <sz val="11"/>
        <color rgb="FF006096"/>
        <rFont val="Roboto Condensed"/>
      </rPr>
      <t>stat -c %a /var/run/docker.sock</t>
    </r>
    <r>
      <rPr>
        <sz val="11"/>
        <color rgb="FF006096"/>
        <rFont val="Roboto Condensed"/>
      </rPr>
      <t xml:space="preserve">
</t>
    </r>
  </si>
  <si>
    <r>
      <rPr>
        <sz val="11"/>
        <color rgb="FF000000"/>
        <rFont val="Calibri"/>
      </rPr>
      <t xml:space="preserve">By default, the permissions for the Docker socket file is correctly set to </t>
    </r>
    <r>
      <rPr>
        <b/>
        <sz val="11"/>
        <color rgb="FF000000"/>
        <rFont val="Calibri"/>
      </rPr>
      <t>660</t>
    </r>
    <r>
      <rPr>
        <sz val="11"/>
        <color rgb="FF000000"/>
        <rFont val="Calibri"/>
      </rPr>
      <t>.</t>
    </r>
  </si>
  <si>
    <t>3.17</t>
  </si>
  <si>
    <r>
      <rPr>
        <sz val="11"/>
        <rFont val="Calibri"/>
      </rPr>
      <t>Ensure that the daemon.json file ownership is set to root:root</t>
    </r>
  </si>
  <si>
    <r>
      <rPr>
        <sz val="11"/>
        <color rgb="FF000000"/>
        <rFont val="Calibri"/>
      </rPr>
      <t>If the daemon.json file is present, you should execute the command below:</t>
    </r>
    <r>
      <rPr>
        <sz val="11"/>
        <color rgb="FF000000"/>
        <rFont val="Calibri"/>
      </rPr>
      <t xml:space="preserve">
</t>
    </r>
    <r>
      <rPr>
        <sz val="11"/>
        <color rgb="FF006096"/>
        <rFont val="Roboto Condensed"/>
      </rPr>
      <t>chown root:root /etc/docker/daemon.json</t>
    </r>
    <r>
      <rPr>
        <sz val="11"/>
        <color rgb="FF006096"/>
        <rFont val="Roboto Condensed"/>
      </rPr>
      <t xml:space="preserve">
</t>
    </r>
    <r>
      <rPr>
        <sz val="11"/>
        <color rgb="FF000000"/>
        <rFont val="Calibri"/>
      </rPr>
      <t xml:space="preserve">
</t>
    </r>
    <r>
      <rPr>
        <sz val="11"/>
        <color rgb="FF000000"/>
        <rFont val="Calibri"/>
      </rPr>
      <t xml:space="preserve">This sets the ownership and group ownership for the file to </t>
    </r>
    <r>
      <rPr>
        <b/>
        <sz val="11"/>
        <color rgb="FF000000"/>
        <rFont val="Calibri"/>
      </rPr>
      <t>root</t>
    </r>
    <r>
      <rPr>
        <sz val="11"/>
        <color rgb="FF000000"/>
        <rFont val="Calibri"/>
      </rPr>
      <t>.</t>
    </r>
  </si>
  <si>
    <r>
      <rPr>
        <sz val="11"/>
        <color rgb="FF000000"/>
        <rFont val="Calibri"/>
      </rPr>
      <t xml:space="preserve">You should verify that the </t>
    </r>
    <r>
      <rPr>
        <b/>
        <sz val="11"/>
        <color rgb="FF000000"/>
        <rFont val="Calibri"/>
      </rPr>
      <t>daemon.json</t>
    </r>
    <r>
      <rPr>
        <sz val="11"/>
        <color rgb="FF000000"/>
        <rFont val="Calibri"/>
      </rPr>
      <t xml:space="preserve"> file individual ownership and group ownership is correctly set to </t>
    </r>
    <r>
      <rPr>
        <b/>
        <sz val="11"/>
        <color rgb="FF000000"/>
        <rFont val="Calibri"/>
      </rPr>
      <t>root</t>
    </r>
    <r>
      <rPr>
        <sz val="11"/>
        <color rgb="FF000000"/>
        <rFont val="Calibri"/>
      </rPr>
      <t>, if it is in use.</t>
    </r>
  </si>
  <si>
    <r>
      <rPr>
        <sz val="11"/>
        <color rgb="FF000000"/>
        <rFont val="Calibri"/>
      </rPr>
      <t xml:space="preserve">You should execute the command below to verify that the file is owned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 xml:space="preserve">stat -c %U:%G /etc/docker/daemon.json | grep -v root:root </t>
    </r>
    <r>
      <rPr>
        <sz val="11"/>
        <color rgb="FF006096"/>
        <rFont val="Roboto Condensed"/>
      </rPr>
      <t xml:space="preserve">
</t>
    </r>
    <r>
      <rPr>
        <sz val="11"/>
        <color rgb="FF000000"/>
        <rFont val="Calibri"/>
      </rPr>
      <t xml:space="preserve">
</t>
    </r>
    <r>
      <rPr>
        <sz val="11"/>
        <color rgb="FF000000"/>
        <rFont val="Calibri"/>
      </rPr>
      <t>The command above should not return any results or, if there is no daemon.json file present it will return:</t>
    </r>
    <r>
      <rPr>
        <sz val="11"/>
        <color rgb="FF000000"/>
        <rFont val="Calibri"/>
      </rPr>
      <t xml:space="preserve">
</t>
    </r>
    <r>
      <rPr>
        <sz val="11"/>
        <color rgb="FF006096"/>
        <rFont val="Roboto Condensed"/>
      </rPr>
      <t>stat: cannot stat '/etc/docker/daemon.json': No such file or directory</t>
    </r>
    <r>
      <rPr>
        <sz val="11"/>
        <color rgb="FF006096"/>
        <rFont val="Roboto Condensed"/>
      </rPr>
      <t xml:space="preserve">
</t>
    </r>
  </si>
  <si>
    <r>
      <rPr>
        <sz val="11"/>
        <color rgb="FF000000"/>
        <rFont val="Calibri"/>
      </rPr>
      <t>This file may not be present on the system, and in that case, this recommendation is not applicable.</t>
    </r>
  </si>
  <si>
    <t>3.18</t>
  </si>
  <si>
    <r>
      <rPr>
        <sz val="11"/>
        <rFont val="Calibri"/>
      </rPr>
      <t>Ensure that daemon.json file permissions are set to 644 or more restrictive</t>
    </r>
  </si>
  <si>
    <r>
      <rPr>
        <sz val="11"/>
        <color rgb="FF000000"/>
        <rFont val="Calibri"/>
      </rPr>
      <t>If the file is present, you should execute the command below:</t>
    </r>
    <r>
      <rPr>
        <sz val="11"/>
        <color rgb="FF000000"/>
        <rFont val="Calibri"/>
      </rPr>
      <t xml:space="preserve">
</t>
    </r>
    <r>
      <rPr>
        <sz val="11"/>
        <color rgb="FF006096"/>
        <rFont val="Roboto Condensed"/>
      </rPr>
      <t>chmod 644 /etc/docker/daemon.json</t>
    </r>
    <r>
      <rPr>
        <sz val="11"/>
        <color rgb="FF006096"/>
        <rFont val="Roboto Condensed"/>
      </rPr>
      <t xml:space="preserve">
</t>
    </r>
    <r>
      <rPr>
        <sz val="11"/>
        <color rgb="FF000000"/>
        <rFont val="Calibri"/>
      </rPr>
      <t xml:space="preserve">
</t>
    </r>
    <r>
      <rPr>
        <sz val="11"/>
        <color rgb="FF000000"/>
        <rFont val="Calibri"/>
      </rPr>
      <t xml:space="preserve">This sets the file permissions for this file to </t>
    </r>
    <r>
      <rPr>
        <b/>
        <sz val="11"/>
        <color rgb="FF000000"/>
        <rFont val="Calibri"/>
      </rPr>
      <t>644</t>
    </r>
    <r>
      <rPr>
        <sz val="11"/>
        <color rgb="FF000000"/>
        <rFont val="Calibri"/>
      </rPr>
      <t>.</t>
    </r>
  </si>
  <si>
    <r>
      <rPr>
        <sz val="11"/>
        <color rgb="FF000000"/>
        <rFont val="Calibri"/>
      </rPr>
      <t xml:space="preserve">You should verify that if the </t>
    </r>
    <r>
      <rPr>
        <b/>
        <sz val="11"/>
        <color rgb="FF000000"/>
        <rFont val="Calibri"/>
      </rPr>
      <t>daemon.json</t>
    </r>
    <r>
      <rPr>
        <sz val="11"/>
        <color rgb="FF000000"/>
        <rFont val="Calibri"/>
      </rPr>
      <t xml:space="preserve"> is present its file permissions are correctly set to </t>
    </r>
    <r>
      <rPr>
        <b/>
        <sz val="11"/>
        <color rgb="FF000000"/>
        <rFont val="Calibri"/>
      </rPr>
      <t>644</t>
    </r>
    <r>
      <rPr>
        <sz val="11"/>
        <color rgb="FF000000"/>
        <rFont val="Calibri"/>
      </rPr>
      <t xml:space="preserve"> or more restrictively.</t>
    </r>
  </si>
  <si>
    <r>
      <rPr>
        <sz val="11"/>
        <color rgb="FF000000"/>
        <rFont val="Calibri"/>
      </rPr>
      <t xml:space="preserve">You should execute the command below to verify that the file permissions are correctly set to </t>
    </r>
    <r>
      <rPr>
        <b/>
        <sz val="11"/>
        <color rgb="FF000000"/>
        <rFont val="Calibri"/>
      </rPr>
      <t>644</t>
    </r>
    <r>
      <rPr>
        <sz val="11"/>
        <color rgb="FF000000"/>
        <rFont val="Calibri"/>
      </rPr>
      <t xml:space="preserve"> or more restrictively:</t>
    </r>
    <r>
      <rPr>
        <sz val="11"/>
        <color rgb="FF000000"/>
        <rFont val="Calibri"/>
      </rPr>
      <t xml:space="preserve">
</t>
    </r>
    <r>
      <rPr>
        <sz val="11"/>
        <color rgb="FF006096"/>
        <rFont val="Roboto Condensed"/>
      </rPr>
      <t>stat -c %a /etc/docker/daemon.json</t>
    </r>
    <r>
      <rPr>
        <sz val="11"/>
        <color rgb="FF006096"/>
        <rFont val="Roboto Condensed"/>
      </rPr>
      <t xml:space="preserve">
</t>
    </r>
    <r>
      <rPr>
        <sz val="11"/>
        <color rgb="FF000000"/>
        <rFont val="Calibri"/>
      </rPr>
      <t xml:space="preserve">
</t>
    </r>
    <r>
      <rPr>
        <sz val="11"/>
        <color rgb="FF000000"/>
        <rFont val="Calibri"/>
      </rPr>
      <t>If the command returns the result below, the file is not present and this check does not apply:</t>
    </r>
    <r>
      <rPr>
        <sz val="11"/>
        <color rgb="FF000000"/>
        <rFont val="Calibri"/>
      </rPr>
      <t xml:space="preserve">
</t>
    </r>
    <r>
      <rPr>
        <sz val="11"/>
        <color rgb="FF006096"/>
        <rFont val="Roboto Condensed"/>
      </rPr>
      <t>stat: cannot stat '/etc/docker/daemon.json': No such file or directory</t>
    </r>
    <r>
      <rPr>
        <sz val="11"/>
        <color rgb="FF006096"/>
        <rFont val="Roboto Condensed"/>
      </rPr>
      <t xml:space="preserve">
</t>
    </r>
  </si>
  <si>
    <t>3.19</t>
  </si>
  <si>
    <r>
      <rPr>
        <sz val="11"/>
        <rFont val="Calibri"/>
      </rPr>
      <t>Ensure that the /etc/default/docker file ownership is set to root:root</t>
    </r>
  </si>
  <si>
    <r>
      <rPr>
        <sz val="11"/>
        <color rgb="FF000000"/>
        <rFont val="Calibri"/>
      </rPr>
      <t>You should execute the following command</t>
    </r>
    <r>
      <rPr>
        <sz val="11"/>
        <color rgb="FF000000"/>
        <rFont val="Calibri"/>
      </rPr>
      <t xml:space="preserve">
</t>
    </r>
    <r>
      <rPr>
        <sz val="11"/>
        <color rgb="FF006096"/>
        <rFont val="Roboto Condensed"/>
      </rPr>
      <t>chown root:root /etc/default/docker</t>
    </r>
    <r>
      <rPr>
        <sz val="11"/>
        <color rgb="FF006096"/>
        <rFont val="Roboto Condensed"/>
      </rPr>
      <t xml:space="preserve">
</t>
    </r>
    <r>
      <rPr>
        <sz val="11"/>
        <color rgb="FF000000"/>
        <rFont val="Calibri"/>
      </rPr>
      <t xml:space="preserve">
</t>
    </r>
    <r>
      <rPr>
        <sz val="11"/>
        <color rgb="FF000000"/>
        <rFont val="Calibri"/>
      </rPr>
      <t xml:space="preserve">This sets the ownership and group ownership of the file to </t>
    </r>
    <r>
      <rPr>
        <b/>
        <sz val="11"/>
        <color rgb="FF000000"/>
        <rFont val="Calibri"/>
      </rPr>
      <t>root</t>
    </r>
    <r>
      <rPr>
        <sz val="11"/>
        <color rgb="FF000000"/>
        <rFont val="Calibri"/>
      </rPr>
      <t>.</t>
    </r>
  </si>
  <si>
    <r>
      <rPr>
        <sz val="11"/>
        <color rgb="FF000000"/>
        <rFont val="Calibri"/>
      </rPr>
      <t xml:space="preserve">You should verify that the </t>
    </r>
    <r>
      <rPr>
        <b/>
        <sz val="11"/>
        <color rgb="FF000000"/>
        <rFont val="Calibri"/>
      </rPr>
      <t>/etc/default/docker</t>
    </r>
    <r>
      <rPr>
        <sz val="11"/>
        <color rgb="FF000000"/>
        <rFont val="Calibri"/>
      </rPr>
      <t xml:space="preserve"> file ownership and group-ownership is correctly set to </t>
    </r>
    <r>
      <rPr>
        <b/>
        <sz val="11"/>
        <color rgb="FF000000"/>
        <rFont val="Calibri"/>
      </rPr>
      <t>root</t>
    </r>
    <r>
      <rPr>
        <sz val="11"/>
        <color rgb="FF000000"/>
        <rFont val="Calibri"/>
      </rPr>
      <t>.</t>
    </r>
  </si>
  <si>
    <r>
      <rPr>
        <sz val="11"/>
        <color rgb="FF000000"/>
        <rFont val="Calibri"/>
      </rPr>
      <t xml:space="preserve">You should execute the command below to verify that the file is individually owned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 xml:space="preserve">stat -c %U:%G /etc/default/docker | grep -v root:root </t>
    </r>
    <r>
      <rPr>
        <sz val="11"/>
        <color rgb="FF006096"/>
        <rFont val="Roboto Condensed"/>
      </rPr>
      <t xml:space="preserve">
</t>
    </r>
    <r>
      <rPr>
        <sz val="11"/>
        <color rgb="FF000000"/>
        <rFont val="Calibri"/>
      </rPr>
      <t xml:space="preserve">
</t>
    </r>
    <r>
      <rPr>
        <sz val="11"/>
        <color rgb="FF000000"/>
        <rFont val="Calibri"/>
      </rPr>
      <t>The command above should return no results.</t>
    </r>
  </si>
  <si>
    <r>
      <rPr>
        <sz val="11"/>
        <color rgb="FF000000"/>
        <rFont val="Calibri"/>
      </rPr>
      <t>This file may not be present on the system, and in this case, this recommendation is not applicable.</t>
    </r>
  </si>
  <si>
    <t>3.20</t>
  </si>
  <si>
    <r>
      <rPr>
        <sz val="11"/>
        <rFont val="Calibri"/>
      </rPr>
      <t>Ensure that the /etc/default/docker file permissions are set to 644 or more restrictively</t>
    </r>
  </si>
  <si>
    <r>
      <rPr>
        <sz val="11"/>
        <color rgb="FF000000"/>
        <rFont val="Calibri"/>
      </rPr>
      <t>You should execute the following command:</t>
    </r>
    <r>
      <rPr>
        <sz val="11"/>
        <color rgb="FF000000"/>
        <rFont val="Calibri"/>
      </rPr>
      <t xml:space="preserve">
</t>
    </r>
    <r>
      <rPr>
        <sz val="11"/>
        <color rgb="FF006096"/>
        <rFont val="Roboto Condensed"/>
      </rPr>
      <t>chmod 644 /etc/default/docker</t>
    </r>
    <r>
      <rPr>
        <sz val="11"/>
        <color rgb="FF006096"/>
        <rFont val="Roboto Condensed"/>
      </rPr>
      <t xml:space="preserve">
</t>
    </r>
    <r>
      <rPr>
        <sz val="11"/>
        <color rgb="FF000000"/>
        <rFont val="Calibri"/>
      </rPr>
      <t xml:space="preserve">
</t>
    </r>
    <r>
      <rPr>
        <sz val="11"/>
        <color rgb="FF000000"/>
        <rFont val="Calibri"/>
      </rPr>
      <t xml:space="preserve">This sets the file permissions for this file to </t>
    </r>
    <r>
      <rPr>
        <b/>
        <sz val="11"/>
        <color rgb="FF000000"/>
        <rFont val="Calibri"/>
      </rPr>
      <t>644</t>
    </r>
    <r>
      <rPr>
        <sz val="11"/>
        <color rgb="FF000000"/>
        <rFont val="Calibri"/>
      </rPr>
      <t>.</t>
    </r>
  </si>
  <si>
    <r>
      <rPr>
        <sz val="11"/>
        <color rgb="FF000000"/>
        <rFont val="Calibri"/>
      </rPr>
      <t xml:space="preserve">You should verify that the </t>
    </r>
    <r>
      <rPr>
        <b/>
        <sz val="11"/>
        <color rgb="FF000000"/>
        <rFont val="Calibri"/>
      </rPr>
      <t>/etc/default/docker</t>
    </r>
    <r>
      <rPr>
        <sz val="11"/>
        <color rgb="FF000000"/>
        <rFont val="Calibri"/>
      </rPr>
      <t xml:space="preserve"> file permissions are correctly set to </t>
    </r>
    <r>
      <rPr>
        <b/>
        <sz val="11"/>
        <color rgb="FF000000"/>
        <rFont val="Calibri"/>
      </rPr>
      <t>644</t>
    </r>
    <r>
      <rPr>
        <sz val="11"/>
        <color rgb="FF000000"/>
        <rFont val="Calibri"/>
      </rPr>
      <t xml:space="preserve"> or more restrictively.</t>
    </r>
  </si>
  <si>
    <r>
      <rPr>
        <sz val="11"/>
        <color rgb="FF000000"/>
        <rFont val="Calibri"/>
      </rPr>
      <t xml:space="preserve">You should execute the command below to verify that the file permissions are correctly set to </t>
    </r>
    <r>
      <rPr>
        <b/>
        <sz val="11"/>
        <color rgb="FF000000"/>
        <rFont val="Calibri"/>
      </rPr>
      <t>644</t>
    </r>
    <r>
      <rPr>
        <sz val="11"/>
        <color rgb="FF000000"/>
        <rFont val="Calibri"/>
      </rPr>
      <t xml:space="preserve"> or more restrictively:</t>
    </r>
    <r>
      <rPr>
        <sz val="11"/>
        <color rgb="FF000000"/>
        <rFont val="Calibri"/>
      </rPr>
      <t xml:space="preserve">
</t>
    </r>
    <r>
      <rPr>
        <sz val="11"/>
        <color rgb="FF006096"/>
        <rFont val="Roboto Condensed"/>
      </rPr>
      <t>stat -c %a /etc/default/docker</t>
    </r>
    <r>
      <rPr>
        <sz val="11"/>
        <color rgb="FF006096"/>
        <rFont val="Roboto Condensed"/>
      </rPr>
      <t xml:space="preserve">
</t>
    </r>
  </si>
  <si>
    <r>
      <rPr>
        <sz val="11"/>
        <color rgb="FF000000"/>
        <rFont val="Calibri"/>
      </rPr>
      <t>This file may not be present on the system and in this case, this recommendation is not applicable.</t>
    </r>
  </si>
  <si>
    <t>3.21</t>
  </si>
  <si>
    <r>
      <rPr>
        <sz val="11"/>
        <rFont val="Calibri"/>
      </rPr>
      <t>Ensure that the /etc/sysconfig/docker file permissions are set to 644 or more restrictively</t>
    </r>
  </si>
  <si>
    <r>
      <rPr>
        <sz val="11"/>
        <color rgb="FF000000"/>
        <rFont val="Calibri"/>
      </rPr>
      <t>You should execute the following command:</t>
    </r>
    <r>
      <rPr>
        <sz val="11"/>
        <color rgb="FF000000"/>
        <rFont val="Calibri"/>
      </rPr>
      <t xml:space="preserve">
</t>
    </r>
    <r>
      <rPr>
        <sz val="11"/>
        <color rgb="FF006096"/>
        <rFont val="Roboto Condensed"/>
      </rPr>
      <t>chmod 644 /etc/sysconfig/docker</t>
    </r>
    <r>
      <rPr>
        <sz val="11"/>
        <color rgb="FF006096"/>
        <rFont val="Roboto Condensed"/>
      </rPr>
      <t xml:space="preserve">
</t>
    </r>
    <r>
      <rPr>
        <sz val="11"/>
        <color rgb="FF000000"/>
        <rFont val="Calibri"/>
      </rPr>
      <t xml:space="preserve">
</t>
    </r>
    <r>
      <rPr>
        <sz val="11"/>
        <color rgb="FF000000"/>
        <rFont val="Calibri"/>
      </rPr>
      <t xml:space="preserve">This sets the file permissions for this file to </t>
    </r>
    <r>
      <rPr>
        <b/>
        <sz val="11"/>
        <color rgb="FF000000"/>
        <rFont val="Calibri"/>
      </rPr>
      <t>644</t>
    </r>
    <r>
      <rPr>
        <sz val="11"/>
        <color rgb="FF000000"/>
        <rFont val="Calibri"/>
      </rPr>
      <t>.</t>
    </r>
  </si>
  <si>
    <r>
      <rPr>
        <sz val="11"/>
        <color rgb="FF000000"/>
        <rFont val="Calibri"/>
      </rPr>
      <t xml:space="preserve">You should verify that the </t>
    </r>
    <r>
      <rPr>
        <b/>
        <sz val="11"/>
        <color rgb="FF000000"/>
        <rFont val="Calibri"/>
      </rPr>
      <t>/etc/sysconfig/docker</t>
    </r>
    <r>
      <rPr>
        <sz val="11"/>
        <color rgb="FF000000"/>
        <rFont val="Calibri"/>
      </rPr>
      <t xml:space="preserve"> file permissions are correctly set to </t>
    </r>
    <r>
      <rPr>
        <b/>
        <sz val="11"/>
        <color rgb="FF000000"/>
        <rFont val="Calibri"/>
      </rPr>
      <t>644</t>
    </r>
    <r>
      <rPr>
        <sz val="11"/>
        <color rgb="FF000000"/>
        <rFont val="Calibri"/>
      </rPr>
      <t xml:space="preserve"> or more restrictively.</t>
    </r>
  </si>
  <si>
    <r>
      <rPr>
        <sz val="11"/>
        <color rgb="FF000000"/>
        <rFont val="Calibri"/>
      </rPr>
      <t xml:space="preserve">You should execute the command below to verify that the file permissions are correctly set to </t>
    </r>
    <r>
      <rPr>
        <b/>
        <sz val="11"/>
        <color rgb="FF000000"/>
        <rFont val="Calibri"/>
      </rPr>
      <t>644</t>
    </r>
    <r>
      <rPr>
        <sz val="11"/>
        <color rgb="FF000000"/>
        <rFont val="Calibri"/>
      </rPr>
      <t xml:space="preserve"> or more restrictively:</t>
    </r>
    <r>
      <rPr>
        <sz val="11"/>
        <color rgb="FF000000"/>
        <rFont val="Calibri"/>
      </rPr>
      <t xml:space="preserve">
</t>
    </r>
    <r>
      <rPr>
        <sz val="11"/>
        <color rgb="FF006096"/>
        <rFont val="Roboto Condensed"/>
      </rPr>
      <t>stat -c %a /etc/sysconfig/docker</t>
    </r>
    <r>
      <rPr>
        <sz val="11"/>
        <color rgb="FF006096"/>
        <rFont val="Roboto Condensed"/>
      </rPr>
      <t xml:space="preserve">
</t>
    </r>
  </si>
  <si>
    <t>3.22</t>
  </si>
  <si>
    <r>
      <rPr>
        <sz val="11"/>
        <rFont val="Calibri"/>
      </rPr>
      <t>Ensure that the /etc/sysconfig/docker file ownership is set to root:root</t>
    </r>
  </si>
  <si>
    <r>
      <rPr>
        <sz val="11"/>
        <color rgb="FF000000"/>
        <rFont val="Calibri"/>
      </rPr>
      <t>You should execute the following command:</t>
    </r>
    <r>
      <rPr>
        <sz val="11"/>
        <color rgb="FF000000"/>
        <rFont val="Calibri"/>
      </rPr>
      <t xml:space="preserve">
</t>
    </r>
    <r>
      <rPr>
        <sz val="11"/>
        <color rgb="FF006096"/>
        <rFont val="Roboto Condensed"/>
      </rPr>
      <t>chown root:root /etc/sysconfig/docker</t>
    </r>
    <r>
      <rPr>
        <sz val="11"/>
        <color rgb="FF006096"/>
        <rFont val="Roboto Condensed"/>
      </rPr>
      <t xml:space="preserve">
</t>
    </r>
    <r>
      <rPr>
        <sz val="11"/>
        <color rgb="FF000000"/>
        <rFont val="Calibri"/>
      </rPr>
      <t xml:space="preserve">
</t>
    </r>
    <r>
      <rPr>
        <sz val="11"/>
        <color rgb="FF000000"/>
        <rFont val="Calibri"/>
      </rPr>
      <t xml:space="preserve">This sets the ownership and group ownership for the file to </t>
    </r>
    <r>
      <rPr>
        <b/>
        <sz val="11"/>
        <color rgb="FF000000"/>
        <rFont val="Calibri"/>
      </rPr>
      <t>root</t>
    </r>
    <r>
      <rPr>
        <sz val="11"/>
        <color rgb="FF000000"/>
        <rFont val="Calibri"/>
      </rPr>
      <t>.</t>
    </r>
  </si>
  <si>
    <r>
      <rPr>
        <sz val="11"/>
        <color rgb="FF000000"/>
        <rFont val="Calibri"/>
      </rPr>
      <t xml:space="preserve">You should verify that the </t>
    </r>
    <r>
      <rPr>
        <b/>
        <sz val="11"/>
        <color rgb="FF000000"/>
        <rFont val="Calibri"/>
      </rPr>
      <t>/etc/sysconfig/docker</t>
    </r>
    <r>
      <rPr>
        <sz val="11"/>
        <color rgb="FF000000"/>
        <rFont val="Calibri"/>
      </rPr>
      <t xml:space="preserve"> file individual ownership and group ownership is correctly set to </t>
    </r>
    <r>
      <rPr>
        <b/>
        <sz val="11"/>
        <color rgb="FF000000"/>
        <rFont val="Calibri"/>
      </rPr>
      <t>root</t>
    </r>
    <r>
      <rPr>
        <sz val="11"/>
        <color rgb="FF000000"/>
        <rFont val="Calibri"/>
      </rPr>
      <t>.</t>
    </r>
  </si>
  <si>
    <r>
      <rPr>
        <sz val="11"/>
        <color rgb="FF000000"/>
        <rFont val="Calibri"/>
      </rPr>
      <t xml:space="preserve">You should execute the command below to verify that the file is indiviually owned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 xml:space="preserve">stat -c %U:%G /etc/sysconfig/docker | grep -v root:root </t>
    </r>
    <r>
      <rPr>
        <sz val="11"/>
        <color rgb="FF006096"/>
        <rFont val="Roboto Condensed"/>
      </rPr>
      <t xml:space="preserve">
</t>
    </r>
    <r>
      <rPr>
        <sz val="11"/>
        <color rgb="FF000000"/>
        <rFont val="Calibri"/>
      </rPr>
      <t xml:space="preserve">
</t>
    </r>
    <r>
      <rPr>
        <sz val="11"/>
        <color rgb="FF000000"/>
        <rFont val="Calibri"/>
      </rPr>
      <t>The command above should return no results.</t>
    </r>
  </si>
  <si>
    <t>3.23</t>
  </si>
  <si>
    <r>
      <rPr>
        <sz val="11"/>
        <rFont val="Calibri"/>
      </rPr>
      <t>Ensure that the Containerd socket file ownership is set to root:root</t>
    </r>
  </si>
  <si>
    <r>
      <rPr>
        <sz val="11"/>
        <color rgb="FF000000"/>
        <rFont val="Calibri"/>
      </rPr>
      <t>You should execute the following command:</t>
    </r>
    <r>
      <rPr>
        <sz val="11"/>
        <color rgb="FF000000"/>
        <rFont val="Calibri"/>
      </rPr>
      <t xml:space="preserve">
</t>
    </r>
    <r>
      <rPr>
        <sz val="11"/>
        <color rgb="FF006096"/>
        <rFont val="Roboto Condensed"/>
      </rPr>
      <t>chown root:root /run/containerd/containerd.sock</t>
    </r>
    <r>
      <rPr>
        <sz val="11"/>
        <color rgb="FF006096"/>
        <rFont val="Roboto Condensed"/>
      </rPr>
      <t xml:space="preserve">
</t>
    </r>
    <r>
      <rPr>
        <sz val="11"/>
        <color rgb="FF000000"/>
        <rFont val="Calibri"/>
      </rPr>
      <t xml:space="preserve">
</t>
    </r>
    <r>
      <rPr>
        <sz val="11"/>
        <color rgb="FF000000"/>
        <rFont val="Calibri"/>
      </rPr>
      <t xml:space="preserve">This sets the ownership to </t>
    </r>
    <r>
      <rPr>
        <b/>
        <sz val="11"/>
        <color rgb="FF000000"/>
        <rFont val="Calibri"/>
      </rPr>
      <t>root</t>
    </r>
    <r>
      <rPr>
        <sz val="11"/>
        <color rgb="FF000000"/>
        <rFont val="Calibri"/>
      </rPr>
      <t xml:space="preserve"> and group ownership to </t>
    </r>
    <r>
      <rPr>
        <b/>
        <sz val="11"/>
        <color rgb="FF000000"/>
        <rFont val="Calibri"/>
      </rPr>
      <t>root</t>
    </r>
    <r>
      <rPr>
        <sz val="11"/>
        <color rgb="FF000000"/>
        <rFont val="Calibri"/>
      </rPr>
      <t xml:space="preserve"> for the default Containerd socket file.</t>
    </r>
  </si>
  <si>
    <r>
      <rPr>
        <sz val="11"/>
        <color rgb="FF000000"/>
        <rFont val="Calibri"/>
      </rPr>
      <t xml:space="preserve">You should verify that the Containerd socket file is owned by </t>
    </r>
    <r>
      <rPr>
        <b/>
        <sz val="11"/>
        <color rgb="FF000000"/>
        <rFont val="Calibri"/>
      </rPr>
      <t>root</t>
    </r>
    <r>
      <rPr>
        <sz val="11"/>
        <color rgb="FF000000"/>
        <rFont val="Calibri"/>
      </rPr>
      <t xml:space="preserve"> and group owned by </t>
    </r>
    <r>
      <rPr>
        <b/>
        <sz val="11"/>
        <color rgb="FF000000"/>
        <rFont val="Calibri"/>
      </rPr>
      <t>root</t>
    </r>
    <r>
      <rPr>
        <sz val="11"/>
        <color rgb="FF000000"/>
        <rFont val="Calibri"/>
      </rPr>
      <t>.</t>
    </r>
  </si>
  <si>
    <r>
      <rPr>
        <sz val="11"/>
        <color rgb="FF000000"/>
        <rFont val="Calibri"/>
      </rPr>
      <t xml:space="preserve">You should execute the below command to verify that the Containerd socket file is owned by </t>
    </r>
    <r>
      <rPr>
        <b/>
        <sz val="11"/>
        <color rgb="FF000000"/>
        <rFont val="Calibri"/>
      </rPr>
      <t>root</t>
    </r>
    <r>
      <rPr>
        <sz val="11"/>
        <color rgb="FF000000"/>
        <rFont val="Calibri"/>
      </rPr>
      <t xml:space="preserve">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stat -c %U:%G /run/containerd/containerd.sock | grep -v root:root</t>
    </r>
    <r>
      <rPr>
        <sz val="11"/>
        <color rgb="FF006096"/>
        <rFont val="Roboto Condensed"/>
      </rPr>
      <t xml:space="preserve">
</t>
    </r>
    <r>
      <rPr>
        <sz val="11"/>
        <color rgb="FF000000"/>
        <rFont val="Calibri"/>
      </rPr>
      <t xml:space="preserve">
</t>
    </r>
    <r>
      <rPr>
        <sz val="11"/>
        <color rgb="FF000000"/>
        <rFont val="Calibri"/>
      </rPr>
      <t>The command above should return no results.</t>
    </r>
  </si>
  <si>
    <r>
      <rPr>
        <sz val="11"/>
        <color rgb="FF000000"/>
        <rFont val="Calibri"/>
      </rPr>
      <t xml:space="preserve">By default, the ownership and group ownership for the Containerd socket file is correctly set to </t>
    </r>
    <r>
      <rPr>
        <b/>
        <sz val="11"/>
        <color rgb="FF000000"/>
        <rFont val="Calibri"/>
      </rPr>
      <t>root:root</t>
    </r>
    <r>
      <rPr>
        <sz val="11"/>
        <color rgb="FF000000"/>
        <rFont val="Calibri"/>
      </rPr>
      <t>.</t>
    </r>
  </si>
  <si>
    <t>3.24</t>
  </si>
  <si>
    <r>
      <rPr>
        <sz val="11"/>
        <rFont val="Calibri"/>
      </rPr>
      <t>Ensure that the Containerd socket file permissions are set to 660 or more restrictively</t>
    </r>
  </si>
  <si>
    <r>
      <rPr>
        <sz val="11"/>
        <color rgb="FF000000"/>
        <rFont val="Calibri"/>
      </rPr>
      <t>You should execute the command below.</t>
    </r>
    <r>
      <rPr>
        <sz val="11"/>
        <color rgb="FF000000"/>
        <rFont val="Calibri"/>
      </rPr>
      <t xml:space="preserve">
</t>
    </r>
    <r>
      <rPr>
        <sz val="11"/>
        <color rgb="FF006096"/>
        <rFont val="Roboto Condensed"/>
      </rPr>
      <t>chmod 660 /run/containerd/containerd.sock</t>
    </r>
    <r>
      <rPr>
        <sz val="11"/>
        <color rgb="FF006096"/>
        <rFont val="Roboto Condensed"/>
      </rPr>
      <t xml:space="preserve">
</t>
    </r>
    <r>
      <rPr>
        <sz val="11"/>
        <color rgb="FF000000"/>
        <rFont val="Calibri"/>
      </rPr>
      <t xml:space="preserve">
</t>
    </r>
    <r>
      <rPr>
        <sz val="11"/>
        <color rgb="FF000000"/>
        <rFont val="Calibri"/>
      </rPr>
      <t xml:space="preserve">This sets the file permissions of the Containerd socket file to </t>
    </r>
    <r>
      <rPr>
        <b/>
        <sz val="11"/>
        <color rgb="FF000000"/>
        <rFont val="Calibri"/>
      </rPr>
      <t>660</t>
    </r>
    <r>
      <rPr>
        <sz val="11"/>
        <color rgb="FF000000"/>
        <rFont val="Calibri"/>
      </rPr>
      <t>.</t>
    </r>
  </si>
  <si>
    <r>
      <rPr>
        <sz val="11"/>
        <color rgb="FF000000"/>
        <rFont val="Calibri"/>
      </rPr>
      <t xml:space="preserve">You should verify that the Containerd socket file has permissions of </t>
    </r>
    <r>
      <rPr>
        <b/>
        <sz val="11"/>
        <color rgb="FF000000"/>
        <rFont val="Calibri"/>
      </rPr>
      <t>660</t>
    </r>
    <r>
      <rPr>
        <sz val="11"/>
        <color rgb="FF000000"/>
        <rFont val="Calibri"/>
      </rPr>
      <t xml:space="preserve"> or are configured more restrictively.</t>
    </r>
  </si>
  <si>
    <r>
      <rPr>
        <sz val="11"/>
        <color rgb="FF000000"/>
        <rFont val="Calibri"/>
      </rPr>
      <t xml:space="preserve">You should execute the command below to verify that the Docker socket file has permissions of </t>
    </r>
    <r>
      <rPr>
        <b/>
        <sz val="11"/>
        <color rgb="FF000000"/>
        <rFont val="Calibri"/>
      </rPr>
      <t>660</t>
    </r>
    <r>
      <rPr>
        <sz val="11"/>
        <color rgb="FF000000"/>
        <rFont val="Calibri"/>
      </rPr>
      <t xml:space="preserve"> or more restrictive permissions</t>
    </r>
    <r>
      <rPr>
        <sz val="11"/>
        <color rgb="FF000000"/>
        <rFont val="Calibri"/>
      </rPr>
      <t xml:space="preserve">
</t>
    </r>
    <r>
      <rPr>
        <sz val="11"/>
        <color rgb="FF006096"/>
        <rFont val="Roboto Condensed"/>
      </rPr>
      <t>stat -c %a /run/containerd/containerd.sock</t>
    </r>
    <r>
      <rPr>
        <sz val="11"/>
        <color rgb="FF006096"/>
        <rFont val="Roboto Condensed"/>
      </rPr>
      <t xml:space="preserve">
</t>
    </r>
  </si>
  <si>
    <r>
      <rPr>
        <sz val="11"/>
        <color rgb="FF000000"/>
        <rFont val="Calibri"/>
      </rPr>
      <t xml:space="preserve">By default, the permissions for the Containerd socket file is correctly set to </t>
    </r>
    <r>
      <rPr>
        <b/>
        <sz val="11"/>
        <color rgb="FF000000"/>
        <rFont val="Calibri"/>
      </rPr>
      <t>660</t>
    </r>
    <r>
      <rPr>
        <sz val="11"/>
        <color rgb="FF000000"/>
        <rFont val="Calibri"/>
      </rPr>
      <t>.</t>
    </r>
  </si>
  <si>
    <t>Container Images and Build File Configuration</t>
  </si>
  <si>
    <t>4.1</t>
  </si>
  <si>
    <r>
      <rPr>
        <sz val="11"/>
        <rFont val="Calibri"/>
      </rPr>
      <t>Ensure that a user for the container has been created</t>
    </r>
  </si>
  <si>
    <r>
      <rPr>
        <sz val="11"/>
        <color rgb="FF000000"/>
        <rFont val="Calibri"/>
      </rPr>
      <t>You should ensure that the Dockerfile for each container image contains the information below:</t>
    </r>
    <r>
      <rPr>
        <sz val="11"/>
        <color rgb="FF000000"/>
        <rFont val="Calibri"/>
      </rPr>
      <t xml:space="preserve">
</t>
    </r>
    <r>
      <rPr>
        <sz val="11"/>
        <color rgb="FF006096"/>
        <rFont val="Roboto Condensed"/>
      </rPr>
      <t>USER &lt;username or ID&gt;</t>
    </r>
    <r>
      <rPr>
        <sz val="11"/>
        <color rgb="FF006096"/>
        <rFont val="Roboto Condensed"/>
      </rPr>
      <t xml:space="preserve">
</t>
    </r>
    <r>
      <rPr>
        <sz val="11"/>
        <color rgb="FF000000"/>
        <rFont val="Calibri"/>
      </rPr>
      <t xml:space="preserve">
</t>
    </r>
    <r>
      <rPr>
        <sz val="11"/>
        <color rgb="FF000000"/>
        <rFont val="Calibri"/>
      </rPr>
      <t xml:space="preserve">In this case, the user name or ID refers to the user that was found in the container base image. If there is no specific user created in the container base image, then make use of the </t>
    </r>
    <r>
      <rPr>
        <b/>
        <sz val="11"/>
        <color rgb="FF000000"/>
        <rFont val="Calibri"/>
      </rPr>
      <t>useradd</t>
    </r>
    <r>
      <rPr>
        <sz val="11"/>
        <color rgb="FF000000"/>
        <rFont val="Calibri"/>
      </rPr>
      <t xml:space="preserve"> command to add a specific user before the </t>
    </r>
    <r>
      <rPr>
        <b/>
        <sz val="11"/>
        <color rgb="FF000000"/>
        <rFont val="Calibri"/>
      </rPr>
      <t>USER</t>
    </r>
    <r>
      <rPr>
        <sz val="11"/>
        <color rgb="FF000000"/>
        <rFont val="Calibri"/>
      </rPr>
      <t xml:space="preserve"> instruction in the Dockerfile.</t>
    </r>
    <r>
      <rPr>
        <sz val="11"/>
        <color rgb="FF000000"/>
        <rFont val="Calibri"/>
      </rPr>
      <t xml:space="preserve">
</t>
    </r>
    <r>
      <rPr>
        <sz val="11"/>
        <color rgb="FF000000"/>
        <rFont val="Calibri"/>
      </rPr>
      <t>For example, add the below lines in the Dockerfile to create a user in the container:</t>
    </r>
    <r>
      <rPr>
        <sz val="11"/>
        <color rgb="FF000000"/>
        <rFont val="Calibri"/>
      </rPr>
      <t xml:space="preserve">
</t>
    </r>
    <r>
      <rPr>
        <sz val="11"/>
        <color rgb="FF006096"/>
        <rFont val="Roboto Condensed"/>
      </rPr>
      <t>RUN useradd -d /home/username -m -s /bin/bash username</t>
    </r>
    <r>
      <rPr>
        <sz val="11"/>
        <color rgb="FF006096"/>
        <rFont val="Roboto Condensed"/>
      </rPr>
      <t xml:space="preserve">
</t>
    </r>
    <r>
      <rPr>
        <sz val="11"/>
        <color rgb="FF006096"/>
        <rFont val="Roboto Condensed"/>
      </rPr>
      <t xml:space="preserve">USER username </t>
    </r>
    <r>
      <rPr>
        <sz val="11"/>
        <color rgb="FF006096"/>
        <rFont val="Roboto Condensed"/>
      </rPr>
      <t xml:space="preserve">
</t>
    </r>
    <r>
      <rPr>
        <sz val="11"/>
        <color rgb="FF000000"/>
        <rFont val="Calibri"/>
      </rPr>
      <t xml:space="preserve">
</t>
    </r>
    <r>
      <rPr>
        <sz val="11"/>
        <color rgb="FF000000"/>
        <rFont val="Calibri"/>
      </rPr>
      <t>Note: If there are users in the image that are not needed,  you should consider deleting them. After deleting those users, commit the image and then generate new instances of the containers.</t>
    </r>
    <r>
      <rPr>
        <sz val="11"/>
        <color rgb="FF000000"/>
        <rFont val="Calibri"/>
      </rPr>
      <t xml:space="preserve">
</t>
    </r>
    <r>
      <rPr>
        <sz val="11"/>
        <color rgb="FF000000"/>
        <rFont val="Calibri"/>
      </rPr>
      <t xml:space="preserve">Alternatively, if it is not possible to set the </t>
    </r>
    <r>
      <rPr>
        <b/>
        <sz val="11"/>
        <color rgb="FF000000"/>
        <rFont val="Calibri"/>
      </rPr>
      <t>USER</t>
    </r>
    <r>
      <rPr>
        <sz val="11"/>
        <color rgb="FF000000"/>
        <rFont val="Calibri"/>
      </rPr>
      <t xml:space="preserve"> directive in the Dockerfile, a script running as part of the </t>
    </r>
    <r>
      <rPr>
        <b/>
        <sz val="11"/>
        <color rgb="FF000000"/>
        <rFont val="Calibri"/>
      </rPr>
      <t>CMD</t>
    </r>
    <r>
      <rPr>
        <sz val="11"/>
        <color rgb="FF000000"/>
        <rFont val="Calibri"/>
      </rPr>
      <t xml:space="preserve"> or </t>
    </r>
    <r>
      <rPr>
        <b/>
        <sz val="11"/>
        <color rgb="FF000000"/>
        <rFont val="Calibri"/>
      </rPr>
      <t>ENTRYPOINT</t>
    </r>
    <r>
      <rPr>
        <sz val="11"/>
        <color rgb="FF000000"/>
        <rFont val="Calibri"/>
      </rPr>
      <t xml:space="preserve"> sections of the Dockerfile should be used to ensure that the container process switches to a non-root user.</t>
    </r>
  </si>
  <si>
    <r>
      <rPr>
        <sz val="11"/>
        <color rgb="FF000000"/>
        <rFont val="Calibri"/>
      </rPr>
      <t>Containers should run as a non-root user.</t>
    </r>
  </si>
  <si>
    <r>
      <rPr>
        <sz val="11"/>
        <color rgb="FF000000"/>
        <rFont val="Calibri"/>
      </rPr>
      <t>Running as a non-root user can present challenges where you wish to bind mount volumes from the underlying host. In this case, care should be taken to ensure that the user running the contained process can read and write to the bound directory, according to their requirements.</t>
    </r>
  </si>
  <si>
    <r>
      <rPr>
        <sz val="11"/>
        <color rgb="FF000000"/>
        <rFont val="Calibri"/>
      </rPr>
      <t>You should run the following command</t>
    </r>
    <r>
      <rPr>
        <sz val="11"/>
        <color rgb="FF000000"/>
        <rFont val="Calibri"/>
      </rPr>
      <t xml:space="preserve">
</t>
    </r>
    <r>
      <rPr>
        <sz val="11"/>
        <color rgb="FF006096"/>
        <rFont val="Roboto Condensed"/>
      </rPr>
      <t>docker ps --quiet | xargs --max-args=1 -I{} docker exec {} cat /proc/1/status | grep '^Uid:' | awk '{print $3}'</t>
    </r>
    <r>
      <rPr>
        <sz val="11"/>
        <color rgb="FF006096"/>
        <rFont val="Roboto Condensed"/>
      </rPr>
      <t xml:space="preserve">
</t>
    </r>
    <r>
      <rPr>
        <sz val="11"/>
        <color rgb="FF000000"/>
        <rFont val="Calibri"/>
      </rPr>
      <t xml:space="preserve">
</t>
    </r>
    <r>
      <rPr>
        <sz val="11"/>
        <color rgb="FF000000"/>
        <rFont val="Calibri"/>
      </rPr>
      <t>This should return the effective UID for each container and where it returns 0, it indicates that the container process is running as root.</t>
    </r>
    <r>
      <rPr>
        <sz val="11"/>
        <color rgb="FF000000"/>
        <rFont val="Calibri"/>
      </rPr>
      <t xml:space="preserve">
</t>
    </r>
    <r>
      <rPr>
        <sz val="11"/>
        <color rgb="FF000000"/>
        <rFont val="Calibri"/>
      </rPr>
      <t>Note that some services may start as the root user and then starts all other related processes as an unprivileged user.</t>
    </r>
  </si>
  <si>
    <r>
      <rPr>
        <sz val="11"/>
        <color rgb="FF000000"/>
        <rFont val="Calibri"/>
      </rPr>
      <t xml:space="preserve">By default, containers are run with </t>
    </r>
    <r>
      <rPr>
        <b/>
        <sz val="11"/>
        <color rgb="FF000000"/>
        <rFont val="Calibri"/>
      </rPr>
      <t>root</t>
    </r>
    <r>
      <rPr>
        <sz val="11"/>
        <color rgb="FF000000"/>
        <rFont val="Calibri"/>
      </rPr>
      <t xml:space="preserve"> privileges and also run as the </t>
    </r>
    <r>
      <rPr>
        <b/>
        <sz val="11"/>
        <color rgb="FF000000"/>
        <rFont val="Calibri"/>
      </rPr>
      <t>root</t>
    </r>
    <r>
      <rPr>
        <sz val="11"/>
        <color rgb="FF000000"/>
        <rFont val="Calibri"/>
      </rPr>
      <t xml:space="preserve">  user inside the container.</t>
    </r>
  </si>
  <si>
    <t>4.2</t>
  </si>
  <si>
    <r>
      <rPr>
        <sz val="11"/>
        <rFont val="Calibri"/>
      </rPr>
      <t>Ensure that containers use only trusted base images</t>
    </r>
  </si>
  <si>
    <r>
      <rPr>
        <sz val="11"/>
        <color rgb="FF000000"/>
        <rFont val="Calibri"/>
      </rPr>
      <t>The following procedures are useful for establishing trust for a specific image.</t>
    </r>
    <r>
      <rPr>
        <sz val="11"/>
        <color rgb="FF000000"/>
        <rFont val="Calibri"/>
      </rPr>
      <t xml:space="preserve">
</t>
    </r>
    <r>
      <rPr>
        <sz val="11"/>
        <color rgb="FF000000"/>
        <rFont val="Calibri"/>
      </rPr>
      <t>- Configure and use Docker Content trust.</t>
    </r>
    <r>
      <rPr>
        <sz val="11"/>
        <color rgb="FF000000"/>
        <rFont val="Calibri"/>
      </rPr>
      <t xml:space="preserve">
</t>
    </r>
    <r>
      <rPr>
        <sz val="11"/>
        <color rgb="FF000000"/>
        <rFont val="Calibri"/>
      </rPr>
      <t>- View the history of each Docker image to evaluate its risk, dependent on the sensitivity of the application   you wish to deploy using it.</t>
    </r>
    <r>
      <rPr>
        <sz val="11"/>
        <color rgb="FF000000"/>
        <rFont val="Calibri"/>
      </rPr>
      <t xml:space="preserve">
</t>
    </r>
    <r>
      <rPr>
        <sz val="11"/>
        <color rgb="FF000000"/>
        <rFont val="Calibri"/>
      </rPr>
      <t>- Scan Docker images for vulnerabilities at regular intervals.</t>
    </r>
  </si>
  <si>
    <r>
      <rPr>
        <sz val="11"/>
        <color rgb="FF000000"/>
        <rFont val="Calibri"/>
      </rPr>
      <t>You should ensure that container images you use are either written from scratch or are based on another established and trusted base image downloaded over a secure channel.</t>
    </r>
  </si>
  <si>
    <r>
      <rPr>
        <sz val="11"/>
        <color rgb="FF000000"/>
        <rFont val="Calibri"/>
      </rPr>
      <t>You should review what Docker images are present on the host by executing the command below:</t>
    </r>
    <r>
      <rPr>
        <sz val="11"/>
        <color rgb="FF000000"/>
        <rFont val="Calibri"/>
      </rPr>
      <t xml:space="preserve">
</t>
    </r>
    <r>
      <rPr>
        <sz val="11"/>
        <color rgb="FF006096"/>
        <rFont val="Roboto Condensed"/>
      </rPr>
      <t>docker images</t>
    </r>
    <r>
      <rPr>
        <sz val="11"/>
        <color rgb="FF006096"/>
        <rFont val="Roboto Condensed"/>
      </rPr>
      <t xml:space="preserve">
</t>
    </r>
    <r>
      <rPr>
        <sz val="11"/>
        <color rgb="FF000000"/>
        <rFont val="Calibri"/>
      </rPr>
      <t xml:space="preserve">
</t>
    </r>
    <r>
      <rPr>
        <sz val="11"/>
        <color rgb="FF000000"/>
        <rFont val="Calibri"/>
      </rPr>
      <t>This command lists all the container images that are currently available for use on the Docker host. You should then review the origin of each image and review its contents in line with your organization's security policy.</t>
    </r>
    <r>
      <rPr>
        <sz val="11"/>
        <color rgb="FF000000"/>
        <rFont val="Calibri"/>
      </rPr>
      <t xml:space="preserve">
</t>
    </r>
    <r>
      <rPr>
        <sz val="11"/>
        <color rgb="FF000000"/>
        <rFont val="Calibri"/>
      </rPr>
      <t>You can use the command below to review the history of commits to the image.</t>
    </r>
    <r>
      <rPr>
        <sz val="11"/>
        <color rgb="FF000000"/>
        <rFont val="Calibri"/>
      </rPr>
      <t xml:space="preserve">
</t>
    </r>
    <r>
      <rPr>
        <sz val="11"/>
        <color rgb="FF006096"/>
        <rFont val="Roboto Condensed"/>
      </rPr>
      <t>docker history &lt;imageName&gt;</t>
    </r>
    <r>
      <rPr>
        <sz val="11"/>
        <color rgb="FF006096"/>
        <rFont val="Roboto Condensed"/>
      </rPr>
      <t xml:space="preserve">
</t>
    </r>
  </si>
  <si>
    <r>
      <rPr>
        <sz val="11"/>
        <color rgb="FF000000"/>
        <rFont val="Calibri"/>
      </rPr>
      <t>Not Applicable.</t>
    </r>
  </si>
  <si>
    <t>4.3</t>
  </si>
  <si>
    <r>
      <rPr>
        <sz val="11"/>
        <rFont val="Calibri"/>
      </rPr>
      <t>Ensure that unnecessary packages are not installed in the container</t>
    </r>
  </si>
  <si>
    <r>
      <rPr>
        <sz val="11"/>
        <color rgb="FF000000"/>
        <rFont val="Calibri"/>
      </rPr>
      <t>You should not install anything within the container that is not required.</t>
    </r>
    <r>
      <rPr>
        <sz val="11"/>
        <color rgb="FF000000"/>
        <rFont val="Calibri"/>
      </rPr>
      <t xml:space="preserve">
</t>
    </r>
    <r>
      <rPr>
        <sz val="11"/>
        <color rgb="FF000000"/>
        <rFont val="Calibri"/>
      </rPr>
      <t>You should consider using a minimal base image rather than the standard Centos, Debian, or Red Hat images if you can. Some of the options available include BusyBox and Alpine.</t>
    </r>
    <r>
      <rPr>
        <sz val="11"/>
        <color rgb="FF000000"/>
        <rFont val="Calibri"/>
      </rPr>
      <t xml:space="preserve">
</t>
    </r>
    <r>
      <rPr>
        <sz val="11"/>
        <color rgb="FF000000"/>
        <rFont val="Calibri"/>
      </rPr>
      <t>Not only can this trim your image size considerably, but there would also be fewer pieces of software which could contain vectors for attack.</t>
    </r>
  </si>
  <si>
    <r>
      <rPr>
        <sz val="11"/>
        <color rgb="FF000000"/>
        <rFont val="Calibri"/>
      </rPr>
      <t>Containers should have as small a footprint as possible, and should not contain unnecessary software packages which could increase their attack surface.</t>
    </r>
  </si>
  <si>
    <r>
      <rPr>
        <sz val="11"/>
        <color rgb="FF000000"/>
        <rFont val="Calibri"/>
      </rPr>
      <t>List all the running instances of containers by executing the command below:</t>
    </r>
    <r>
      <rPr>
        <sz val="11"/>
        <color rgb="FF000000"/>
        <rFont val="Calibri"/>
      </rPr>
      <t xml:space="preserve">
</t>
    </r>
    <r>
      <rPr>
        <sz val="11"/>
        <color rgb="FF006096"/>
        <rFont val="Roboto Condensed"/>
      </rPr>
      <t>docker ps --quiet</t>
    </r>
    <r>
      <rPr>
        <sz val="11"/>
        <color rgb="FF006096"/>
        <rFont val="Roboto Condensed"/>
      </rPr>
      <t xml:space="preserve">
</t>
    </r>
    <r>
      <rPr>
        <sz val="11"/>
        <color rgb="FF000000"/>
        <rFont val="Calibri"/>
      </rPr>
      <t xml:space="preserve">
</t>
    </r>
    <r>
      <rPr>
        <sz val="11"/>
        <color rgb="FF000000"/>
        <rFont val="Calibri"/>
      </rPr>
      <t>For each container instance, execute the relevant command for listing all installed packages, e.g.:</t>
    </r>
    <r>
      <rPr>
        <sz val="11"/>
        <color rgb="FF000000"/>
        <rFont val="Calibri"/>
      </rPr>
      <t xml:space="preserve">
</t>
    </r>
    <r>
      <rPr>
        <sz val="11"/>
        <color rgb="FF006096"/>
        <rFont val="Roboto Condensed"/>
      </rPr>
      <t>docker exec $INSTANCE_ID rpm -qa</t>
    </r>
    <r>
      <rPr>
        <sz val="11"/>
        <color rgb="FF006096"/>
        <rFont val="Roboto Condensed"/>
      </rPr>
      <t xml:space="preserve">
</t>
    </r>
    <r>
      <rPr>
        <sz val="11"/>
        <color rgb="FF000000"/>
        <rFont val="Calibri"/>
      </rPr>
      <t xml:space="preserve">
</t>
    </r>
    <r>
      <rPr>
        <sz val="11"/>
        <color rgb="FF000000"/>
        <rFont val="Calibri"/>
      </rPr>
      <t>The command above lists the packages installed. You should review the list and ensure that everything installed is actually required.</t>
    </r>
  </si>
  <si>
    <t>4.4</t>
  </si>
  <si>
    <r>
      <rPr>
        <sz val="11"/>
        <rFont val="Calibri"/>
      </rPr>
      <t>Ensure images are scanned and rebuilt to include security patches</t>
    </r>
  </si>
  <si>
    <r>
      <rPr>
        <sz val="11"/>
        <color rgb="FF000000"/>
        <rFont val="Calibri"/>
      </rPr>
      <t>Images should be re-built ensuring that the latest version of the base images are used, to keep the operating system patch level at an appropriate level. Once the images have been re-built, containers should be re-started making use of the updated images.</t>
    </r>
  </si>
  <si>
    <r>
      <rPr>
        <sz val="11"/>
        <color rgb="FF000000"/>
        <rFont val="Calibri"/>
      </rPr>
      <t>Images should be scanned frequently for any vulnerabilities. You should rebuild all images to include these patches and then instantiate new containers from them.</t>
    </r>
  </si>
  <si>
    <r>
      <rPr>
        <sz val="11"/>
        <color rgb="FF000000"/>
        <rFont val="Calibri"/>
      </rPr>
      <t>List all the running instances of containers by executing the command below:</t>
    </r>
    <r>
      <rPr>
        <sz val="11"/>
        <color rgb="FF000000"/>
        <rFont val="Calibri"/>
      </rPr>
      <t xml:space="preserve">
</t>
    </r>
    <r>
      <rPr>
        <sz val="11"/>
        <color rgb="FF006096"/>
        <rFont val="Roboto Condensed"/>
      </rPr>
      <t xml:space="preserve">docker ps --quiet </t>
    </r>
    <r>
      <rPr>
        <sz val="11"/>
        <color rgb="FF006096"/>
        <rFont val="Roboto Condensed"/>
      </rPr>
      <t xml:space="preserve">
</t>
    </r>
    <r>
      <rPr>
        <sz val="11"/>
        <color rgb="FF000000"/>
        <rFont val="Calibri"/>
      </rPr>
      <t xml:space="preserve">
</t>
    </r>
    <r>
      <rPr>
        <sz val="11"/>
        <color rgb="FF000000"/>
        <rFont val="Calibri"/>
      </rPr>
      <t>For each container instance, use the package manager within the container (assuming there is one available) to check for the availability of security patches.</t>
    </r>
    <r>
      <rPr>
        <sz val="11"/>
        <color rgb="FF000000"/>
        <rFont val="Calibri"/>
      </rPr>
      <t xml:space="preserve">
</t>
    </r>
    <r>
      <rPr>
        <sz val="11"/>
        <color rgb="FF000000"/>
        <rFont val="Calibri"/>
      </rPr>
      <t>Alternatively, run image vulnerability assessment tools to scan all the images in your environment.</t>
    </r>
  </si>
  <si>
    <r>
      <rPr>
        <sz val="11"/>
        <color rgb="FF000000"/>
        <rFont val="Calibri"/>
      </rPr>
      <t>By default, containers and images are not updated automatically to address missing operating system security patches.</t>
    </r>
  </si>
  <si>
    <t>4.5</t>
  </si>
  <si>
    <r>
      <rPr>
        <sz val="11"/>
        <rFont val="Calibri"/>
      </rPr>
      <t>Ensure Content trust for Docker is Enabled</t>
    </r>
  </si>
  <si>
    <r>
      <rPr>
        <sz val="11"/>
        <color rgb="FF000000"/>
        <rFont val="Calibri"/>
      </rPr>
      <t>To enable content trust in a bash shell, you should enter the following command:</t>
    </r>
    <r>
      <rPr>
        <sz val="11"/>
        <color rgb="FF000000"/>
        <rFont val="Calibri"/>
      </rPr>
      <t xml:space="preserve">
</t>
    </r>
    <r>
      <rPr>
        <sz val="11"/>
        <color rgb="FF006096"/>
        <rFont val="Roboto Condensed"/>
      </rPr>
      <t>export DOCKER_CONTENT_TRUST=1</t>
    </r>
    <r>
      <rPr>
        <sz val="11"/>
        <color rgb="FF006096"/>
        <rFont val="Roboto Condensed"/>
      </rPr>
      <t xml:space="preserve">
</t>
    </r>
    <r>
      <rPr>
        <sz val="11"/>
        <color rgb="FF000000"/>
        <rFont val="Calibri"/>
      </rPr>
      <t xml:space="preserve">
</t>
    </r>
    <r>
      <rPr>
        <sz val="11"/>
        <color rgb="FF000000"/>
        <rFont val="Calibri"/>
      </rPr>
      <t>Alternatively, you could set this environment variable in your profile file so that content trust in enabled on every login.</t>
    </r>
  </si>
  <si>
    <r>
      <rPr>
        <sz val="11"/>
        <color rgb="FF000000"/>
        <rFont val="Calibri"/>
      </rPr>
      <t>Content trust is disabled by default and should be enabled in line with organizational security policy.</t>
    </r>
  </si>
  <si>
    <r>
      <rPr>
        <sz val="11"/>
        <color rgb="FF000000"/>
        <rFont val="Calibri"/>
      </rPr>
      <t xml:space="preserve">In an environment where </t>
    </r>
    <r>
      <rPr>
        <b/>
        <sz val="11"/>
        <color rgb="FF000000"/>
        <rFont val="Calibri"/>
      </rPr>
      <t>DOCKER_CONTENT_TRUST</t>
    </r>
    <r>
      <rPr>
        <sz val="11"/>
        <color rgb="FF000000"/>
        <rFont val="Calibri"/>
      </rPr>
      <t xml:space="preserve"> is set, you are required to follow trust procedures whilst working with the image related commands - </t>
    </r>
    <r>
      <rPr>
        <b/>
        <sz val="11"/>
        <color rgb="FF000000"/>
        <rFont val="Calibri"/>
      </rPr>
      <t>build</t>
    </r>
    <r>
      <rPr>
        <sz val="11"/>
        <color rgb="FF000000"/>
        <rFont val="Calibri"/>
      </rPr>
      <t xml:space="preserve">, </t>
    </r>
    <r>
      <rPr>
        <b/>
        <sz val="11"/>
        <color rgb="FF000000"/>
        <rFont val="Calibri"/>
      </rPr>
      <t>create</t>
    </r>
    <r>
      <rPr>
        <sz val="11"/>
        <color rgb="FF000000"/>
        <rFont val="Calibri"/>
      </rPr>
      <t xml:space="preserve">, </t>
    </r>
    <r>
      <rPr>
        <b/>
        <sz val="11"/>
        <color rgb="FF000000"/>
        <rFont val="Calibri"/>
      </rPr>
      <t>pull</t>
    </r>
    <r>
      <rPr>
        <sz val="11"/>
        <color rgb="FF000000"/>
        <rFont val="Calibri"/>
      </rPr>
      <t xml:space="preserve">, </t>
    </r>
    <r>
      <rPr>
        <b/>
        <sz val="11"/>
        <color rgb="FF000000"/>
        <rFont val="Calibri"/>
      </rPr>
      <t xml:space="preserve">push </t>
    </r>
    <r>
      <rPr>
        <sz val="11"/>
        <color rgb="FF000000"/>
        <rFont val="Calibri"/>
      </rPr>
      <t xml:space="preserve">and </t>
    </r>
    <r>
      <rPr>
        <b/>
        <sz val="11"/>
        <color rgb="FF000000"/>
        <rFont val="Calibri"/>
      </rPr>
      <t>run</t>
    </r>
    <r>
      <rPr>
        <sz val="11"/>
        <color rgb="FF000000"/>
        <rFont val="Calibri"/>
      </rPr>
      <t xml:space="preserve">. You can use the </t>
    </r>
    <r>
      <rPr>
        <b/>
        <sz val="11"/>
        <color rgb="FF000000"/>
        <rFont val="Calibri"/>
      </rPr>
      <t>--disable-content-trust</t>
    </r>
    <r>
      <rPr>
        <sz val="11"/>
        <color rgb="FF000000"/>
        <rFont val="Calibri"/>
      </rPr>
      <t xml:space="preserve"> flag to run individual operations on tagged images without content trust on an as needed basis, but this defeats the purpose of enabling content trust and therefore should be avoided wherever possible.</t>
    </r>
    <r>
      <rPr>
        <sz val="11"/>
        <color rgb="FF000000"/>
        <rFont val="Calibri"/>
      </rPr>
      <t xml:space="preserve">
</t>
    </r>
    <r>
      <rPr>
        <sz val="11"/>
        <color rgb="FF000000"/>
        <rFont val="Calibri"/>
      </rPr>
      <t>Note: Content trust is currently only available for users of the public Docker Hub. It is currently not available for the Docker Trusted Registry or for private registries.</t>
    </r>
  </si>
  <si>
    <r>
      <rPr>
        <sz val="11"/>
        <color rgb="FF000000"/>
        <rFont val="Calibri"/>
      </rPr>
      <t>You should execute the following command:</t>
    </r>
    <r>
      <rPr>
        <sz val="11"/>
        <color rgb="FF000000"/>
        <rFont val="Calibri"/>
      </rPr>
      <t xml:space="preserve">
</t>
    </r>
    <r>
      <rPr>
        <sz val="11"/>
        <color rgb="FF006096"/>
        <rFont val="Roboto Condensed"/>
      </rPr>
      <t xml:space="preserve">echo $DOCKER_CONTENT_TRUST </t>
    </r>
    <r>
      <rPr>
        <sz val="11"/>
        <color rgb="FF006096"/>
        <rFont val="Roboto Condensed"/>
      </rPr>
      <t xml:space="preserve">
</t>
    </r>
    <r>
      <rPr>
        <sz val="11"/>
        <color rgb="FF000000"/>
        <rFont val="Calibri"/>
      </rPr>
      <t xml:space="preserve">
</t>
    </r>
    <r>
      <rPr>
        <sz val="11"/>
        <color rgb="FF000000"/>
        <rFont val="Calibri"/>
      </rPr>
      <t>This should return a value of 1.</t>
    </r>
  </si>
  <si>
    <r>
      <rPr>
        <sz val="11"/>
        <color rgb="FF000000"/>
        <rFont val="Calibri"/>
      </rPr>
      <t>By default, content trust is disabled.</t>
    </r>
  </si>
  <si>
    <t>4.6</t>
  </si>
  <si>
    <r>
      <rPr>
        <sz val="11"/>
        <rFont val="Calibri"/>
      </rPr>
      <t>Ensure that HEALTHCHECK instructions have been added to container images</t>
    </r>
  </si>
  <si>
    <r>
      <rPr>
        <sz val="11"/>
        <color rgb="FF000000"/>
        <rFont val="Calibri"/>
      </rPr>
      <t xml:space="preserve">You should follow the Docker documentation and rebuild your container images to include the </t>
    </r>
    <r>
      <rPr>
        <b/>
        <sz val="11"/>
        <color rgb="FF000000"/>
        <rFont val="Calibri"/>
      </rPr>
      <t>HEALTHCHECK</t>
    </r>
    <r>
      <rPr>
        <sz val="11"/>
        <color rgb="FF000000"/>
        <rFont val="Calibri"/>
      </rPr>
      <t xml:space="preserve"> instruction.</t>
    </r>
  </si>
  <si>
    <r>
      <rPr>
        <sz val="11"/>
        <color rgb="FF000000"/>
        <rFont val="Calibri"/>
      </rPr>
      <t xml:space="preserve">You should add the </t>
    </r>
    <r>
      <rPr>
        <b/>
        <sz val="11"/>
        <color rgb="FF000000"/>
        <rFont val="Calibri"/>
      </rPr>
      <t>HEALTHCHECK</t>
    </r>
    <r>
      <rPr>
        <sz val="11"/>
        <color rgb="FF000000"/>
        <rFont val="Calibri"/>
      </rPr>
      <t xml:space="preserve"> instruction to your Docker container images in order to ensure that health checks are executed against running containers.</t>
    </r>
  </si>
  <si>
    <r>
      <rPr>
        <sz val="11"/>
        <color rgb="FF000000"/>
        <rFont val="Calibri"/>
      </rPr>
      <t xml:space="preserve">You should run the command below to ensure that Docker images have the appropriate </t>
    </r>
    <r>
      <rPr>
        <b/>
        <sz val="11"/>
        <color rgb="FF000000"/>
        <rFont val="Calibri"/>
      </rPr>
      <t>HEALTHCHECK</t>
    </r>
    <r>
      <rPr>
        <sz val="11"/>
        <color rgb="FF000000"/>
        <rFont val="Calibri"/>
      </rPr>
      <t xml:space="preserve"> instruction configured.</t>
    </r>
    <r>
      <rPr>
        <sz val="11"/>
        <color rgb="FF000000"/>
        <rFont val="Calibri"/>
      </rPr>
      <t xml:space="preserve">
</t>
    </r>
    <r>
      <rPr>
        <sz val="11"/>
        <color rgb="FF006096"/>
        <rFont val="Roboto Condensed"/>
      </rPr>
      <t>docker inspect --format='{{ .Config.Healthcheck }}' &lt;IMAGE&gt;</t>
    </r>
    <r>
      <rPr>
        <sz val="11"/>
        <color rgb="FF006096"/>
        <rFont val="Roboto Condensed"/>
      </rPr>
      <t xml:space="preserve">
</t>
    </r>
  </si>
  <si>
    <r>
      <rPr>
        <sz val="11"/>
        <color rgb="FF000000"/>
        <rFont val="Calibri"/>
      </rPr>
      <t xml:space="preserve">By default, </t>
    </r>
    <r>
      <rPr>
        <b/>
        <sz val="11"/>
        <color rgb="FF000000"/>
        <rFont val="Calibri"/>
      </rPr>
      <t>HEALTHCHECK</t>
    </r>
    <r>
      <rPr>
        <sz val="11"/>
        <color rgb="FF000000"/>
        <rFont val="Calibri"/>
      </rPr>
      <t xml:space="preserve"> is not set.</t>
    </r>
  </si>
  <si>
    <t>4.7</t>
  </si>
  <si>
    <r>
      <rPr>
        <sz val="11"/>
        <rFont val="Calibri"/>
      </rPr>
      <t>Ensure update instructions are not used alone in Dockerfiles</t>
    </r>
  </si>
  <si>
    <r>
      <rPr>
        <sz val="11"/>
        <color rgb="FF000000"/>
        <rFont val="Calibri"/>
      </rPr>
      <t>You should use update instructions together with install instructions and version pinning for packages while installing them. This will prevent caching and force the extraction of the required versions.</t>
    </r>
    <r>
      <rPr>
        <sz val="11"/>
        <color rgb="FF000000"/>
        <rFont val="Calibri"/>
      </rPr>
      <t xml:space="preserve">
</t>
    </r>
    <r>
      <rPr>
        <sz val="11"/>
        <color rgb="FF000000"/>
        <rFont val="Calibri"/>
      </rPr>
      <t xml:space="preserve">Alternatively, you could use the </t>
    </r>
    <r>
      <rPr>
        <b/>
        <sz val="11"/>
        <color rgb="FF000000"/>
        <rFont val="Calibri"/>
      </rPr>
      <t>--no-cache</t>
    </r>
    <r>
      <rPr>
        <sz val="11"/>
        <color rgb="FF000000"/>
        <rFont val="Calibri"/>
      </rPr>
      <t xml:space="preserve"> flag during the </t>
    </r>
    <r>
      <rPr>
        <b/>
        <sz val="11"/>
        <color rgb="FF000000"/>
        <rFont val="Calibri"/>
      </rPr>
      <t>docker build</t>
    </r>
    <r>
      <rPr>
        <sz val="11"/>
        <color rgb="FF000000"/>
        <rFont val="Calibri"/>
      </rPr>
      <t xml:space="preserve"> process to avoid using cached layers.</t>
    </r>
  </si>
  <si>
    <r>
      <rPr>
        <sz val="11"/>
        <color rgb="FF000000"/>
        <rFont val="Calibri"/>
      </rPr>
      <t xml:space="preserve">You should not use OS package manager update instructions such as </t>
    </r>
    <r>
      <rPr>
        <b/>
        <sz val="11"/>
        <color rgb="FF000000"/>
        <rFont val="Calibri"/>
      </rPr>
      <t>apt-get update</t>
    </r>
    <r>
      <rPr>
        <sz val="11"/>
        <color rgb="FF000000"/>
        <rFont val="Calibri"/>
      </rPr>
      <t xml:space="preserve"> or </t>
    </r>
    <r>
      <rPr>
        <b/>
        <sz val="11"/>
        <color rgb="FF000000"/>
        <rFont val="Calibri"/>
      </rPr>
      <t>yum update</t>
    </r>
    <r>
      <rPr>
        <sz val="11"/>
        <color rgb="FF000000"/>
        <rFont val="Calibri"/>
      </rPr>
      <t xml:space="preserve"> either alone or in a single line in any Dockerfiles used to generate images under review.</t>
    </r>
  </si>
  <si>
    <r>
      <rPr>
        <b/>
        <sz val="11"/>
        <color rgb="FF000000"/>
        <rFont val="Calibri"/>
      </rPr>
      <t>Step 1:</t>
    </r>
    <r>
      <rPr>
        <sz val="11"/>
        <color rgb="FF000000"/>
        <rFont val="Calibri"/>
      </rPr>
      <t xml:space="preserve"> Run the command below to get the list of images:</t>
    </r>
    <r>
      <rPr>
        <sz val="11"/>
        <color rgb="FF000000"/>
        <rFont val="Calibri"/>
      </rPr>
      <t xml:space="preserve">
</t>
    </r>
    <r>
      <rPr>
        <sz val="11"/>
        <color rgb="FF006096"/>
        <rFont val="Roboto Condensed"/>
      </rPr>
      <t xml:space="preserve">docker images </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Run the command below against each image in the list above, looking for any update instructions which are incorporated in a single line:</t>
    </r>
    <r>
      <rPr>
        <sz val="11"/>
        <color rgb="FF000000"/>
        <rFont val="Calibri"/>
      </rPr>
      <t xml:space="preserve">
</t>
    </r>
    <r>
      <rPr>
        <sz val="11"/>
        <color rgb="FF006096"/>
        <rFont val="Roboto Condensed"/>
      </rPr>
      <t>docker history &lt;Image_ID&gt;</t>
    </r>
    <r>
      <rPr>
        <sz val="11"/>
        <color rgb="FF006096"/>
        <rFont val="Roboto Condensed"/>
      </rPr>
      <t xml:space="preserve">
</t>
    </r>
    <r>
      <rPr>
        <sz val="11"/>
        <color rgb="FF000000"/>
        <rFont val="Calibri"/>
      </rPr>
      <t xml:space="preserve">
</t>
    </r>
    <r>
      <rPr>
        <sz val="11"/>
        <color rgb="FF000000"/>
        <rFont val="Calibri"/>
      </rPr>
      <t>Alternatively, if you have access to the Dockerfile for the image, you should verify that there are no update instructions configured as described above.</t>
    </r>
  </si>
  <si>
    <r>
      <rPr>
        <sz val="11"/>
        <color rgb="FF000000"/>
        <rFont val="Calibri"/>
      </rPr>
      <t>By default, Docker does not enforce any restrictions on using update instructions.</t>
    </r>
  </si>
  <si>
    <t>4.8</t>
  </si>
  <si>
    <r>
      <rPr>
        <sz val="11"/>
        <rFont val="Calibri"/>
      </rPr>
      <t>Ensure setuid and setgid permissions are removed</t>
    </r>
  </si>
  <si>
    <r>
      <rPr>
        <sz val="11"/>
        <color rgb="FF000000"/>
        <rFont val="Calibri"/>
      </rPr>
      <t>You should allow setuid and setgid permissions only on executables which require them. You could remove these permissions at build time by adding the following command in your Dockerfile, preferably towards the end of the Dockerfile:</t>
    </r>
    <r>
      <rPr>
        <sz val="11"/>
        <color rgb="FF000000"/>
        <rFont val="Calibri"/>
      </rPr>
      <t xml:space="preserve">
</t>
    </r>
    <r>
      <rPr>
        <sz val="11"/>
        <color rgb="FF006096"/>
        <rFont val="Roboto Condensed"/>
      </rPr>
      <t xml:space="preserve">RUN find / -perm /6000 -type f -exec chmod a-s {} \; || true </t>
    </r>
    <r>
      <rPr>
        <sz val="11"/>
        <color rgb="FF006096"/>
        <rFont val="Roboto Condensed"/>
      </rPr>
      <t xml:space="preserve">
</t>
    </r>
  </si>
  <si>
    <r>
      <rPr>
        <sz val="11"/>
        <color rgb="FF000000"/>
        <rFont val="Calibri"/>
      </rPr>
      <t>Removing setuid and setgid permissions in the images can prevent privilege escalation attacks within containers.</t>
    </r>
  </si>
  <si>
    <r>
      <rPr>
        <sz val="11"/>
        <color rgb="FF000000"/>
        <rFont val="Calibri"/>
      </rPr>
      <t>The above command would break all executables that depend on setuid or setgid permissions including legitimate ones. You should therefore be careful to modify the command to suit your requirements so that it does not reduce the permissions of legitimate programs excessively. Because of this, you should exercise a degree of caution and examine all processes carefully before making this type of modification in order to avoid outages.</t>
    </r>
  </si>
  <si>
    <r>
      <rPr>
        <sz val="11"/>
        <color rgb="FF000000"/>
        <rFont val="Calibri"/>
      </rPr>
      <t>You should run the command below against each image to list the executables which have either setuid or setgid permissions:</t>
    </r>
    <r>
      <rPr>
        <sz val="11"/>
        <color rgb="FF000000"/>
        <rFont val="Calibri"/>
      </rPr>
      <t xml:space="preserve">
</t>
    </r>
    <r>
      <rPr>
        <sz val="11"/>
        <color rgb="FF006096"/>
        <rFont val="Roboto Condensed"/>
      </rPr>
      <t>docker export &lt;IMAGE ID&gt; | tar -tv 2&gt;/dev/null | grep -E '^[-rwx].*(s|S).*\s[0-9]'</t>
    </r>
    <r>
      <rPr>
        <sz val="11"/>
        <color rgb="FF006096"/>
        <rFont val="Roboto Condensed"/>
      </rPr>
      <t xml:space="preserve">
</t>
    </r>
    <r>
      <rPr>
        <sz val="11"/>
        <color rgb="FF000000"/>
        <rFont val="Calibri"/>
      </rPr>
      <t xml:space="preserve">
</t>
    </r>
    <r>
      <rPr>
        <sz val="11"/>
        <color rgb="FF000000"/>
        <rFont val="Calibri"/>
      </rPr>
      <t>You should then review the list and ensure that all executables configured with these permissions actually require them.</t>
    </r>
  </si>
  <si>
    <t>4.9</t>
  </si>
  <si>
    <r>
      <rPr>
        <sz val="11"/>
        <rFont val="Calibri"/>
      </rPr>
      <t>Ensure that COPY is used instead of ADD in Dockerfiles</t>
    </r>
  </si>
  <si>
    <r>
      <rPr>
        <sz val="11"/>
        <color rgb="FF000000"/>
        <rFont val="Calibri"/>
      </rPr>
      <t xml:space="preserve">You should use </t>
    </r>
    <r>
      <rPr>
        <b/>
        <sz val="11"/>
        <color rgb="FF000000"/>
        <rFont val="Calibri"/>
      </rPr>
      <t>COPY</t>
    </r>
    <r>
      <rPr>
        <sz val="11"/>
        <color rgb="FF000000"/>
        <rFont val="Calibri"/>
      </rPr>
      <t xml:space="preserve"> rather than </t>
    </r>
    <r>
      <rPr>
        <b/>
        <sz val="11"/>
        <color rgb="FF000000"/>
        <rFont val="Calibri"/>
      </rPr>
      <t>ADD</t>
    </r>
    <r>
      <rPr>
        <sz val="11"/>
        <color rgb="FF000000"/>
        <rFont val="Calibri"/>
      </rPr>
      <t xml:space="preserve"> instructions in Dockerfiles.</t>
    </r>
  </si>
  <si>
    <r>
      <rPr>
        <sz val="11"/>
        <color rgb="FF000000"/>
        <rFont val="Calibri"/>
      </rPr>
      <t xml:space="preserve">You should use the </t>
    </r>
    <r>
      <rPr>
        <b/>
        <sz val="11"/>
        <color rgb="FF000000"/>
        <rFont val="Calibri"/>
      </rPr>
      <t>COPY</t>
    </r>
    <r>
      <rPr>
        <sz val="11"/>
        <color rgb="FF000000"/>
        <rFont val="Calibri"/>
      </rPr>
      <t xml:space="preserve"> instruction instead of the </t>
    </r>
    <r>
      <rPr>
        <b/>
        <sz val="11"/>
        <color rgb="FF000000"/>
        <rFont val="Calibri"/>
      </rPr>
      <t>ADD</t>
    </r>
    <r>
      <rPr>
        <sz val="11"/>
        <color rgb="FF000000"/>
        <rFont val="Calibri"/>
      </rPr>
      <t xml:space="preserve"> instruction in the Dockerfile.</t>
    </r>
  </si>
  <si>
    <r>
      <rPr>
        <sz val="11"/>
        <color rgb="FF000000"/>
        <rFont val="Calibri"/>
      </rPr>
      <t xml:space="preserve">Care needs to be taken in implementing this control if the application requires functionality that is part of the </t>
    </r>
    <r>
      <rPr>
        <b/>
        <sz val="11"/>
        <color rgb="FF000000"/>
        <rFont val="Calibri"/>
      </rPr>
      <t>ADD</t>
    </r>
    <r>
      <rPr>
        <sz val="11"/>
        <color rgb="FF000000"/>
        <rFont val="Calibri"/>
      </rPr>
      <t xml:space="preserve"> instruction, for example, if you need to retrieve files from remote URLs.</t>
    </r>
  </si>
  <si>
    <r>
      <rPr>
        <sz val="11"/>
        <color rgb="FF000000"/>
        <rFont val="Calibri"/>
      </rPr>
      <t>Run the command below to get the list of images:</t>
    </r>
    <r>
      <rPr>
        <sz val="11"/>
        <color rgb="FF000000"/>
        <rFont val="Calibri"/>
      </rPr>
      <t xml:space="preserve">
</t>
    </r>
    <r>
      <rPr>
        <sz val="11"/>
        <color rgb="FF006096"/>
        <rFont val="Roboto Condensed"/>
      </rPr>
      <t xml:space="preserve">docker images </t>
    </r>
    <r>
      <rPr>
        <sz val="11"/>
        <color rgb="FF006096"/>
        <rFont val="Roboto Condensed"/>
      </rPr>
      <t xml:space="preserve">
</t>
    </r>
    <r>
      <rPr>
        <sz val="11"/>
        <color rgb="FF000000"/>
        <rFont val="Calibri"/>
      </rPr>
      <t xml:space="preserve">
</t>
    </r>
    <r>
      <rPr>
        <sz val="11"/>
        <color rgb="FF000000"/>
        <rFont val="Calibri"/>
      </rPr>
      <t xml:space="preserve">Run the command below against each image in the list above and look for any </t>
    </r>
    <r>
      <rPr>
        <b/>
        <sz val="11"/>
        <color rgb="FF000000"/>
        <rFont val="Calibri"/>
      </rPr>
      <t>ADD</t>
    </r>
    <r>
      <rPr>
        <sz val="11"/>
        <color rgb="FF000000"/>
        <rFont val="Calibri"/>
      </rPr>
      <t xml:space="preserve"> instructions:</t>
    </r>
    <r>
      <rPr>
        <sz val="11"/>
        <color rgb="FF000000"/>
        <rFont val="Calibri"/>
      </rPr>
      <t xml:space="preserve">
</t>
    </r>
    <r>
      <rPr>
        <sz val="11"/>
        <color rgb="FF006096"/>
        <rFont val="Roboto Condensed"/>
      </rPr>
      <t>docker history &lt;IMAGE ID&gt;</t>
    </r>
    <r>
      <rPr>
        <sz val="11"/>
        <color rgb="FF006096"/>
        <rFont val="Roboto Condensed"/>
      </rPr>
      <t xml:space="preserve">
</t>
    </r>
    <r>
      <rPr>
        <sz val="11"/>
        <color rgb="FF000000"/>
        <rFont val="Calibri"/>
      </rPr>
      <t xml:space="preserve">
</t>
    </r>
    <r>
      <rPr>
        <sz val="11"/>
        <color rgb="FF000000"/>
        <rFont val="Calibri"/>
      </rPr>
      <t xml:space="preserve">Alternatively, if you have access to the Dockerfile for the image, you should verify that there are no </t>
    </r>
    <r>
      <rPr>
        <b/>
        <sz val="11"/>
        <color rgb="FF000000"/>
        <rFont val="Calibri"/>
      </rPr>
      <t>ADD</t>
    </r>
    <r>
      <rPr>
        <sz val="11"/>
        <color rgb="FF000000"/>
        <rFont val="Calibri"/>
      </rPr>
      <t xml:space="preserve"> instructions.</t>
    </r>
  </si>
  <si>
    <t>4.10</t>
  </si>
  <si>
    <r>
      <rPr>
        <sz val="11"/>
        <rFont val="Calibri"/>
      </rPr>
      <t>Ensure secrets are not stored in Dockerfiles</t>
    </r>
  </si>
  <si>
    <r>
      <rPr>
        <sz val="11"/>
        <color rgb="FF000000"/>
        <rFont val="Calibri"/>
      </rPr>
      <t>Do not store any kind of secrets within Dockerfiles. Where secrets are required during the build process, make use of a secrets management tool, such as the buildkit builder included with Docker.</t>
    </r>
  </si>
  <si>
    <r>
      <rPr>
        <sz val="11"/>
        <color rgb="FF000000"/>
        <rFont val="Calibri"/>
      </rPr>
      <t>Do not store any secrets in Dockerfiles.</t>
    </r>
  </si>
  <si>
    <r>
      <rPr>
        <sz val="11"/>
        <color rgb="FF000000"/>
        <rFont val="Calibri"/>
      </rPr>
      <t>A proper secrets management process will be required for Docker image building.</t>
    </r>
  </si>
  <si>
    <r>
      <rPr>
        <sz val="11"/>
        <color rgb="FF000000"/>
        <rFont val="Calibri"/>
      </rPr>
      <t>Run the below command to get the list of images:</t>
    </r>
    <r>
      <rPr>
        <sz val="11"/>
        <color rgb="FF000000"/>
        <rFont val="Calibri"/>
      </rPr>
      <t xml:space="preserve">
</t>
    </r>
    <r>
      <rPr>
        <sz val="11"/>
        <color rgb="FF006096"/>
        <rFont val="Roboto Condensed"/>
      </rPr>
      <t>docker images</t>
    </r>
    <r>
      <rPr>
        <sz val="11"/>
        <color rgb="FF006096"/>
        <rFont val="Roboto Condensed"/>
      </rPr>
      <t xml:space="preserve">
</t>
    </r>
    <r>
      <rPr>
        <sz val="11"/>
        <color rgb="FF000000"/>
        <rFont val="Calibri"/>
      </rPr>
      <t xml:space="preserve">
</t>
    </r>
    <r>
      <rPr>
        <sz val="11"/>
        <color rgb="FF000000"/>
        <rFont val="Calibri"/>
      </rPr>
      <t>Run the below command for each image in the list above, and look for any secrets:</t>
    </r>
    <r>
      <rPr>
        <sz val="11"/>
        <color rgb="FF000000"/>
        <rFont val="Calibri"/>
      </rPr>
      <t xml:space="preserve">
</t>
    </r>
    <r>
      <rPr>
        <sz val="11"/>
        <color rgb="FF006096"/>
        <rFont val="Roboto Condensed"/>
      </rPr>
      <t xml:space="preserve">docker history &lt;IMAGE ID&gt; </t>
    </r>
    <r>
      <rPr>
        <sz val="11"/>
        <color rgb="FF006096"/>
        <rFont val="Roboto Condensed"/>
      </rPr>
      <t xml:space="preserve">
</t>
    </r>
    <r>
      <rPr>
        <sz val="11"/>
        <color rgb="FF000000"/>
        <rFont val="Calibri"/>
      </rPr>
      <t xml:space="preserve">
</t>
    </r>
    <r>
      <rPr>
        <sz val="11"/>
        <color rgb="FF000000"/>
        <rFont val="Calibri"/>
      </rPr>
      <t>Alternatively, if you have access to Dockerfile for the image, verify that there are no secrets as described above.</t>
    </r>
  </si>
  <si>
    <r>
      <rPr>
        <sz val="11"/>
        <color rgb="FF000000"/>
        <rFont val="Calibri"/>
      </rPr>
      <t>By default, there are no restrictions on storing config secrets in the Dockerfiles.</t>
    </r>
  </si>
  <si>
    <t>4.11</t>
  </si>
  <si>
    <r>
      <rPr>
        <sz val="11"/>
        <rFont val="Calibri"/>
      </rPr>
      <t>Ensure only verified packages are installed</t>
    </r>
  </si>
  <si>
    <r>
      <rPr>
        <sz val="11"/>
        <color rgb="FF000000"/>
        <rFont val="Calibri"/>
      </rPr>
      <t>You should use a secure package distribution mechanism of your choice to ensure the authenticity of software packages.</t>
    </r>
  </si>
  <si>
    <r>
      <rPr>
        <sz val="11"/>
        <color rgb="FF000000"/>
        <rFont val="Calibri"/>
      </rPr>
      <t>You should verify the authenticity of packages before installing them into images.</t>
    </r>
  </si>
  <si>
    <r>
      <rPr>
        <sz val="11"/>
        <color rgb="FF000000"/>
        <rFont val="Calibri"/>
      </rPr>
      <t>Run the command below to get the list of images:</t>
    </r>
    <r>
      <rPr>
        <sz val="11"/>
        <color rgb="FF000000"/>
        <rFont val="Calibri"/>
      </rPr>
      <t xml:space="preserve">
</t>
    </r>
    <r>
      <rPr>
        <sz val="11"/>
        <color rgb="FF006096"/>
        <rFont val="Roboto Condensed"/>
      </rPr>
      <t xml:space="preserve">docker images </t>
    </r>
    <r>
      <rPr>
        <sz val="11"/>
        <color rgb="FF006096"/>
        <rFont val="Roboto Condensed"/>
      </rPr>
      <t xml:space="preserve">
</t>
    </r>
    <r>
      <rPr>
        <sz val="11"/>
        <color rgb="FF000000"/>
        <rFont val="Calibri"/>
      </rPr>
      <t xml:space="preserve">
</t>
    </r>
    <r>
      <rPr>
        <sz val="11"/>
        <color rgb="FF000000"/>
        <rFont val="Calibri"/>
      </rPr>
      <t>Run the command below for each image in the list above, and check how the authenticity of the packages is being determined. This could be via the use of GPG keys or other secure package distribution mechanisms.</t>
    </r>
    <r>
      <rPr>
        <sz val="11"/>
        <color rgb="FF000000"/>
        <rFont val="Calibri"/>
      </rPr>
      <t xml:space="preserve">
</t>
    </r>
    <r>
      <rPr>
        <sz val="11"/>
        <color rgb="FF006096"/>
        <rFont val="Roboto Condensed"/>
      </rPr>
      <t xml:space="preserve">docker history &lt;IMAGE ID&gt; </t>
    </r>
    <r>
      <rPr>
        <sz val="11"/>
        <color rgb="FF006096"/>
        <rFont val="Roboto Condensed"/>
      </rPr>
      <t xml:space="preserve">
</t>
    </r>
    <r>
      <rPr>
        <sz val="11"/>
        <color rgb="FF000000"/>
        <rFont val="Calibri"/>
      </rPr>
      <t xml:space="preserve">
</t>
    </r>
    <r>
      <rPr>
        <sz val="11"/>
        <color rgb="FF000000"/>
        <rFont val="Calibri"/>
      </rPr>
      <t>Alternatively, if you have access to Dockerfile for the image, verify that the authenticity of the packages is checked.</t>
    </r>
  </si>
  <si>
    <t>4.12</t>
  </si>
  <si>
    <r>
      <rPr>
        <sz val="11"/>
        <rFont val="Calibri"/>
      </rPr>
      <t>Ensure all signed artifacts are validated</t>
    </r>
  </si>
  <si>
    <r>
      <rPr>
        <sz val="11"/>
        <color rgb="FF000000"/>
        <rFont val="Calibri"/>
      </rPr>
      <t>Validate every artifact with its signature. It is recommended to do so automatically.</t>
    </r>
  </si>
  <si>
    <r>
      <rPr>
        <sz val="11"/>
        <color rgb="FF000000"/>
        <rFont val="Calibri"/>
      </rPr>
      <t>Validate artifacts signatures before uploading to the package registry.</t>
    </r>
  </si>
  <si>
    <r>
      <rPr>
        <sz val="11"/>
        <color rgb="FF000000"/>
        <rFont val="Calibri"/>
      </rPr>
      <t>Ensure every artifact in the package has been validated with its signature.</t>
    </r>
  </si>
  <si>
    <t>Container Runtime Configuration</t>
  </si>
  <si>
    <t>5.1</t>
  </si>
  <si>
    <r>
      <rPr>
        <sz val="11"/>
        <rFont val="Calibri"/>
      </rPr>
      <t>Ensure swarm mode is not Enabled, if not needed</t>
    </r>
  </si>
  <si>
    <r>
      <rPr>
        <sz val="11"/>
        <color rgb="FF000000"/>
        <rFont val="Calibri"/>
      </rPr>
      <t>If swarm mode has been enabled on a system in error, you should run the command below:</t>
    </r>
    <r>
      <rPr>
        <sz val="11"/>
        <color rgb="FF000000"/>
        <rFont val="Calibri"/>
      </rPr>
      <t xml:space="preserve">
</t>
    </r>
    <r>
      <rPr>
        <sz val="11"/>
        <color rgb="FF006096"/>
        <rFont val="Roboto Condensed"/>
      </rPr>
      <t>docker swarm leave</t>
    </r>
    <r>
      <rPr>
        <sz val="11"/>
        <color rgb="FF006096"/>
        <rFont val="Roboto Condensed"/>
      </rPr>
      <t xml:space="preserve">
</t>
    </r>
  </si>
  <si>
    <r>
      <rPr>
        <sz val="11"/>
        <color rgb="FF000000"/>
        <rFont val="Calibri"/>
      </rPr>
      <t>Do not enable swarm mode on a Docker engine instance unless this is needed.</t>
    </r>
  </si>
  <si>
    <r>
      <rPr>
        <sz val="11"/>
        <color rgb="FF000000"/>
        <rFont val="Calibri"/>
      </rPr>
      <t>Disabling swarm mode will impact the operation of Docker Enterprise components if these are in use.</t>
    </r>
  </si>
  <si>
    <r>
      <rPr>
        <sz val="11"/>
        <color rgb="FF000000"/>
        <rFont val="Calibri"/>
      </rPr>
      <t>Review the output of</t>
    </r>
    <r>
      <rPr>
        <sz val="11"/>
        <color rgb="FF000000"/>
        <rFont val="Calibri"/>
      </rPr>
      <t xml:space="preserve">
</t>
    </r>
    <r>
      <rPr>
        <sz val="11"/>
        <color rgb="FF006096"/>
        <rFont val="Roboto Condensed"/>
      </rPr>
      <t>docker info --format '{{ .Swarm }}'</t>
    </r>
    <r>
      <rPr>
        <sz val="11"/>
        <color rgb="FF006096"/>
        <rFont val="Roboto Condensed"/>
      </rPr>
      <t xml:space="preserve">
</t>
    </r>
    <r>
      <rPr>
        <sz val="11"/>
        <color rgb="FF000000"/>
        <rFont val="Calibri"/>
      </rPr>
      <t xml:space="preserve">
</t>
    </r>
    <r>
      <rPr>
        <sz val="11"/>
        <color rgb="FF000000"/>
        <rFont val="Calibri"/>
      </rPr>
      <t xml:space="preserve">If the output includes </t>
    </r>
    <r>
      <rPr>
        <b/>
        <sz val="11"/>
        <color rgb="FF000000"/>
        <rFont val="Calibri"/>
      </rPr>
      <t>active true</t>
    </r>
    <r>
      <rPr>
        <sz val="11"/>
        <color rgb="FF000000"/>
        <rFont val="Calibri"/>
      </rPr>
      <t xml:space="preserve"> it indicates that swarm mode has been activated on the Docker engine. In this case, you should confirm if swarm mode on the Docker engine instance is actually needed.</t>
    </r>
  </si>
  <si>
    <r>
      <rPr>
        <sz val="11"/>
        <color rgb="FF000000"/>
        <rFont val="Calibri"/>
      </rPr>
      <t>By default, Docker swarm mode is not enabled.</t>
    </r>
  </si>
  <si>
    <t>5.2</t>
  </si>
  <si>
    <r>
      <rPr>
        <sz val="11"/>
        <rFont val="Calibri"/>
      </rPr>
      <t>Ensure that, if applicable, an AppArmor Profile is enabled</t>
    </r>
  </si>
  <si>
    <r>
      <rPr>
        <sz val="11"/>
        <color rgb="FF000000"/>
        <rFont val="Calibri"/>
      </rPr>
      <t>If AppArmor is applicable for your Linux OS, you should enable it.</t>
    </r>
    <r>
      <rPr>
        <sz val="11"/>
        <color rgb="FF000000"/>
        <rFont val="Calibri"/>
      </rPr>
      <t xml:space="preserve">
</t>
    </r>
    <r>
      <rPr>
        <sz val="11"/>
        <color rgb="FF000000"/>
        <rFont val="Calibri"/>
      </rPr>
      <t>- Verify AppArmor is installed.</t>
    </r>
    <r>
      <rPr>
        <sz val="11"/>
        <color rgb="FF000000"/>
        <rFont val="Calibri"/>
      </rPr>
      <t xml:space="preserve">
</t>
    </r>
    <r>
      <rPr>
        <sz val="11"/>
        <color rgb="FF000000"/>
        <rFont val="Calibri"/>
      </rPr>
      <t>- Create or import a AppArmor profile for Docker containers.</t>
    </r>
    <r>
      <rPr>
        <sz val="11"/>
        <color rgb="FF000000"/>
        <rFont val="Calibri"/>
      </rPr>
      <t xml:space="preserve">
</t>
    </r>
    <r>
      <rPr>
        <sz val="11"/>
        <color rgb="FF000000"/>
        <rFont val="Calibri"/>
      </rPr>
      <t>- Enable enforcement of the policy.</t>
    </r>
    <r>
      <rPr>
        <sz val="11"/>
        <color rgb="FF000000"/>
        <rFont val="Calibri"/>
      </rPr>
      <t xml:space="preserve">
</t>
    </r>
    <r>
      <rPr>
        <sz val="11"/>
        <color rgb="FF000000"/>
        <rFont val="Calibri"/>
      </rPr>
      <t>- Start your Docker container using the customized AppArmor profile. For example:</t>
    </r>
    <r>
      <rPr>
        <sz val="11"/>
        <color rgb="FF000000"/>
        <rFont val="Calibri"/>
      </rPr>
      <t xml:space="preserve">
</t>
    </r>
    <r>
      <rPr>
        <sz val="11"/>
        <color rgb="FF006096"/>
        <rFont val="Roboto Condensed"/>
      </rPr>
      <t>docker run --interactive --tty --security-opt="apparmor:PROFILENAME" ubuntu /bin/bash</t>
    </r>
    <r>
      <rPr>
        <sz val="11"/>
        <color rgb="FF006096"/>
        <rFont val="Roboto Condensed"/>
      </rPr>
      <t xml:space="preserve">
</t>
    </r>
    <r>
      <rPr>
        <sz val="11"/>
        <color rgb="FF000000"/>
        <rFont val="Calibri"/>
      </rPr>
      <t xml:space="preserve">
</t>
    </r>
    <r>
      <rPr>
        <sz val="11"/>
        <color rgb="FF000000"/>
        <rFont val="Calibri"/>
      </rPr>
      <t>Alternatively, Docker's default AppArmor policy can be used.</t>
    </r>
  </si>
  <si>
    <r>
      <rPr>
        <sz val="11"/>
        <color rgb="FF000000"/>
        <rFont val="Calibri"/>
      </rPr>
      <t>AppArmor is an effective and easy-to-use Linux application security system. It is available on some Linux distributions by default, for example, on Debian and Ubuntu.</t>
    </r>
  </si>
  <si>
    <r>
      <rPr>
        <sz val="11"/>
        <color rgb="FF000000"/>
        <rFont val="Calibri"/>
      </rPr>
      <t>The container will have the security controls defined in the AppArmor profile. It should be noted that if the AppArmor profile is misconfigured, this may cause issues with the operation of the container.</t>
    </r>
  </si>
  <si>
    <r>
      <rPr>
        <sz val="11"/>
        <color rgb="FF000000"/>
        <rFont val="Calibri"/>
      </rPr>
      <t>You should run the command below:</t>
    </r>
    <r>
      <rPr>
        <sz val="11"/>
        <color rgb="FF000000"/>
        <rFont val="Calibri"/>
      </rPr>
      <t xml:space="preserve">
</t>
    </r>
    <r>
      <rPr>
        <sz val="11"/>
        <color rgb="FF006096"/>
        <rFont val="Roboto Condensed"/>
      </rPr>
      <t>docker ps --quiet --all | xargs docker inspect --format '{{ .Id }}: AppArmorProfile={{ .AppArmorProfile }}'</t>
    </r>
    <r>
      <rPr>
        <sz val="11"/>
        <color rgb="FF006096"/>
        <rFont val="Roboto Condensed"/>
      </rPr>
      <t xml:space="preserve">
</t>
    </r>
    <r>
      <rPr>
        <sz val="11"/>
        <color rgb="FF000000"/>
        <rFont val="Calibri"/>
      </rPr>
      <t xml:space="preserve">
</t>
    </r>
    <r>
      <rPr>
        <sz val="11"/>
        <color rgb="FF000000"/>
        <rFont val="Calibri"/>
      </rPr>
      <t>This command should return a valid AppArmor Profile for each container instance.</t>
    </r>
  </si>
  <si>
    <r>
      <rPr>
        <sz val="11"/>
        <color rgb="FF000000"/>
        <rFont val="Calibri"/>
      </rPr>
      <t xml:space="preserve">By default, the </t>
    </r>
    <r>
      <rPr>
        <b/>
        <sz val="11"/>
        <color rgb="FF000000"/>
        <rFont val="Calibri"/>
      </rPr>
      <t>docker-default</t>
    </r>
    <r>
      <rPr>
        <sz val="11"/>
        <color rgb="FF000000"/>
        <rFont val="Calibri"/>
      </rPr>
      <t xml:space="preserve"> AppArmor profile is applied to running containers. The Docker binary generates this profile and then loads it into the kernel.</t>
    </r>
  </si>
  <si>
    <t>5.3</t>
  </si>
  <si>
    <r>
      <rPr>
        <sz val="11"/>
        <rFont val="Calibri"/>
      </rPr>
      <t>Ensure that, if applicable, SELinux security options are set</t>
    </r>
  </si>
  <si>
    <r>
      <rPr>
        <sz val="11"/>
        <color rgb="FF000000"/>
        <rFont val="Calibri"/>
      </rPr>
      <t>If SELinux is applicable for your Linux OS, you should use it.</t>
    </r>
    <r>
      <rPr>
        <sz val="11"/>
        <color rgb="FF000000"/>
        <rFont val="Calibri"/>
      </rPr>
      <t xml:space="preserve">
</t>
    </r>
    <r>
      <rPr>
        <sz val="11"/>
        <color rgb="FF000000"/>
        <rFont val="Calibri"/>
      </rPr>
      <t>- Set the SELinux State.</t>
    </r>
    <r>
      <rPr>
        <sz val="11"/>
        <color rgb="FF000000"/>
        <rFont val="Calibri"/>
      </rPr>
      <t xml:space="preserve">
</t>
    </r>
    <r>
      <rPr>
        <sz val="11"/>
        <color rgb="FF000000"/>
        <rFont val="Calibri"/>
      </rPr>
      <t>- Set the SELinux Policy.</t>
    </r>
    <r>
      <rPr>
        <sz val="11"/>
        <color rgb="FF000000"/>
        <rFont val="Calibri"/>
      </rPr>
      <t xml:space="preserve">
</t>
    </r>
    <r>
      <rPr>
        <sz val="11"/>
        <color rgb="FF000000"/>
        <rFont val="Calibri"/>
      </rPr>
      <t>- Create or import a SELinux policy template for Docker containers.</t>
    </r>
    <r>
      <rPr>
        <sz val="11"/>
        <color rgb="FF000000"/>
        <rFont val="Calibri"/>
      </rPr>
      <t xml:space="preserve">
</t>
    </r>
    <r>
      <rPr>
        <sz val="11"/>
        <color rgb="FF000000"/>
        <rFont val="Calibri"/>
      </rPr>
      <t>- Start Docker in daemon mode with SELinux enabled. For example:</t>
    </r>
    <r>
      <rPr>
        <sz val="11"/>
        <color rgb="FF000000"/>
        <rFont val="Calibri"/>
      </rPr>
      <t xml:space="preserve">
</t>
    </r>
    <r>
      <rPr>
        <sz val="11"/>
        <color rgb="FF006096"/>
        <rFont val="Roboto Condensed"/>
      </rPr>
      <t>docker daemon --selinux-enabled</t>
    </r>
    <r>
      <rPr>
        <sz val="11"/>
        <color rgb="FF006096"/>
        <rFont val="Roboto Condensed"/>
      </rPr>
      <t xml:space="preserve">
</t>
    </r>
    <r>
      <rPr>
        <sz val="11"/>
        <color rgb="FF000000"/>
        <rFont val="Calibri"/>
      </rPr>
      <t xml:space="preserve">
</t>
    </r>
    <r>
      <rPr>
        <sz val="11"/>
        <color rgb="FF000000"/>
        <rFont val="Calibri"/>
      </rPr>
      <t xml:space="preserve">or by adding the following to the </t>
    </r>
    <r>
      <rPr>
        <b/>
        <sz val="11"/>
        <color rgb="FF000000"/>
        <rFont val="Calibri"/>
      </rPr>
      <t>daemon.json</t>
    </r>
    <r>
      <rPr>
        <sz val="11"/>
        <color rgb="FF000000"/>
        <rFont val="Calibri"/>
      </rPr>
      <t xml:space="preserve"> configuration file: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"selinux-enabled": 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Start your Docker container using the security options. For example,</t>
    </r>
    <r>
      <rPr>
        <sz val="11"/>
        <color rgb="FF000000"/>
        <rFont val="Calibri"/>
      </rPr>
      <t xml:space="preserve">
</t>
    </r>
    <r>
      <rPr>
        <sz val="11"/>
        <color rgb="FF006096"/>
        <rFont val="Roboto Condensed"/>
      </rPr>
      <t>docker run --interactive --tty --security-opt label=level:TopSecret centos /bin/bash</t>
    </r>
    <r>
      <rPr>
        <sz val="11"/>
        <color rgb="FF006096"/>
        <rFont val="Roboto Condensed"/>
      </rPr>
      <t xml:space="preserve">
</t>
    </r>
  </si>
  <si>
    <r>
      <rPr>
        <sz val="11"/>
        <color rgb="FF000000"/>
        <rFont val="Calibri"/>
      </rPr>
      <t>SELinux is an effective and easy-to-use Linux application security system. It is available by default on some distributions such as Red Hat and Fedora.</t>
    </r>
  </si>
  <si>
    <r>
      <rPr>
        <sz val="11"/>
        <color rgb="FF000000"/>
        <rFont val="Calibri"/>
      </rPr>
      <t>Any restrictions defined in the SELinux policy will be applied to your containers. It should be noted that if your SELinux policy is misconfigured, this may have an impact on the correct operation of the affected containers.</t>
    </r>
  </si>
  <si>
    <r>
      <rPr>
        <sz val="11"/>
        <color rgb="FF000000"/>
        <rFont val="Calibri"/>
      </rPr>
      <t>You should run the following command</t>
    </r>
    <r>
      <rPr>
        <sz val="11"/>
        <color rgb="FF000000"/>
        <rFont val="Calibri"/>
      </rPr>
      <t xml:space="preserve">
</t>
    </r>
    <r>
      <rPr>
        <sz val="11"/>
        <color rgb="FF006096"/>
        <rFont val="Roboto Condensed"/>
      </rPr>
      <t>docker ps --quiet --all | xargs docker inspect --format '{{ .Id }}: SecurityOpt={{ .HostConfig.SecurityOpt }} MountLabel={{ .MountLabel }} ProcessLabel={{ .ProcessLabel }}'</t>
    </r>
    <r>
      <rPr>
        <sz val="11"/>
        <color rgb="FF006096"/>
        <rFont val="Roboto Condensed"/>
      </rPr>
      <t xml:space="preserve">
</t>
    </r>
    <r>
      <rPr>
        <sz val="11"/>
        <color rgb="FF000000"/>
        <rFont val="Calibri"/>
      </rPr>
      <t xml:space="preserve">
</t>
    </r>
    <r>
      <rPr>
        <sz val="11"/>
        <color rgb="FF000000"/>
        <rFont val="Calibri"/>
      </rPr>
      <t xml:space="preserve">This command returns all the security options currently configured on the containers listed. Note that even if an empty </t>
    </r>
    <r>
      <rPr>
        <b/>
        <sz val="11"/>
        <color rgb="FF000000"/>
        <rFont val="Calibri"/>
      </rPr>
      <t>SecurityOpt</t>
    </r>
    <r>
      <rPr>
        <sz val="11"/>
        <color rgb="FF000000"/>
        <rFont val="Calibri"/>
      </rPr>
      <t xml:space="preserve"> is returned, the </t>
    </r>
    <r>
      <rPr>
        <b/>
        <sz val="11"/>
        <color rgb="FF000000"/>
        <rFont val="Calibri"/>
      </rPr>
      <t>MountLabel</t>
    </r>
    <r>
      <rPr>
        <sz val="11"/>
        <color rgb="FF000000"/>
        <rFont val="Calibri"/>
      </rPr>
      <t xml:space="preserve"> and </t>
    </r>
    <r>
      <rPr>
        <b/>
        <sz val="11"/>
        <color rgb="FF000000"/>
        <rFont val="Calibri"/>
      </rPr>
      <t>ProcessLabel</t>
    </r>
    <r>
      <rPr>
        <sz val="11"/>
        <color rgb="FF000000"/>
        <rFont val="Calibri"/>
      </rPr>
      <t xml:space="preserve"> values will indicate if SELinux is in use.</t>
    </r>
  </si>
  <si>
    <r>
      <rPr>
        <sz val="11"/>
        <color rgb="FF000000"/>
        <rFont val="Calibri"/>
      </rPr>
      <t>By default, no SELinux security options are applied on containers.</t>
    </r>
  </si>
  <si>
    <t>5.4</t>
  </si>
  <si>
    <r>
      <rPr>
        <sz val="11"/>
        <rFont val="Calibri"/>
      </rPr>
      <t>Ensure that Linux kernel capabilities are restricted within containers</t>
    </r>
  </si>
  <si>
    <r>
      <rPr>
        <sz val="11"/>
        <color rgb="FF000000"/>
        <rFont val="Calibri"/>
      </rPr>
      <t>You should execute the command below to add required capabilities:</t>
    </r>
    <r>
      <rPr>
        <sz val="11"/>
        <color rgb="FF000000"/>
        <rFont val="Calibri"/>
      </rPr>
      <t xml:space="preserve">
</t>
    </r>
    <r>
      <rPr>
        <sz val="11"/>
        <color rgb="FF006096"/>
        <rFont val="Roboto Condensed"/>
      </rPr>
      <t>docker run --cap-add={"Capability 1","Capability 2"} &lt;Run arguments&gt; &lt;Container Image Name or ID&gt; &lt;Command&gt;</t>
    </r>
    <r>
      <rPr>
        <sz val="11"/>
        <color rgb="FF006096"/>
        <rFont val="Roboto Condensed"/>
      </rPr>
      <t xml:space="preserve">
</t>
    </r>
    <r>
      <rPr>
        <sz val="11"/>
        <color rgb="FF000000"/>
        <rFont val="Calibri"/>
      </rPr>
      <t xml:space="preserve">
</t>
    </r>
    <r>
      <rPr>
        <sz val="11"/>
        <color rgb="FF000000"/>
        <rFont val="Calibri"/>
      </rPr>
      <t>You should execute the command below to remove unneeded capabilities:</t>
    </r>
    <r>
      <rPr>
        <sz val="11"/>
        <color rgb="FF000000"/>
        <rFont val="Calibri"/>
      </rPr>
      <t xml:space="preserve">
</t>
    </r>
    <r>
      <rPr>
        <sz val="11"/>
        <color rgb="FF006096"/>
        <rFont val="Roboto Condensed"/>
      </rPr>
      <t>docker run --cap-drop={"Capability 1","Capability 2"} &lt;Run arguments&gt; &lt;Container Image Name or ID&gt; &lt;Command&gt;</t>
    </r>
    <r>
      <rPr>
        <sz val="11"/>
        <color rgb="FF006096"/>
        <rFont val="Roboto Condensed"/>
      </rPr>
      <t xml:space="preserve">
</t>
    </r>
    <r>
      <rPr>
        <sz val="11"/>
        <color rgb="FF000000"/>
        <rFont val="Calibri"/>
      </rPr>
      <t xml:space="preserve">
</t>
    </r>
    <r>
      <rPr>
        <sz val="11"/>
        <color rgb="FF000000"/>
        <rFont val="Calibri"/>
      </rPr>
      <t>Alternatively, you could remove all the currently configured capabilities and then restore only the ones you specifically use:</t>
    </r>
    <r>
      <rPr>
        <sz val="11"/>
        <color rgb="FF000000"/>
        <rFont val="Calibri"/>
      </rPr>
      <t xml:space="preserve">
</t>
    </r>
    <r>
      <rPr>
        <sz val="11"/>
        <color rgb="FF006096"/>
        <rFont val="Roboto Condensed"/>
      </rPr>
      <t>docker run --cap-drop=all --cap-add={"Capability 1","Capability 2"} &lt;Run arguments&gt; &lt;Container Image Name or ID&gt; &lt;Command&gt;</t>
    </r>
    <r>
      <rPr>
        <sz val="11"/>
        <color rgb="FF006096"/>
        <rFont val="Roboto Condensed"/>
      </rPr>
      <t xml:space="preserve">
</t>
    </r>
    <r>
      <rPr>
        <sz val="11"/>
        <color rgb="FF000000"/>
        <rFont val="Calibri"/>
      </rPr>
      <t xml:space="preserve">
</t>
    </r>
    <r>
      <rPr>
        <sz val="11"/>
        <color rgb="FF000000"/>
        <rFont val="Calibri"/>
      </rPr>
      <t xml:space="preserve">Note that some settings also can be configured using the </t>
    </r>
    <r>
      <rPr>
        <b/>
        <sz val="11"/>
        <color rgb="FF000000"/>
        <rFont val="Calibri"/>
      </rPr>
      <t>--sysctl</t>
    </r>
    <r>
      <rPr>
        <sz val="11"/>
        <color rgb="FF000000"/>
        <rFont val="Calibri"/>
      </rPr>
      <t xml:space="preserve"> option, reducing the need for container capabilities even further. This includes unprivileged ICMP echo sockets without </t>
    </r>
    <r>
      <rPr>
        <b/>
        <sz val="11"/>
        <color rgb="FF000000"/>
        <rFont val="Calibri"/>
      </rPr>
      <t>NET_RAW</t>
    </r>
    <r>
      <rPr>
        <sz val="11"/>
        <color rgb="FF000000"/>
        <rFont val="Calibri"/>
      </rPr>
      <t xml:space="preserve"> and allow opening any port less than 1024 without </t>
    </r>
    <r>
      <rPr>
        <b/>
        <sz val="11"/>
        <color rgb="FF000000"/>
        <rFont val="Calibri"/>
      </rPr>
      <t>NET_BIND_SERVICE</t>
    </r>
    <r>
      <rPr>
        <sz val="11"/>
        <color rgb="FF000000"/>
        <rFont val="Calibri"/>
      </rPr>
      <t>.</t>
    </r>
    <r>
      <rPr>
        <sz val="11"/>
        <color rgb="FF000000"/>
        <rFont val="Calibri"/>
      </rPr>
      <t xml:space="preserve">
</t>
    </r>
    <r>
      <rPr>
        <sz val="11"/>
        <color rgb="FF000000"/>
        <rFont val="Calibri"/>
      </rPr>
      <t xml:space="preserve">Adding and removing capabilities are also possible when the </t>
    </r>
    <r>
      <rPr>
        <b/>
        <sz val="11"/>
        <color rgb="FF000000"/>
        <rFont val="Calibri"/>
      </rPr>
      <t>docker service</t>
    </r>
    <r>
      <rPr>
        <sz val="11"/>
        <color rgb="FF000000"/>
        <rFont val="Calibri"/>
      </rPr>
      <t xml:space="preserve"> command is used:</t>
    </r>
    <r>
      <rPr>
        <sz val="11"/>
        <color rgb="FF000000"/>
        <rFont val="Calibri"/>
      </rPr>
      <t xml:space="preserve">
</t>
    </r>
    <r>
      <rPr>
        <sz val="11"/>
        <color rgb="FF006096"/>
        <rFont val="Roboto Condensed"/>
      </rPr>
      <t>docker service create --cap-drop=all --cap-add={"Capability 1","Capability 2"} &lt;Run arguments&gt; &lt;Container Image Name or ID&gt; &lt;Command&gt;</t>
    </r>
    <r>
      <rPr>
        <sz val="11"/>
        <color rgb="FF006096"/>
        <rFont val="Roboto Condensed"/>
      </rPr>
      <t xml:space="preserve">
</t>
    </r>
  </si>
  <si>
    <r>
      <rPr>
        <sz val="11"/>
        <color rgb="FF000000"/>
        <rFont val="Calibri"/>
      </rPr>
      <t>By default, Docker starts containers with a restricted set of Linux kernel capabilities. This means that any process can be granted the required capabilities instead of giving it root access. Using Linux kernel capabilities, processes in general do not need to run as the root user.</t>
    </r>
  </si>
  <si>
    <r>
      <rPr>
        <sz val="11"/>
        <color rgb="FF000000"/>
        <rFont val="Calibri"/>
      </rPr>
      <t>Restrictions on processes within a container are based on which Linux capabilities are in force.</t>
    </r>
  </si>
  <si>
    <r>
      <rPr>
        <sz val="11"/>
        <color rgb="FF000000"/>
        <rFont val="Calibri"/>
      </rPr>
      <t>You should run the following command:</t>
    </r>
    <r>
      <rPr>
        <sz val="11"/>
        <color rgb="FF000000"/>
        <rFont val="Calibri"/>
      </rPr>
      <t xml:space="preserve">
</t>
    </r>
    <r>
      <rPr>
        <sz val="11"/>
        <color rgb="FF006096"/>
        <rFont val="Roboto Condensed"/>
      </rPr>
      <t>docker ps --quiet --all | xargs docker inspect --format '{{ .Id }}: CapAdd={{ .HostConfig.CapAdd }} CapDrop={{ .HostConfig.CapDrop }}'</t>
    </r>
    <r>
      <rPr>
        <sz val="11"/>
        <color rgb="FF006096"/>
        <rFont val="Roboto Condensed"/>
      </rPr>
      <t xml:space="preserve">
</t>
    </r>
    <r>
      <rPr>
        <sz val="11"/>
        <color rgb="FF000000"/>
        <rFont val="Calibri"/>
      </rPr>
      <t xml:space="preserve">
</t>
    </r>
    <r>
      <rPr>
        <sz val="11"/>
        <color rgb="FF000000"/>
        <rFont val="Calibri"/>
      </rPr>
      <t xml:space="preserve">Verify that the added and deleted Linux kernel capabilities are in line with the ones needed by the container process in each container instance. Specifically, ensure that the </t>
    </r>
    <r>
      <rPr>
        <b/>
        <sz val="11"/>
        <color rgb="FF000000"/>
        <rFont val="Calibri"/>
      </rPr>
      <t>NET_RAW</t>
    </r>
    <r>
      <rPr>
        <sz val="11"/>
        <color rgb="FF000000"/>
        <rFont val="Calibri"/>
      </rPr>
      <t xml:space="preserve"> capability is removed if not required.</t>
    </r>
  </si>
  <si>
    <r>
      <rPr>
        <sz val="11"/>
        <color rgb="FF000000"/>
        <rFont val="Calibri"/>
      </rPr>
      <t>By default, the capabilities below are applied to containers:</t>
    </r>
    <r>
      <rPr>
        <sz val="11"/>
        <color rgb="FF000000"/>
        <rFont val="Calibri"/>
      </rPr>
      <t xml:space="preserve">
</t>
    </r>
    <r>
      <rPr>
        <sz val="11"/>
        <color rgb="FF006096"/>
        <rFont val="Roboto Condensed"/>
      </rPr>
      <t>AUDIT_WRITE</t>
    </r>
    <r>
      <rPr>
        <sz val="11"/>
        <color rgb="FF006096"/>
        <rFont val="Roboto Condensed"/>
      </rPr>
      <t xml:space="preserve">
</t>
    </r>
    <r>
      <rPr>
        <sz val="11"/>
        <color rgb="FF006096"/>
        <rFont val="Roboto Condensed"/>
      </rPr>
      <t>CHOWN</t>
    </r>
    <r>
      <rPr>
        <sz val="11"/>
        <color rgb="FF006096"/>
        <rFont val="Roboto Condensed"/>
      </rPr>
      <t xml:space="preserve">
</t>
    </r>
    <r>
      <rPr>
        <sz val="11"/>
        <color rgb="FF006096"/>
        <rFont val="Roboto Condensed"/>
      </rPr>
      <t>DAC_OVERRIDE</t>
    </r>
    <r>
      <rPr>
        <sz val="11"/>
        <color rgb="FF006096"/>
        <rFont val="Roboto Condensed"/>
      </rPr>
      <t xml:space="preserve">
</t>
    </r>
    <r>
      <rPr>
        <sz val="11"/>
        <color rgb="FF006096"/>
        <rFont val="Roboto Condensed"/>
      </rPr>
      <t>FOWNER</t>
    </r>
    <r>
      <rPr>
        <sz val="11"/>
        <color rgb="FF006096"/>
        <rFont val="Roboto Condensed"/>
      </rPr>
      <t xml:space="preserve">
</t>
    </r>
    <r>
      <rPr>
        <sz val="11"/>
        <color rgb="FF006096"/>
        <rFont val="Roboto Condensed"/>
      </rPr>
      <t>FSETID</t>
    </r>
    <r>
      <rPr>
        <sz val="11"/>
        <color rgb="FF006096"/>
        <rFont val="Roboto Condensed"/>
      </rPr>
      <t xml:space="preserve">
</t>
    </r>
    <r>
      <rPr>
        <sz val="11"/>
        <color rgb="FF006096"/>
        <rFont val="Roboto Condensed"/>
      </rPr>
      <t>KILL</t>
    </r>
    <r>
      <rPr>
        <sz val="11"/>
        <color rgb="FF006096"/>
        <rFont val="Roboto Condensed"/>
      </rPr>
      <t xml:space="preserve">
</t>
    </r>
    <r>
      <rPr>
        <sz val="11"/>
        <color rgb="FF006096"/>
        <rFont val="Roboto Condensed"/>
      </rPr>
      <t>MKNOD</t>
    </r>
    <r>
      <rPr>
        <sz val="11"/>
        <color rgb="FF006096"/>
        <rFont val="Roboto Condensed"/>
      </rPr>
      <t xml:space="preserve">
</t>
    </r>
    <r>
      <rPr>
        <sz val="11"/>
        <color rgb="FF006096"/>
        <rFont val="Roboto Condensed"/>
      </rPr>
      <t>NET_BIND_SERVICE</t>
    </r>
    <r>
      <rPr>
        <sz val="11"/>
        <color rgb="FF006096"/>
        <rFont val="Roboto Condensed"/>
      </rPr>
      <t xml:space="preserve">
</t>
    </r>
    <r>
      <rPr>
        <sz val="11"/>
        <color rgb="FF006096"/>
        <rFont val="Roboto Condensed"/>
      </rPr>
      <t>NET_RAW</t>
    </r>
    <r>
      <rPr>
        <sz val="11"/>
        <color rgb="FF006096"/>
        <rFont val="Roboto Condensed"/>
      </rPr>
      <t xml:space="preserve">
</t>
    </r>
    <r>
      <rPr>
        <sz val="11"/>
        <color rgb="FF006096"/>
        <rFont val="Roboto Condensed"/>
      </rPr>
      <t>SETFCAP</t>
    </r>
    <r>
      <rPr>
        <sz val="11"/>
        <color rgb="FF006096"/>
        <rFont val="Roboto Condensed"/>
      </rPr>
      <t xml:space="preserve">
</t>
    </r>
    <r>
      <rPr>
        <sz val="11"/>
        <color rgb="FF006096"/>
        <rFont val="Roboto Condensed"/>
      </rPr>
      <t>SETGID</t>
    </r>
    <r>
      <rPr>
        <sz val="11"/>
        <color rgb="FF006096"/>
        <rFont val="Roboto Condensed"/>
      </rPr>
      <t xml:space="preserve">
</t>
    </r>
    <r>
      <rPr>
        <sz val="11"/>
        <color rgb="FF006096"/>
        <rFont val="Roboto Condensed"/>
      </rPr>
      <t>SETPCAP</t>
    </r>
    <r>
      <rPr>
        <sz val="11"/>
        <color rgb="FF006096"/>
        <rFont val="Roboto Condensed"/>
      </rPr>
      <t xml:space="preserve">
</t>
    </r>
    <r>
      <rPr>
        <sz val="11"/>
        <color rgb="FF006096"/>
        <rFont val="Roboto Condensed"/>
      </rPr>
      <t>SETUID</t>
    </r>
    <r>
      <rPr>
        <sz val="11"/>
        <color rgb="FF006096"/>
        <rFont val="Roboto Condensed"/>
      </rPr>
      <t xml:space="preserve">
</t>
    </r>
    <r>
      <rPr>
        <sz val="11"/>
        <color rgb="FF006096"/>
        <rFont val="Roboto Condensed"/>
      </rPr>
      <t>SYS_CHROOT</t>
    </r>
    <r>
      <rPr>
        <sz val="11"/>
        <color rgb="FF006096"/>
        <rFont val="Roboto Condensed"/>
      </rPr>
      <t xml:space="preserve">
</t>
    </r>
  </si>
  <si>
    <t>5.5</t>
  </si>
  <si>
    <r>
      <rPr>
        <sz val="11"/>
        <rFont val="Calibri"/>
      </rPr>
      <t>Ensure that privileged containers are not used</t>
    </r>
  </si>
  <si>
    <r>
      <rPr>
        <sz val="11"/>
        <color rgb="FF000000"/>
        <rFont val="Calibri"/>
      </rPr>
      <t xml:space="preserve">You should not run containers with the </t>
    </r>
    <r>
      <rPr>
        <b/>
        <sz val="11"/>
        <color rgb="FF000000"/>
        <rFont val="Calibri"/>
      </rPr>
      <t>--privileged</t>
    </r>
    <r>
      <rPr>
        <sz val="11"/>
        <color rgb="FF000000"/>
        <rFont val="Calibri"/>
      </rPr>
      <t xml:space="preserve"> flag.</t>
    </r>
    <r>
      <rPr>
        <sz val="11"/>
        <color rgb="FF000000"/>
        <rFont val="Calibri"/>
      </rPr>
      <t xml:space="preserve">
</t>
    </r>
    <r>
      <rPr>
        <sz val="11"/>
        <color rgb="FF000000"/>
        <rFont val="Calibri"/>
      </rPr>
      <t>For example, do not start a container using the command below:</t>
    </r>
    <r>
      <rPr>
        <sz val="11"/>
        <color rgb="FF000000"/>
        <rFont val="Calibri"/>
      </rPr>
      <t xml:space="preserve">
</t>
    </r>
    <r>
      <rPr>
        <sz val="11"/>
        <color rgb="FF006096"/>
        <rFont val="Roboto Condensed"/>
      </rPr>
      <t>docker run --interactive --tty --privileged centos /bin/bash</t>
    </r>
    <r>
      <rPr>
        <sz val="11"/>
        <color rgb="FF006096"/>
        <rFont val="Roboto Condensed"/>
      </rPr>
      <t xml:space="preserve">
</t>
    </r>
  </si>
  <si>
    <r>
      <rPr>
        <sz val="11"/>
        <color rgb="FF000000"/>
        <rFont val="Calibri"/>
      </rPr>
      <t xml:space="preserve">Using the </t>
    </r>
    <r>
      <rPr>
        <b/>
        <sz val="11"/>
        <color rgb="FF000000"/>
        <rFont val="Calibri"/>
      </rPr>
      <t>--privileged</t>
    </r>
    <r>
      <rPr>
        <sz val="11"/>
        <color rgb="FF000000"/>
        <rFont val="Calibri"/>
      </rPr>
      <t xml:space="preserve"> flag provides all Linux kernel capabilities to the container to which it is applied and therefore overwrites the </t>
    </r>
    <r>
      <rPr>
        <b/>
        <sz val="11"/>
        <color rgb="FF000000"/>
        <rFont val="Calibri"/>
      </rPr>
      <t>--cap-add</t>
    </r>
    <r>
      <rPr>
        <sz val="11"/>
        <color rgb="FF000000"/>
        <rFont val="Calibri"/>
      </rPr>
      <t xml:space="preserve"> and </t>
    </r>
    <r>
      <rPr>
        <b/>
        <sz val="11"/>
        <color rgb="FF000000"/>
        <rFont val="Calibri"/>
      </rPr>
      <t>--cap-drop</t>
    </r>
    <r>
      <rPr>
        <sz val="11"/>
        <color rgb="FF000000"/>
        <rFont val="Calibri"/>
      </rPr>
      <t xml:space="preserve"> flags. For this reason you should ensure that it is not used.</t>
    </r>
  </si>
  <si>
    <r>
      <rPr>
        <sz val="11"/>
        <color rgb="FF000000"/>
        <rFont val="Calibri"/>
      </rPr>
      <t xml:space="preserve">If you start a container without the </t>
    </r>
    <r>
      <rPr>
        <b/>
        <sz val="11"/>
        <color rgb="FF000000"/>
        <rFont val="Calibri"/>
      </rPr>
      <t>--privileged</t>
    </r>
    <r>
      <rPr>
        <sz val="11"/>
        <color rgb="FF000000"/>
        <rFont val="Calibri"/>
      </rPr>
      <t xml:space="preserve"> flag, it will not have excessive default capabilities.</t>
    </r>
  </si>
  <si>
    <r>
      <rPr>
        <sz val="11"/>
        <color rgb="FF000000"/>
        <rFont val="Calibri"/>
      </rPr>
      <t>You should run the command below:</t>
    </r>
    <r>
      <rPr>
        <sz val="11"/>
        <color rgb="FF000000"/>
        <rFont val="Calibri"/>
      </rPr>
      <t xml:space="preserve">
</t>
    </r>
    <r>
      <rPr>
        <sz val="11"/>
        <color rgb="FF006096"/>
        <rFont val="Roboto Condensed"/>
      </rPr>
      <t>docker ps --quiet --all | xargs docker inspect --format '{{ .Id }}: Privileged={{ .HostConfig.Privileged }}'</t>
    </r>
    <r>
      <rPr>
        <sz val="11"/>
        <color rgb="FF006096"/>
        <rFont val="Roboto Condensed"/>
      </rPr>
      <t xml:space="preserve">
</t>
    </r>
    <r>
      <rPr>
        <sz val="11"/>
        <color rgb="FF000000"/>
        <rFont val="Calibri"/>
      </rPr>
      <t xml:space="preserve">
</t>
    </r>
    <r>
      <rPr>
        <sz val="11"/>
        <color rgb="FF000000"/>
        <rFont val="Calibri"/>
      </rPr>
      <t xml:space="preserve">The above command should return </t>
    </r>
    <r>
      <rPr>
        <b/>
        <sz val="11"/>
        <color rgb="FF000000"/>
        <rFont val="Calibri"/>
      </rPr>
      <t>Privileged=false</t>
    </r>
    <r>
      <rPr>
        <sz val="11"/>
        <color rgb="FF000000"/>
        <rFont val="Calibri"/>
      </rPr>
      <t xml:space="preserve"> for each container instance.</t>
    </r>
  </si>
  <si>
    <r>
      <rPr>
        <sz val="11"/>
        <color rgb="FF000000"/>
        <rFont val="Calibri"/>
      </rPr>
      <t>False.</t>
    </r>
  </si>
  <si>
    <t>5.6</t>
  </si>
  <si>
    <r>
      <rPr>
        <sz val="11"/>
        <rFont val="Calibri"/>
      </rPr>
      <t>Ensure sensitive host system directories are not mounted on containers</t>
    </r>
  </si>
  <si>
    <r>
      <rPr>
        <sz val="11"/>
        <color rgb="FF000000"/>
        <rFont val="Calibri"/>
      </rPr>
      <t>You should not mount directories which are security sensitive on the host within containers, especially in read-write mode.</t>
    </r>
  </si>
  <si>
    <r>
      <rPr>
        <sz val="11"/>
        <color rgb="FF000000"/>
        <rFont val="Calibri"/>
      </rPr>
      <t>You should not allow sensitive host system directories such as those listed below to be mounted as container volumes, especially in read-write mode.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/boot</t>
    </r>
    <r>
      <rPr>
        <sz val="11"/>
        <color rgb="FF006096"/>
        <rFont val="Roboto Condensed"/>
      </rPr>
      <t xml:space="preserve">
</t>
    </r>
    <r>
      <rPr>
        <sz val="11"/>
        <color rgb="FF006096"/>
        <rFont val="Roboto Condensed"/>
      </rPr>
      <t>/dev</t>
    </r>
    <r>
      <rPr>
        <sz val="11"/>
        <color rgb="FF006096"/>
        <rFont val="Roboto Condensed"/>
      </rPr>
      <t xml:space="preserve">
</t>
    </r>
    <r>
      <rPr>
        <sz val="11"/>
        <color rgb="FF006096"/>
        <rFont val="Roboto Condensed"/>
      </rPr>
      <t>/etc</t>
    </r>
    <r>
      <rPr>
        <sz val="11"/>
        <color rgb="FF006096"/>
        <rFont val="Roboto Condensed"/>
      </rPr>
      <t xml:space="preserve">
</t>
    </r>
    <r>
      <rPr>
        <sz val="11"/>
        <color rgb="FF006096"/>
        <rFont val="Roboto Condensed"/>
      </rPr>
      <t>/lib</t>
    </r>
    <r>
      <rPr>
        <sz val="11"/>
        <color rgb="FF006096"/>
        <rFont val="Roboto Condensed"/>
      </rPr>
      <t xml:space="preserve">
</t>
    </r>
    <r>
      <rPr>
        <sz val="11"/>
        <color rgb="FF006096"/>
        <rFont val="Roboto Condensed"/>
      </rPr>
      <t>/lib64</t>
    </r>
    <r>
      <rPr>
        <sz val="11"/>
        <color rgb="FF006096"/>
        <rFont val="Roboto Condensed"/>
      </rPr>
      <t xml:space="preserve">
</t>
    </r>
    <r>
      <rPr>
        <sz val="11"/>
        <color rgb="FF006096"/>
        <rFont val="Roboto Condensed"/>
      </rPr>
      <t>/proc</t>
    </r>
    <r>
      <rPr>
        <sz val="11"/>
        <color rgb="FF006096"/>
        <rFont val="Roboto Condensed"/>
      </rPr>
      <t xml:space="preserve">
</t>
    </r>
    <r>
      <rPr>
        <sz val="11"/>
        <color rgb="FF006096"/>
        <rFont val="Roboto Condensed"/>
      </rPr>
      <t>/sys</t>
    </r>
    <r>
      <rPr>
        <sz val="11"/>
        <color rgb="FF006096"/>
        <rFont val="Roboto Condensed"/>
      </rPr>
      <t xml:space="preserve">
</t>
    </r>
    <r>
      <rPr>
        <sz val="11"/>
        <color rgb="FF006096"/>
        <rFont val="Roboto Condensed"/>
      </rPr>
      <t>/usr</t>
    </r>
    <r>
      <rPr>
        <sz val="11"/>
        <color rgb="FF006096"/>
        <rFont val="Roboto Condensed"/>
      </rPr>
      <t xml:space="preserve">
</t>
    </r>
  </si>
  <si>
    <r>
      <rPr>
        <sz val="11"/>
        <color rgb="FF000000"/>
        <rFont val="Calibri"/>
      </rPr>
      <t>You should run the following command:</t>
    </r>
    <r>
      <rPr>
        <sz val="11"/>
        <color rgb="FF000000"/>
        <rFont val="Calibri"/>
      </rPr>
      <t xml:space="preserve">
</t>
    </r>
    <r>
      <rPr>
        <sz val="11"/>
        <color rgb="FF006096"/>
        <rFont val="Roboto Condensed"/>
      </rPr>
      <t>docker ps --quiet --all | xargs docker inspect --format '{{ .Id }}: Volumes={{ .Mounts }}'</t>
    </r>
    <r>
      <rPr>
        <sz val="11"/>
        <color rgb="FF006096"/>
        <rFont val="Roboto Condensed"/>
      </rPr>
      <t xml:space="preserve">
</t>
    </r>
    <r>
      <rPr>
        <sz val="11"/>
        <color rgb="FF000000"/>
        <rFont val="Calibri"/>
      </rPr>
      <t xml:space="preserve">
</t>
    </r>
    <r>
      <rPr>
        <sz val="11"/>
        <color rgb="FF000000"/>
        <rFont val="Calibri"/>
      </rPr>
      <t>This command returns a list of currently mapped directories and indicates whether they are mounted in read-write mode for each container instance.</t>
    </r>
  </si>
  <si>
    <r>
      <rPr>
        <sz val="11"/>
        <color rgb="FF000000"/>
        <rFont val="Calibri"/>
      </rPr>
      <t>Docker defaults to using a read-write volume but you can also mount a directory read-only. By default, no sensitive host directories are mounted within containers.</t>
    </r>
  </si>
  <si>
    <t>5.7</t>
  </si>
  <si>
    <r>
      <rPr>
        <sz val="11"/>
        <rFont val="Calibri"/>
      </rPr>
      <t>Ensure sshd is not run within containers</t>
    </r>
  </si>
  <si>
    <r>
      <rPr>
        <sz val="11"/>
        <color rgb="FF000000"/>
        <rFont val="Calibri"/>
      </rPr>
      <t xml:space="preserve">Uninstall the SSH daemon from the container and use and use </t>
    </r>
    <r>
      <rPr>
        <b/>
        <sz val="11"/>
        <color rgb="FF000000"/>
        <rFont val="Calibri"/>
      </rPr>
      <t>docker exec</t>
    </r>
    <r>
      <rPr>
        <sz val="11"/>
        <color rgb="FF000000"/>
        <rFont val="Calibri"/>
      </rPr>
      <t xml:space="preserve"> to enter a container on the remote host.</t>
    </r>
    <r>
      <rPr>
        <sz val="11"/>
        <color rgb="FF000000"/>
        <rFont val="Calibri"/>
      </rPr>
      <t xml:space="preserve">
</t>
    </r>
    <r>
      <rPr>
        <sz val="11"/>
        <color rgb="FF006096"/>
        <rFont val="Roboto Condensed"/>
      </rPr>
      <t>docker exec --interactive --tty &lt;CONTAINER ID&gt; sh</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docker attach &lt;CONTAINER ID&gt;</t>
    </r>
    <r>
      <rPr>
        <sz val="11"/>
        <color rgb="FF006096"/>
        <rFont val="Roboto Condensed"/>
      </rPr>
      <t xml:space="preserve">
</t>
    </r>
  </si>
  <si>
    <r>
      <rPr>
        <sz val="11"/>
        <color rgb="FF000000"/>
        <rFont val="Calibri"/>
      </rPr>
      <t xml:space="preserve">The SSH daemon should not be running within the container. You should SSH into the Docker host, and use </t>
    </r>
    <r>
      <rPr>
        <b/>
        <sz val="11"/>
        <color rgb="FF000000"/>
        <rFont val="Calibri"/>
      </rPr>
      <t>docker exec</t>
    </r>
    <r>
      <rPr>
        <sz val="11"/>
        <color rgb="FF000000"/>
        <rFont val="Calibri"/>
      </rPr>
      <t xml:space="preserve"> to enter a container.</t>
    </r>
  </si>
  <si>
    <r>
      <rPr>
        <sz val="11"/>
        <color rgb="FF000000"/>
        <rFont val="Calibri"/>
      </rPr>
      <t>List all the running instances of containers by executing below command:</t>
    </r>
    <r>
      <rPr>
        <sz val="11"/>
        <color rgb="FF000000"/>
        <rFont val="Calibri"/>
      </rPr>
      <t xml:space="preserve">
</t>
    </r>
    <r>
      <rPr>
        <sz val="11"/>
        <color rgb="FF006096"/>
        <rFont val="Roboto Condensed"/>
      </rPr>
      <t xml:space="preserve">docker ps --quiet </t>
    </r>
    <r>
      <rPr>
        <sz val="11"/>
        <color rgb="FF006096"/>
        <rFont val="Roboto Condensed"/>
      </rPr>
      <t xml:space="preserve">
</t>
    </r>
    <r>
      <rPr>
        <sz val="11"/>
        <color rgb="FF000000"/>
        <rFont val="Calibri"/>
      </rPr>
      <t xml:space="preserve">
</t>
    </r>
    <r>
      <rPr>
        <sz val="11"/>
        <color rgb="FF000000"/>
        <rFont val="Calibri"/>
      </rPr>
      <t>For each container instance, execute the below command:</t>
    </r>
    <r>
      <rPr>
        <sz val="11"/>
        <color rgb="FF000000"/>
        <rFont val="Calibri"/>
      </rPr>
      <t xml:space="preserve">
</t>
    </r>
    <r>
      <rPr>
        <sz val="11"/>
        <color rgb="FF006096"/>
        <rFont val="Roboto Condensed"/>
      </rPr>
      <t>docker exec &lt;CONTAINER ID&gt; ps -el</t>
    </r>
    <r>
      <rPr>
        <sz val="11"/>
        <color rgb="FF006096"/>
        <rFont val="Roboto Condensed"/>
      </rPr>
      <t xml:space="preserve">
</t>
    </r>
    <r>
      <rPr>
        <sz val="11"/>
        <color rgb="FF000000"/>
        <rFont val="Calibri"/>
      </rPr>
      <t xml:space="preserve">
</t>
    </r>
    <r>
      <rPr>
        <sz val="11"/>
        <color rgb="FF000000"/>
        <rFont val="Calibri"/>
      </rPr>
      <t>Ensure that there is no process for SSH server.</t>
    </r>
  </si>
  <si>
    <r>
      <rPr>
        <sz val="11"/>
        <color rgb="FF000000"/>
        <rFont val="Calibri"/>
      </rPr>
      <t>By default, SSH server is not running inside the container. Only one process per container is allowed.</t>
    </r>
  </si>
  <si>
    <t>5.8</t>
  </si>
  <si>
    <r>
      <rPr>
        <sz val="11"/>
        <rFont val="Calibri"/>
      </rPr>
      <t>Ensure privileged ports are not mapped within containers</t>
    </r>
  </si>
  <si>
    <r>
      <rPr>
        <sz val="11"/>
        <color rgb="FF000000"/>
        <rFont val="Calibri"/>
      </rPr>
      <t>You should not map container ports to privileged host ports when starting a container. You should also, ensure that there is no such container to host privileged port mapping declarations in the Dockerfile.</t>
    </r>
  </si>
  <si>
    <r>
      <rPr>
        <sz val="11"/>
        <color rgb="FF000000"/>
        <rFont val="Calibri"/>
      </rPr>
      <t xml:space="preserve">The TCP/IP port numbers below </t>
    </r>
    <r>
      <rPr>
        <b/>
        <sz val="11"/>
        <color rgb="FF000000"/>
        <rFont val="Calibri"/>
      </rPr>
      <t xml:space="preserve">1024 </t>
    </r>
    <r>
      <rPr>
        <sz val="11"/>
        <color rgb="FF000000"/>
        <rFont val="Calibri"/>
      </rPr>
      <t>are considered privileged ports. Normal users and processes are not allowed to use them for various security reasons. Docker does, however allow a container port to be mapped to a privileged port.</t>
    </r>
  </si>
  <si>
    <r>
      <rPr>
        <sz val="11"/>
        <color rgb="FF000000"/>
        <rFont val="Calibri"/>
      </rPr>
      <t>You can list all running containers instances and their port mappings by executing the command below:</t>
    </r>
    <r>
      <rPr>
        <sz val="11"/>
        <color rgb="FF000000"/>
        <rFont val="Calibri"/>
      </rPr>
      <t xml:space="preserve">
</t>
    </r>
    <r>
      <rPr>
        <sz val="11"/>
        <color rgb="FF006096"/>
        <rFont val="Roboto Condensed"/>
      </rPr>
      <t>docker ps --quiet | xargs docker inspect --format '{{ .Id }}: Ports={{ .NetworkSettings.Ports }}'</t>
    </r>
    <r>
      <rPr>
        <sz val="11"/>
        <color rgb="FF006096"/>
        <rFont val="Roboto Condensed"/>
      </rPr>
      <t xml:space="preserve">
</t>
    </r>
    <r>
      <rPr>
        <sz val="11"/>
        <color rgb="FF000000"/>
        <rFont val="Calibri"/>
      </rPr>
      <t xml:space="preserve">
</t>
    </r>
    <r>
      <rPr>
        <sz val="11"/>
        <color rgb="FF000000"/>
        <rFont val="Calibri"/>
      </rPr>
      <t xml:space="preserve">You should then review the list and ensure that container ports are not mapped to host port numbers below </t>
    </r>
    <r>
      <rPr>
        <b/>
        <sz val="11"/>
        <color rgb="FF000000"/>
        <rFont val="Calibri"/>
      </rPr>
      <t>1024</t>
    </r>
    <r>
      <rPr>
        <sz val="11"/>
        <color rgb="FF000000"/>
        <rFont val="Calibri"/>
      </rPr>
      <t>.</t>
    </r>
  </si>
  <si>
    <r>
      <rPr>
        <sz val="11"/>
        <color rgb="FF000000"/>
        <rFont val="Calibri"/>
      </rPr>
      <t>By default, mapping a container port to a privileged port on the host is allowed.</t>
    </r>
    <r>
      <rPr>
        <sz val="11"/>
        <color rgb="FF000000"/>
        <rFont val="Calibri"/>
      </rPr>
      <t xml:space="preserve">
</t>
    </r>
    <r>
      <rPr>
        <sz val="11"/>
        <color rgb="FF000000"/>
        <rFont val="Calibri"/>
      </rPr>
      <t>Note: There might be certain cases where you want to map privileged ports, because if you forbid it, then the corresponding application has to run outside of a container.</t>
    </r>
    <r>
      <rPr>
        <sz val="11"/>
        <color rgb="FF000000"/>
        <rFont val="Calibri"/>
      </rPr>
      <t xml:space="preserve">
</t>
    </r>
    <r>
      <rPr>
        <sz val="11"/>
        <color rgb="FF000000"/>
        <rFont val="Calibri"/>
      </rPr>
      <t>For example: HTTP and HTTPS load balancers have to bind 80/tcp and 443/tcp respectively. Forbidding to map privileged ports effectively forbids from running those in a container, and mandates using an external load balancer. In such cases, those containers instances should be marked as exceptions for this recommendation.</t>
    </r>
  </si>
  <si>
    <t>5.9</t>
  </si>
  <si>
    <r>
      <rPr>
        <sz val="11"/>
        <rFont val="Calibri"/>
      </rPr>
      <t>Ensure that only needed ports are open on the container</t>
    </r>
  </si>
  <si>
    <r>
      <rPr>
        <sz val="11"/>
        <color rgb="FF000000"/>
        <rFont val="Calibri"/>
      </rPr>
      <t xml:space="preserve">You should ensure that the Dockerfile for each container image only exposes needed ports. You can also completely ignore the list of ports defined in the Dockerfile by </t>
    </r>
    <r>
      <rPr>
        <b/>
        <sz val="11"/>
        <color rgb="FF000000"/>
        <rFont val="Calibri"/>
      </rPr>
      <t>NOT</t>
    </r>
    <r>
      <rPr>
        <sz val="11"/>
        <color rgb="FF000000"/>
        <rFont val="Calibri"/>
      </rPr>
      <t xml:space="preserve"> using </t>
    </r>
    <r>
      <rPr>
        <b/>
        <sz val="11"/>
        <color rgb="FF000000"/>
        <rFont val="Calibri"/>
      </rPr>
      <t>-P</t>
    </r>
    <r>
      <rPr>
        <sz val="11"/>
        <color rgb="FF000000"/>
        <rFont val="Calibri"/>
      </rPr>
      <t xml:space="preserve"> (UPPERCASE) or the </t>
    </r>
    <r>
      <rPr>
        <b/>
        <sz val="11"/>
        <color rgb="FF000000"/>
        <rFont val="Calibri"/>
      </rPr>
      <t>--publish-all</t>
    </r>
    <r>
      <rPr>
        <sz val="11"/>
        <color rgb="FF000000"/>
        <rFont val="Calibri"/>
      </rPr>
      <t xml:space="preserve"> flag when starting the container. Instead, use the </t>
    </r>
    <r>
      <rPr>
        <b/>
        <sz val="11"/>
        <color rgb="FF000000"/>
        <rFont val="Calibri"/>
      </rPr>
      <t>-p</t>
    </r>
    <r>
      <rPr>
        <sz val="11"/>
        <color rgb="FF000000"/>
        <rFont val="Calibri"/>
      </rPr>
      <t xml:space="preserve"> (lowercase) or </t>
    </r>
    <r>
      <rPr>
        <b/>
        <sz val="11"/>
        <color rgb="FF000000"/>
        <rFont val="Calibri"/>
      </rPr>
      <t>--publish</t>
    </r>
    <r>
      <rPr>
        <sz val="11"/>
        <color rgb="FF000000"/>
        <rFont val="Calibri"/>
      </rPr>
      <t xml:space="preserve"> flag to explicitly define the ports that you need for a particular container instance.</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 run --interactive --tty --publish 5000 --publish 5001 --publish 5002 centos /bin/bash</t>
    </r>
    <r>
      <rPr>
        <sz val="11"/>
        <color rgb="FF006096"/>
        <rFont val="Roboto Condensed"/>
      </rPr>
      <t xml:space="preserve">
</t>
    </r>
  </si>
  <si>
    <r>
      <rPr>
        <sz val="11"/>
        <color rgb="FF000000"/>
        <rFont val="Calibri"/>
      </rPr>
      <t>The dockerfile for a container image defines the ports which are opened by default on a container instance. The list of ports are relevant to the application you are running within the container and should only be open if they are needed.</t>
    </r>
  </si>
  <si>
    <r>
      <rPr>
        <sz val="11"/>
        <color rgb="FF000000"/>
        <rFont val="Calibri"/>
      </rPr>
      <t>You should list all the running instances of containers and their associated port mappings by executing the command below:</t>
    </r>
    <r>
      <rPr>
        <sz val="11"/>
        <color rgb="FF000000"/>
        <rFont val="Calibri"/>
      </rPr>
      <t xml:space="preserve">
</t>
    </r>
    <r>
      <rPr>
        <sz val="11"/>
        <color rgb="FF006096"/>
        <rFont val="Roboto Condensed"/>
      </rPr>
      <t>docker ps --quiet | xargs docker inspect --format '{{ .Id }}: Ports={{ .NetworkSettings.Ports }}'</t>
    </r>
    <r>
      <rPr>
        <sz val="11"/>
        <color rgb="FF006096"/>
        <rFont val="Roboto Condensed"/>
      </rPr>
      <t xml:space="preserve">
</t>
    </r>
    <r>
      <rPr>
        <sz val="11"/>
        <color rgb="FF000000"/>
        <rFont val="Calibri"/>
      </rPr>
      <t xml:space="preserve">
</t>
    </r>
    <r>
      <rPr>
        <sz val="11"/>
        <color rgb="FF000000"/>
        <rFont val="Calibri"/>
      </rPr>
      <t>You should then review the list and ensure that all the ports mapped are in fact genuinely required by each container.</t>
    </r>
  </si>
  <si>
    <r>
      <rPr>
        <sz val="11"/>
        <color rgb="FF000000"/>
        <rFont val="Calibri"/>
      </rPr>
      <t xml:space="preserve">By default, all the ports that are listed in the Dockerfile under the </t>
    </r>
    <r>
      <rPr>
        <b/>
        <sz val="11"/>
        <color rgb="FF000000"/>
        <rFont val="Calibri"/>
      </rPr>
      <t>EXPOSE</t>
    </r>
    <r>
      <rPr>
        <sz val="11"/>
        <color rgb="FF000000"/>
        <rFont val="Calibri"/>
      </rPr>
      <t xml:space="preserve"> instruction for an image are opened when a container is run with the </t>
    </r>
    <r>
      <rPr>
        <b/>
        <sz val="11"/>
        <color rgb="FF000000"/>
        <rFont val="Calibri"/>
      </rPr>
      <t>-P</t>
    </r>
    <r>
      <rPr>
        <sz val="11"/>
        <color rgb="FF000000"/>
        <rFont val="Calibri"/>
      </rPr>
      <t xml:space="preserve"> or </t>
    </r>
    <r>
      <rPr>
        <b/>
        <sz val="11"/>
        <color rgb="FF000000"/>
        <rFont val="Calibri"/>
      </rPr>
      <t>--publish-all</t>
    </r>
    <r>
      <rPr>
        <sz val="11"/>
        <color rgb="FF000000"/>
        <rFont val="Calibri"/>
      </rPr>
      <t xml:space="preserve"> flags.</t>
    </r>
  </si>
  <si>
    <t>5.10</t>
  </si>
  <si>
    <r>
      <rPr>
        <sz val="11"/>
        <rFont val="Calibri"/>
      </rPr>
      <t>Ensure that the host</t>
    </r>
    <r>
      <rPr>
        <sz val="11"/>
        <color rgb="FF000000"/>
        <rFont val="Calibri"/>
      </rPr>
      <t>'</t>
    </r>
    <r>
      <rPr>
        <sz val="11"/>
        <color rgb="FF000000"/>
        <rFont val="Calibri"/>
      </rPr>
      <t>s network namespace is not shared</t>
    </r>
  </si>
  <si>
    <r>
      <rPr>
        <sz val="11"/>
        <color rgb="FF000000"/>
        <rFont val="Calibri"/>
      </rPr>
      <t xml:space="preserve">You should not pass the </t>
    </r>
    <r>
      <rPr>
        <b/>
        <sz val="11"/>
        <color rgb="FF000000"/>
        <rFont val="Calibri"/>
      </rPr>
      <t>--net=host</t>
    </r>
    <r>
      <rPr>
        <sz val="11"/>
        <color rgb="FF000000"/>
        <rFont val="Calibri"/>
      </rPr>
      <t xml:space="preserve"> option when starting any container.</t>
    </r>
  </si>
  <si>
    <r>
      <rPr>
        <sz val="11"/>
        <color rgb="FF000000"/>
        <rFont val="Calibri"/>
      </rPr>
      <t xml:space="preserve">When the networking mode on a container is set to </t>
    </r>
    <r>
      <rPr>
        <b/>
        <sz val="11"/>
        <color rgb="FF000000"/>
        <rFont val="Calibri"/>
      </rPr>
      <t>--net=host</t>
    </r>
    <r>
      <rPr>
        <sz val="11"/>
        <color rgb="FF000000"/>
        <rFont val="Calibri"/>
      </rPr>
      <t>, the container is not placed inside a separate network stack. Effectively, applying this option instructs Docker to not containerize the container's networking. The consequence of this is that the container lives "outside" in the main Docker host and has full access to its network interfaces.</t>
    </r>
  </si>
  <si>
    <r>
      <rPr>
        <sz val="11"/>
        <color rgb="FF000000"/>
        <rFont val="Calibri"/>
      </rPr>
      <t>You should use the command below:</t>
    </r>
    <r>
      <rPr>
        <sz val="11"/>
        <color rgb="FF000000"/>
        <rFont val="Calibri"/>
      </rPr>
      <t xml:space="preserve">
</t>
    </r>
    <r>
      <rPr>
        <sz val="11"/>
        <color rgb="FF006096"/>
        <rFont val="Roboto Condensed"/>
      </rPr>
      <t>docker ps --quiet --all | xargs docker inspect --format '{{ .Id }}: NetworkMode={{ .HostConfig.NetworkMode }}'</t>
    </r>
    <r>
      <rPr>
        <sz val="11"/>
        <color rgb="FF006096"/>
        <rFont val="Roboto Condensed"/>
      </rPr>
      <t xml:space="preserve">
</t>
    </r>
    <r>
      <rPr>
        <sz val="11"/>
        <color rgb="FF000000"/>
        <rFont val="Calibri"/>
      </rPr>
      <t xml:space="preserve">
</t>
    </r>
    <r>
      <rPr>
        <sz val="11"/>
        <color rgb="FF000000"/>
        <rFont val="Calibri"/>
      </rPr>
      <t xml:space="preserve">If this returns </t>
    </r>
    <r>
      <rPr>
        <b/>
        <sz val="11"/>
        <color rgb="FF000000"/>
        <rFont val="Calibri"/>
      </rPr>
      <t>NetworkMode=host</t>
    </r>
    <r>
      <rPr>
        <sz val="11"/>
        <color rgb="FF000000"/>
        <rFont val="Calibri"/>
      </rPr>
      <t xml:space="preserve">, it means that the </t>
    </r>
    <r>
      <rPr>
        <b/>
        <sz val="11"/>
        <color rgb="FF000000"/>
        <rFont val="Calibri"/>
      </rPr>
      <t>--net=host</t>
    </r>
    <r>
      <rPr>
        <sz val="11"/>
        <color rgb="FF000000"/>
        <rFont val="Calibri"/>
      </rPr>
      <t xml:space="preserve"> option was passed when the container was started.</t>
    </r>
  </si>
  <si>
    <r>
      <rPr>
        <sz val="11"/>
        <color rgb="FF000000"/>
        <rFont val="Calibri"/>
      </rPr>
      <t xml:space="preserve">By default, containers connect to the Docker </t>
    </r>
    <r>
      <rPr>
        <b/>
        <sz val="11"/>
        <color rgb="FF000000"/>
        <rFont val="Calibri"/>
      </rPr>
      <t>bridge</t>
    </r>
    <r>
      <rPr>
        <sz val="11"/>
        <color rgb="FF000000"/>
        <rFont val="Calibri"/>
      </rPr>
      <t xml:space="preserve"> when starting and do not run in the context of the host's network stack.</t>
    </r>
  </si>
  <si>
    <t>5.11</t>
  </si>
  <si>
    <r>
      <rPr>
        <sz val="11"/>
        <rFont val="Calibri"/>
      </rPr>
      <t>Ensure that the memory usage for containers is limited</t>
    </r>
  </si>
  <si>
    <r>
      <rPr>
        <sz val="11"/>
        <color rgb="FF000000"/>
        <rFont val="Calibri"/>
      </rPr>
      <t xml:space="preserve">You should run the container with only as much memory as it requires by using the </t>
    </r>
    <r>
      <rPr>
        <b/>
        <sz val="11"/>
        <color rgb="FF000000"/>
        <rFont val="Calibri"/>
      </rPr>
      <t>--memory</t>
    </r>
    <r>
      <rPr>
        <sz val="11"/>
        <color rgb="FF000000"/>
        <rFont val="Calibri"/>
      </rPr>
      <t xml:space="preserve"> argument.</t>
    </r>
    <r>
      <rPr>
        <sz val="11"/>
        <color rgb="FF000000"/>
        <rFont val="Calibri"/>
      </rPr>
      <t xml:space="preserve">
</t>
    </r>
    <r>
      <rPr>
        <sz val="11"/>
        <color rgb="FF000000"/>
        <rFont val="Calibri"/>
      </rPr>
      <t>For example, you could run a container using the command below:</t>
    </r>
    <r>
      <rPr>
        <sz val="11"/>
        <color rgb="FF000000"/>
        <rFont val="Calibri"/>
      </rPr>
      <t xml:space="preserve">
</t>
    </r>
    <r>
      <rPr>
        <sz val="11"/>
        <color rgb="FF006096"/>
        <rFont val="Roboto Condensed"/>
      </rPr>
      <t>docker run -d --memory 256m centos sleep 1000</t>
    </r>
    <r>
      <rPr>
        <sz val="11"/>
        <color rgb="FF006096"/>
        <rFont val="Roboto Condensed"/>
      </rPr>
      <t xml:space="preserve">
</t>
    </r>
    <r>
      <rPr>
        <sz val="11"/>
        <color rgb="FF000000"/>
        <rFont val="Calibri"/>
      </rPr>
      <t xml:space="preserve">
</t>
    </r>
    <r>
      <rPr>
        <sz val="11"/>
        <color rgb="FF000000"/>
        <rFont val="Calibri"/>
      </rPr>
      <t>In the example above, the container is started with a memory limit of 256 MB.</t>
    </r>
    <r>
      <rPr>
        <sz val="11"/>
        <color rgb="FF000000"/>
        <rFont val="Calibri"/>
      </rPr>
      <t xml:space="preserve">
</t>
    </r>
    <r>
      <rPr>
        <sz val="11"/>
        <color rgb="FF000000"/>
        <rFont val="Calibri"/>
      </rPr>
      <t>Verify the memory settings by using the command below:</t>
    </r>
    <r>
      <rPr>
        <sz val="11"/>
        <color rgb="FF000000"/>
        <rFont val="Calibri"/>
      </rPr>
      <t xml:space="preserve">
</t>
    </r>
    <r>
      <rPr>
        <sz val="11"/>
        <color rgb="FF006096"/>
        <rFont val="Roboto Condensed"/>
      </rPr>
      <t>docker inspect --format='{{ .Id }}: Memory={{.HostConfig.Memory}} KernelMemory={{.HostConfig.KernelMemory}} Swap={{.HostConfig.MemorySwap}}' &lt;CONTAINER ID&gt;</t>
    </r>
    <r>
      <rPr>
        <sz val="11"/>
        <color rgb="FF006096"/>
        <rFont val="Roboto Condensed"/>
      </rPr>
      <t xml:space="preserve">
</t>
    </r>
  </si>
  <si>
    <r>
      <rPr>
        <sz val="11"/>
        <color rgb="FF000000"/>
        <rFont val="Calibri"/>
      </rPr>
      <t>By default, all containers on a Docker host share resources equally. By using the resource management capabilities of the Docker host, you can control the amount of memory that a container is able to use.</t>
    </r>
  </si>
  <si>
    <r>
      <rPr>
        <sz val="11"/>
        <color rgb="FF000000"/>
        <rFont val="Calibri"/>
      </rPr>
      <t>If correct memory limits are not set on each container, one process can expand its usage and cause other containers to run out of resources.</t>
    </r>
  </si>
  <si>
    <r>
      <rPr>
        <sz val="11"/>
        <color rgb="FF000000"/>
        <rFont val="Calibri"/>
      </rPr>
      <t>You should run the command below:</t>
    </r>
    <r>
      <rPr>
        <sz val="11"/>
        <color rgb="FF000000"/>
        <rFont val="Calibri"/>
      </rPr>
      <t xml:space="preserve">
</t>
    </r>
    <r>
      <rPr>
        <sz val="11"/>
        <color rgb="FF006096"/>
        <rFont val="Roboto Condensed"/>
      </rPr>
      <t>docker ps --quiet --all | xargs docker inspect --format '{{ .Id }}: Memory={{ .HostConfig.Memory }}'</t>
    </r>
    <r>
      <rPr>
        <sz val="11"/>
        <color rgb="FF006096"/>
        <rFont val="Roboto Condensed"/>
      </rPr>
      <t xml:space="preserve">
</t>
    </r>
    <r>
      <rPr>
        <sz val="11"/>
        <color rgb="FF000000"/>
        <rFont val="Calibri"/>
      </rPr>
      <t xml:space="preserve">
</t>
    </r>
    <r>
      <rPr>
        <sz val="11"/>
        <color rgb="FF000000"/>
        <rFont val="Calibri"/>
      </rPr>
      <t xml:space="preserve">If this command returns </t>
    </r>
    <r>
      <rPr>
        <b/>
        <sz val="11"/>
        <color rgb="FF000000"/>
        <rFont val="Calibri"/>
      </rPr>
      <t>0</t>
    </r>
    <r>
      <rPr>
        <sz val="11"/>
        <color rgb="FF000000"/>
        <rFont val="Calibri"/>
      </rPr>
      <t>, it means that memory limits are not in place; if it returns a non-zero value, it means that they are in place.</t>
    </r>
  </si>
  <si>
    <r>
      <rPr>
        <sz val="11"/>
        <color rgb="FF000000"/>
        <rFont val="Calibri"/>
      </rPr>
      <t>By default, all containers on a Docker host share their resources equally and no memory limits are enforced.</t>
    </r>
  </si>
  <si>
    <t>5.12</t>
  </si>
  <si>
    <r>
      <rPr>
        <sz val="11"/>
        <rFont val="Calibri"/>
      </rPr>
      <t>Ensure that CPU priority is set appropriately on containers</t>
    </r>
  </si>
  <si>
    <r>
      <rPr>
        <sz val="11"/>
        <color rgb="FF000000"/>
        <rFont val="Calibri"/>
      </rPr>
      <t xml:space="preserve">You should manage the CPU runtime between your containers dependent on their priority within your organization. To do so start the container using the </t>
    </r>
    <r>
      <rPr>
        <b/>
        <sz val="11"/>
        <color rgb="FF000000"/>
        <rFont val="Calibri"/>
      </rPr>
      <t>--cpu-shares</t>
    </r>
    <r>
      <rPr>
        <sz val="11"/>
        <color rgb="FF000000"/>
        <rFont val="Calibri"/>
      </rPr>
      <t xml:space="preserve"> argument.</t>
    </r>
    <r>
      <rPr>
        <sz val="11"/>
        <color rgb="FF000000"/>
        <rFont val="Calibri"/>
      </rPr>
      <t xml:space="preserve">
</t>
    </r>
    <r>
      <rPr>
        <sz val="11"/>
        <color rgb="FF000000"/>
        <rFont val="Calibri"/>
      </rPr>
      <t>For example, you could run a container as below:</t>
    </r>
    <r>
      <rPr>
        <sz val="11"/>
        <color rgb="FF000000"/>
        <rFont val="Calibri"/>
      </rPr>
      <t xml:space="preserve">
</t>
    </r>
    <r>
      <rPr>
        <sz val="11"/>
        <color rgb="FF006096"/>
        <rFont val="Roboto Condensed"/>
      </rPr>
      <t>docker run -d --cpu-shares 512 centos sleep 1000</t>
    </r>
    <r>
      <rPr>
        <sz val="11"/>
        <color rgb="FF006096"/>
        <rFont val="Roboto Condensed"/>
      </rPr>
      <t xml:space="preserve">
</t>
    </r>
    <r>
      <rPr>
        <sz val="11"/>
        <color rgb="FF000000"/>
        <rFont val="Calibri"/>
      </rPr>
      <t xml:space="preserve">
</t>
    </r>
    <r>
      <rPr>
        <sz val="11"/>
        <color rgb="FF000000"/>
        <rFont val="Calibri"/>
      </rPr>
      <t>In the example above, the container is started with CPU shares of 50% of what other containers use. So if the other container has CPU shares of 80%, this container will have CPU shares of 40%.</t>
    </r>
    <r>
      <rPr>
        <sz val="11"/>
        <color rgb="FF000000"/>
        <rFont val="Calibri"/>
      </rPr>
      <t xml:space="preserve">
</t>
    </r>
    <r>
      <rPr>
        <sz val="11"/>
        <color rgb="FF000000"/>
        <rFont val="Calibri"/>
      </rPr>
      <t xml:space="preserve">Every new container will have </t>
    </r>
    <r>
      <rPr>
        <b/>
        <sz val="11"/>
        <color rgb="FF000000"/>
        <rFont val="Calibri"/>
      </rPr>
      <t>1024</t>
    </r>
    <r>
      <rPr>
        <sz val="11"/>
        <color rgb="FF000000"/>
        <rFont val="Calibri"/>
      </rPr>
      <t xml:space="preserve"> shares of CPU by default. However, this value is shown as </t>
    </r>
    <r>
      <rPr>
        <b/>
        <sz val="11"/>
        <color rgb="FF000000"/>
        <rFont val="Calibri"/>
      </rPr>
      <t>0</t>
    </r>
    <r>
      <rPr>
        <sz val="11"/>
        <color rgb="FF000000"/>
        <rFont val="Calibri"/>
      </rPr>
      <t xml:space="preserve"> if you run the command mentioned in the audit section.</t>
    </r>
    <r>
      <rPr>
        <sz val="11"/>
        <color rgb="FF000000"/>
        <rFont val="Calibri"/>
      </rPr>
      <t xml:space="preserve">
</t>
    </r>
    <r>
      <rPr>
        <sz val="11"/>
        <color rgb="FF000000"/>
        <rFont val="Calibri"/>
      </rPr>
      <t xml:space="preserve">If you set one container’s CPU shares to </t>
    </r>
    <r>
      <rPr>
        <b/>
        <sz val="11"/>
        <color rgb="FF000000"/>
        <rFont val="Calibri"/>
      </rPr>
      <t>512</t>
    </r>
    <r>
      <rPr>
        <sz val="11"/>
        <color rgb="FF000000"/>
        <rFont val="Calibri"/>
      </rPr>
      <t xml:space="preserve"> it will receive half of the CPU time compared to the other containers. So if you take </t>
    </r>
    <r>
      <rPr>
        <b/>
        <sz val="11"/>
        <color rgb="FF000000"/>
        <rFont val="Calibri"/>
      </rPr>
      <t>1024</t>
    </r>
    <r>
      <rPr>
        <sz val="11"/>
        <color rgb="FF000000"/>
        <rFont val="Calibri"/>
      </rPr>
      <t xml:space="preserve"> as 100% you can then derive the number that you should set for respective CPU shares. For example, use </t>
    </r>
    <r>
      <rPr>
        <b/>
        <sz val="11"/>
        <color rgb="FF000000"/>
        <rFont val="Calibri"/>
      </rPr>
      <t>512</t>
    </r>
    <r>
      <rPr>
        <sz val="11"/>
        <color rgb="FF000000"/>
        <rFont val="Calibri"/>
      </rPr>
      <t xml:space="preserve"> if you want to set it to 50% and </t>
    </r>
    <r>
      <rPr>
        <b/>
        <sz val="11"/>
        <color rgb="FF000000"/>
        <rFont val="Calibri"/>
      </rPr>
      <t>256</t>
    </r>
    <r>
      <rPr>
        <sz val="11"/>
        <color rgb="FF000000"/>
        <rFont val="Calibri"/>
      </rPr>
      <t xml:space="preserve"> if you want to set it 25%.</t>
    </r>
    <r>
      <rPr>
        <sz val="11"/>
        <color rgb="FF000000"/>
        <rFont val="Calibri"/>
      </rPr>
      <t xml:space="preserve">
</t>
    </r>
    <r>
      <rPr>
        <sz val="11"/>
        <color rgb="FF000000"/>
        <rFont val="Calibri"/>
      </rPr>
      <t xml:space="preserve">You can also view the current CPU shares in the file </t>
    </r>
    <r>
      <rPr>
        <b/>
        <sz val="11"/>
        <color rgb="FF000000"/>
        <rFont val="Calibri"/>
      </rPr>
      <t>/sys/fs/cgroup/cpu/docker/&lt;CONTAINER ID&gt;/cpu.shares</t>
    </r>
    <r>
      <rPr>
        <sz val="11"/>
        <color rgb="FF000000"/>
        <rFont val="Calibri"/>
      </rPr>
      <t>.</t>
    </r>
  </si>
  <si>
    <r>
      <rPr>
        <sz val="11"/>
        <color rgb="FF000000"/>
        <rFont val="Calibri"/>
      </rPr>
      <t>By default, all containers on a Docker host share resources equally. By using the resource management capabilities of the Docker host you can control the host CPU resources that a container may consume.</t>
    </r>
  </si>
  <si>
    <r>
      <rPr>
        <sz val="11"/>
        <color rgb="FF000000"/>
        <rFont val="Calibri"/>
      </rPr>
      <t>If you do not correctly assign CPU thresholds, the container process may run out of resources and become unresponsive. If CPU resources on the host are not constrainted, CPU shares do not place any restrictions on individual resources.</t>
    </r>
  </si>
  <si>
    <r>
      <rPr>
        <sz val="11"/>
        <color rgb="FF000000"/>
        <rFont val="Calibri"/>
      </rPr>
      <t>You should run the following command.</t>
    </r>
    <r>
      <rPr>
        <sz val="11"/>
        <color rgb="FF000000"/>
        <rFont val="Calibri"/>
      </rPr>
      <t xml:space="preserve">
</t>
    </r>
    <r>
      <rPr>
        <sz val="11"/>
        <color rgb="FF006096"/>
        <rFont val="Roboto Condensed"/>
      </rPr>
      <t>docker ps --quiet --all | xargs docker inspect --format '{{ .Id }}: CpuShares={{ .HostConfig.CpuShares }}'</t>
    </r>
    <r>
      <rPr>
        <sz val="11"/>
        <color rgb="FF006096"/>
        <rFont val="Roboto Condensed"/>
      </rPr>
      <t xml:space="preserve">
</t>
    </r>
    <r>
      <rPr>
        <sz val="11"/>
        <color rgb="FF000000"/>
        <rFont val="Calibri"/>
      </rPr>
      <t xml:space="preserve">
</t>
    </r>
    <r>
      <rPr>
        <sz val="11"/>
        <color rgb="FF000000"/>
        <rFont val="Calibri"/>
      </rPr>
      <t xml:space="preserve">If the above command returns </t>
    </r>
    <r>
      <rPr>
        <b/>
        <sz val="11"/>
        <color rgb="FF000000"/>
        <rFont val="Calibri"/>
      </rPr>
      <t>0</t>
    </r>
    <r>
      <rPr>
        <sz val="11"/>
        <color rgb="FF000000"/>
        <rFont val="Calibri"/>
      </rPr>
      <t xml:space="preserve"> or </t>
    </r>
    <r>
      <rPr>
        <b/>
        <sz val="11"/>
        <color rgb="FF000000"/>
        <rFont val="Calibri"/>
      </rPr>
      <t>1024</t>
    </r>
    <r>
      <rPr>
        <sz val="11"/>
        <color rgb="FF000000"/>
        <rFont val="Calibri"/>
      </rPr>
      <t xml:space="preserve">, it means that CPU shares are not in place. If it returns a non-zero value other than </t>
    </r>
    <r>
      <rPr>
        <b/>
        <sz val="11"/>
        <color rgb="FF000000"/>
        <rFont val="Calibri"/>
      </rPr>
      <t>1024</t>
    </r>
    <r>
      <rPr>
        <sz val="11"/>
        <color rgb="FF000000"/>
        <rFont val="Calibri"/>
      </rPr>
      <t>, it means that they are in place.</t>
    </r>
  </si>
  <si>
    <r>
      <rPr>
        <sz val="11"/>
        <color rgb="FF000000"/>
        <rFont val="Calibri"/>
      </rPr>
      <t>By default, all containers on a Docker host share their resources equally. No CPU shares are enforced.</t>
    </r>
  </si>
  <si>
    <t>5.13</t>
  </si>
  <si>
    <r>
      <rPr>
        <sz val="11"/>
        <rFont val="Calibri"/>
      </rPr>
      <t>Ensure that the container</t>
    </r>
    <r>
      <rPr>
        <sz val="11"/>
        <color rgb="FF000000"/>
        <rFont val="Calibri"/>
      </rPr>
      <t>'</t>
    </r>
    <r>
      <rPr>
        <sz val="11"/>
        <color rgb="FF000000"/>
        <rFont val="Calibri"/>
      </rPr>
      <t>s root filesystem is mounted as read only</t>
    </r>
  </si>
  <si>
    <r>
      <rPr>
        <sz val="11"/>
        <color rgb="FF000000"/>
        <rFont val="Calibri"/>
      </rPr>
      <t xml:space="preserve">You should add a </t>
    </r>
    <r>
      <rPr>
        <b/>
        <sz val="11"/>
        <color rgb="FF000000"/>
        <rFont val="Calibri"/>
      </rPr>
      <t>--read-only</t>
    </r>
    <r>
      <rPr>
        <sz val="11"/>
        <color rgb="FF000000"/>
        <rFont val="Calibri"/>
      </rPr>
      <t xml:space="preserve"> flag at a container's runtime to enforce the container's root filesystem being mounted as read only.</t>
    </r>
    <r>
      <rPr>
        <sz val="11"/>
        <color rgb="FF000000"/>
        <rFont val="Calibri"/>
      </rPr>
      <t xml:space="preserve">
</t>
    </r>
    <r>
      <rPr>
        <sz val="11"/>
        <color rgb="FF006096"/>
        <rFont val="Roboto Condensed"/>
      </rPr>
      <t>docker run &lt;Run arguments&gt; --read-only &lt;Container Image Name or ID&gt; &lt;Command&gt;</t>
    </r>
    <r>
      <rPr>
        <sz val="11"/>
        <color rgb="FF006096"/>
        <rFont val="Roboto Condensed"/>
      </rPr>
      <t xml:space="preserve">
</t>
    </r>
    <r>
      <rPr>
        <sz val="11"/>
        <color rgb="FF000000"/>
        <rFont val="Calibri"/>
      </rPr>
      <t xml:space="preserve">
</t>
    </r>
    <r>
      <rPr>
        <sz val="11"/>
        <color rgb="FF000000"/>
        <rFont val="Calibri"/>
      </rPr>
      <t xml:space="preserve">Enabling the </t>
    </r>
    <r>
      <rPr>
        <b/>
        <sz val="11"/>
        <color rgb="FF000000"/>
        <rFont val="Calibri"/>
      </rPr>
      <t>--read-only</t>
    </r>
    <r>
      <rPr>
        <sz val="11"/>
        <color rgb="FF000000"/>
        <rFont val="Calibri"/>
      </rPr>
      <t xml:space="preserve"> option at a container's runtime should be used by administrators to force a container's executable processes to only write container data to explicit storage locations during its lifetime.</t>
    </r>
    <r>
      <rPr>
        <sz val="11"/>
        <color rgb="FF000000"/>
        <rFont val="Calibri"/>
      </rPr>
      <t xml:space="preserve">
</t>
    </r>
    <r>
      <rPr>
        <sz val="11"/>
        <color rgb="FF000000"/>
        <rFont val="Calibri"/>
      </rPr>
      <t>Examples of explicit storage locations during a container's runtime include, but are not limited to:</t>
    </r>
    <r>
      <rPr>
        <sz val="11"/>
        <color rgb="FF000000"/>
        <rFont val="Calibri"/>
      </rPr>
      <t xml:space="preserve">
</t>
    </r>
    <r>
      <rPr>
        <sz val="11"/>
        <color rgb="FF000000"/>
        <rFont val="Calibri"/>
      </rPr>
      <t xml:space="preserve">- Using the </t>
    </r>
    <r>
      <rPr>
        <b/>
        <sz val="11"/>
        <color rgb="FF000000"/>
        <rFont val="Calibri"/>
      </rPr>
      <t>--tmpfs</t>
    </r>
    <r>
      <rPr>
        <sz val="11"/>
        <color rgb="FF000000"/>
        <rFont val="Calibri"/>
      </rPr>
      <t xml:space="preserve"> option to mount a temporary file system for non-persistent data writes.</t>
    </r>
    <r>
      <rPr>
        <sz val="11"/>
        <color rgb="FF000000"/>
        <rFont val="Calibri"/>
      </rPr>
      <t xml:space="preserve">
</t>
    </r>
    <r>
      <rPr>
        <sz val="11"/>
        <color rgb="FF006096"/>
        <rFont val="Roboto Condensed"/>
      </rPr>
      <t>docker run --interactive --tty --read-only --tmpfs "/run" --tmpfs "/tmp" centos /bin/bash</t>
    </r>
    <r>
      <rPr>
        <sz val="11"/>
        <color rgb="FF006096"/>
        <rFont val="Roboto Condensed"/>
      </rPr>
      <t xml:space="preserve">
</t>
    </r>
    <r>
      <rPr>
        <sz val="11"/>
        <color rgb="FF000000"/>
        <rFont val="Calibri"/>
      </rPr>
      <t xml:space="preserve">
</t>
    </r>
    <r>
      <rPr>
        <sz val="11"/>
        <color rgb="FF000000"/>
        <rFont val="Calibri"/>
      </rPr>
      <t xml:space="preserve">- Enabling Docker </t>
    </r>
    <r>
      <rPr>
        <b/>
        <sz val="11"/>
        <color rgb="FF000000"/>
        <rFont val="Calibri"/>
      </rPr>
      <t>rw</t>
    </r>
    <r>
      <rPr>
        <sz val="11"/>
        <color rgb="FF000000"/>
        <rFont val="Calibri"/>
      </rPr>
      <t xml:space="preserve"> mounts at a container's runtime to persist container data directly on the Docker host filesystem.</t>
    </r>
    <r>
      <rPr>
        <sz val="11"/>
        <color rgb="FF000000"/>
        <rFont val="Calibri"/>
      </rPr>
      <t xml:space="preserve">
</t>
    </r>
    <r>
      <rPr>
        <sz val="11"/>
        <color rgb="FF006096"/>
        <rFont val="Roboto Condensed"/>
      </rPr>
      <t>docker run --interactive --tty --read-only -v /opt/app/data:/run/app/data:rw centos /bin/bash</t>
    </r>
    <r>
      <rPr>
        <sz val="11"/>
        <color rgb="FF006096"/>
        <rFont val="Roboto Condensed"/>
      </rPr>
      <t xml:space="preserve">
</t>
    </r>
    <r>
      <rPr>
        <sz val="11"/>
        <color rgb="FF000000"/>
        <rFont val="Calibri"/>
      </rPr>
      <t xml:space="preserve">
</t>
    </r>
    <r>
      <rPr>
        <sz val="11"/>
        <color rgb="FF000000"/>
        <rFont val="Calibri"/>
      </rPr>
      <t>- Utilizing the Docker shared-storage volume plugin for Docker data volume to persist container data.</t>
    </r>
    <r>
      <rPr>
        <sz val="11"/>
        <color rgb="FF000000"/>
        <rFont val="Calibri"/>
      </rPr>
      <t xml:space="preserve">
</t>
    </r>
    <r>
      <rPr>
        <sz val="11"/>
        <color rgb="FF006096"/>
        <rFont val="Roboto Condensed"/>
      </rPr>
      <t>docker volume create -d convoy --opt o=size=20GB my-named-volume</t>
    </r>
    <r>
      <rPr>
        <sz val="11"/>
        <color rgb="FF006096"/>
        <rFont val="Roboto Condensed"/>
      </rPr>
      <t xml:space="preserve">
</t>
    </r>
    <r>
      <rPr>
        <sz val="11"/>
        <color rgb="FF000000"/>
        <rFont val="Calibri"/>
      </rPr>
      <t xml:space="preserve">
</t>
    </r>
    <r>
      <rPr>
        <sz val="11"/>
        <color rgb="FF006096"/>
        <rFont val="Roboto Condensed"/>
      </rPr>
      <t>docker run --interactive --tty --read-only -v my-named-volume:/run/app/data centos /bin/bash</t>
    </r>
    <r>
      <rPr>
        <sz val="11"/>
        <color rgb="FF006096"/>
        <rFont val="Roboto Condensed"/>
      </rPr>
      <t xml:space="preserve">
</t>
    </r>
    <r>
      <rPr>
        <sz val="11"/>
        <color rgb="FF000000"/>
        <rFont val="Calibri"/>
      </rPr>
      <t xml:space="preserve">
</t>
    </r>
    <r>
      <rPr>
        <sz val="11"/>
        <color rgb="FF000000"/>
        <rFont val="Calibri"/>
      </rPr>
      <t>- Transmitting container data outside of the Docker controlled area during the container's runtime for container data in order to ensure that it is persistent.  Examples include hosted databases, network file shares and APIs.</t>
    </r>
  </si>
  <si>
    <r>
      <rPr>
        <sz val="11"/>
        <color rgb="FF000000"/>
        <rFont val="Calibri"/>
      </rPr>
      <t xml:space="preserve">The container's root filesystem should be treated as a 'golden image' by using Docker run's </t>
    </r>
    <r>
      <rPr>
        <b/>
        <sz val="11"/>
        <color rgb="FF000000"/>
        <rFont val="Calibri"/>
      </rPr>
      <t>--read-only</t>
    </r>
    <r>
      <rPr>
        <sz val="11"/>
        <color rgb="FF000000"/>
        <rFont val="Calibri"/>
      </rPr>
      <t xml:space="preserve"> option. This prevents any writes to the container's root filesystem at container runtime and enforces the principle of immutable infrastructure.</t>
    </r>
  </si>
  <si>
    <r>
      <rPr>
        <sz val="11"/>
        <color rgb="FF000000"/>
        <rFont val="Calibri"/>
      </rPr>
      <t xml:space="preserve">Enabling </t>
    </r>
    <r>
      <rPr>
        <b/>
        <sz val="11"/>
        <color rgb="FF000000"/>
        <rFont val="Calibri"/>
      </rPr>
      <t>--read-only</t>
    </r>
    <r>
      <rPr>
        <sz val="11"/>
        <color rgb="FF000000"/>
        <rFont val="Calibri"/>
      </rPr>
      <t xml:space="preserve"> at container runtime may break some container OS packages if a data writing strategy is not defined.</t>
    </r>
    <r>
      <rPr>
        <sz val="11"/>
        <color rgb="FF000000"/>
        <rFont val="Calibri"/>
      </rPr>
      <t xml:space="preserve">
</t>
    </r>
    <r>
      <rPr>
        <sz val="11"/>
        <color rgb="FF000000"/>
        <rFont val="Calibri"/>
      </rPr>
      <t>You should define what the container's data should and should not persist at runtime in order to decide which strategy to use.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 Enable use </t>
    </r>
    <r>
      <rPr>
        <b/>
        <sz val="11"/>
        <color rgb="FF000000"/>
        <rFont val="Calibri"/>
      </rPr>
      <t>--tmpfs</t>
    </r>
    <r>
      <rPr>
        <sz val="11"/>
        <color rgb="FF000000"/>
        <rFont val="Calibri"/>
      </rPr>
      <t xml:space="preserve"> for temporary file writes to </t>
    </r>
    <r>
      <rPr>
        <b/>
        <sz val="11"/>
        <color rgb="FF000000"/>
        <rFont val="Calibri"/>
      </rPr>
      <t>/tmp</t>
    </r>
    <r>
      <rPr>
        <sz val="11"/>
        <color rgb="FF000000"/>
        <rFont val="Calibri"/>
      </rPr>
      <t xml:space="preserve">
</t>
    </r>
    <r>
      <rPr>
        <sz val="11"/>
        <color rgb="FF000000"/>
        <rFont val="Calibri"/>
      </rPr>
      <t>- Use Docker shared data volumes for persistent data writes</t>
    </r>
  </si>
  <si>
    <r>
      <rPr>
        <sz val="11"/>
        <color rgb="FF000000"/>
        <rFont val="Calibri"/>
      </rPr>
      <t>You should run the following command on the docker host:</t>
    </r>
    <r>
      <rPr>
        <sz val="11"/>
        <color rgb="FF000000"/>
        <rFont val="Calibri"/>
      </rPr>
      <t xml:space="preserve">
</t>
    </r>
    <r>
      <rPr>
        <sz val="11"/>
        <color rgb="FF006096"/>
        <rFont val="Roboto Condensed"/>
      </rPr>
      <t xml:space="preserve">docker ps --quiet --all | xargs docker inspect --format '{{ .Id }}: ReadonlyRootfs={{ .HostConfig.ReadonlyRootfs }}' </t>
    </r>
    <r>
      <rPr>
        <sz val="11"/>
        <color rgb="FF006096"/>
        <rFont val="Roboto Condensed"/>
      </rPr>
      <t xml:space="preserve">
</t>
    </r>
    <r>
      <rPr>
        <sz val="11"/>
        <color rgb="FF000000"/>
        <rFont val="Calibri"/>
      </rPr>
      <t xml:space="preserve">
</t>
    </r>
    <r>
      <rPr>
        <sz val="11"/>
        <color rgb="FF000000"/>
        <rFont val="Calibri"/>
      </rPr>
      <t xml:space="preserve">If the above command returns </t>
    </r>
    <r>
      <rPr>
        <b/>
        <sz val="11"/>
        <color rgb="FF000000"/>
        <rFont val="Calibri"/>
      </rPr>
      <t>true</t>
    </r>
    <r>
      <rPr>
        <sz val="11"/>
        <color rgb="FF000000"/>
        <rFont val="Calibri"/>
      </rPr>
      <t>, it means the container's root filesystem is mounted read-only.</t>
    </r>
    <r>
      <rPr>
        <sz val="11"/>
        <color rgb="FF000000"/>
        <rFont val="Calibri"/>
      </rPr>
      <t xml:space="preserve">
</t>
    </r>
    <r>
      <rPr>
        <sz val="11"/>
        <color rgb="FF000000"/>
        <rFont val="Calibri"/>
      </rPr>
      <t xml:space="preserve">If the above command returns </t>
    </r>
    <r>
      <rPr>
        <b/>
        <sz val="11"/>
        <color rgb="FF000000"/>
        <rFont val="Calibri"/>
      </rPr>
      <t>false</t>
    </r>
    <r>
      <rPr>
        <sz val="11"/>
        <color rgb="FF000000"/>
        <rFont val="Calibri"/>
      </rPr>
      <t>, it means the container's root filesystem is writeable.</t>
    </r>
  </si>
  <si>
    <r>
      <rPr>
        <sz val="11"/>
        <color rgb="FF000000"/>
        <rFont val="Calibri"/>
      </rPr>
      <t>By default, a container has its root filesystem writeable, allowing all container processes to write files owned by the container's actual runtime user.</t>
    </r>
  </si>
  <si>
    <t>5.14</t>
  </si>
  <si>
    <r>
      <rPr>
        <sz val="11"/>
        <rFont val="Calibri"/>
      </rPr>
      <t>Ensure that incoming container traffic is bound to a specific host interface</t>
    </r>
  </si>
  <si>
    <r>
      <rPr>
        <sz val="11"/>
        <color rgb="FF000000"/>
        <rFont val="Calibri"/>
      </rPr>
      <t>You should bind the container port to a specific host interface on the desired host port.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 run --detach --publish 10.2.3.4:49153:80 nginx</t>
    </r>
    <r>
      <rPr>
        <sz val="11"/>
        <color rgb="FF006096"/>
        <rFont val="Roboto Condensed"/>
      </rPr>
      <t xml:space="preserve">
</t>
    </r>
    <r>
      <rPr>
        <sz val="11"/>
        <color rgb="FF000000"/>
        <rFont val="Calibri"/>
      </rPr>
      <t xml:space="preserve">
</t>
    </r>
    <r>
      <rPr>
        <sz val="11"/>
        <color rgb="FF000000"/>
        <rFont val="Calibri"/>
      </rPr>
      <t xml:space="preserve">In the example above, the container port </t>
    </r>
    <r>
      <rPr>
        <b/>
        <sz val="11"/>
        <color rgb="FF000000"/>
        <rFont val="Calibri"/>
      </rPr>
      <t>80</t>
    </r>
    <r>
      <rPr>
        <sz val="11"/>
        <color rgb="FF000000"/>
        <rFont val="Calibri"/>
      </rPr>
      <t xml:space="preserve"> is bound to the host port on </t>
    </r>
    <r>
      <rPr>
        <b/>
        <sz val="11"/>
        <color rgb="FF000000"/>
        <rFont val="Calibri"/>
      </rPr>
      <t>49153</t>
    </r>
    <r>
      <rPr>
        <sz val="11"/>
        <color rgb="FF000000"/>
        <rFont val="Calibri"/>
      </rPr>
      <t xml:space="preserve"> and would accept incoming connection only from the </t>
    </r>
    <r>
      <rPr>
        <b/>
        <sz val="11"/>
        <color rgb="FF000000"/>
        <rFont val="Calibri"/>
      </rPr>
      <t>10.2.3.4</t>
    </r>
    <r>
      <rPr>
        <sz val="11"/>
        <color rgb="FF000000"/>
        <rFont val="Calibri"/>
      </rPr>
      <t xml:space="preserve"> external interface.</t>
    </r>
  </si>
  <si>
    <r>
      <rPr>
        <sz val="11"/>
        <color rgb="FF000000"/>
        <rFont val="Calibri"/>
      </rPr>
      <t>By default, Docker containers can make connections to the outside world, but the outside world cannot connect to containers and each outgoing connection will appear to originate from one of the host machine's own IP addresses. You should only allow container services to be contacted through a specific external interface on the host machine.</t>
    </r>
  </si>
  <si>
    <r>
      <rPr>
        <sz val="11"/>
        <color rgb="FF000000"/>
        <rFont val="Calibri"/>
      </rPr>
      <t>You should list all running instances of containers and their port mappings by executing the command below:</t>
    </r>
    <r>
      <rPr>
        <sz val="11"/>
        <color rgb="FF000000"/>
        <rFont val="Calibri"/>
      </rPr>
      <t xml:space="preserve">
</t>
    </r>
    <r>
      <rPr>
        <sz val="11"/>
        <color rgb="FF006096"/>
        <rFont val="Roboto Condensed"/>
      </rPr>
      <t>docker ps --quiet | xargs docker inspect --format '{{ .Id }}: Ports={{ .NetworkSettings.Ports }}'</t>
    </r>
    <r>
      <rPr>
        <sz val="11"/>
        <color rgb="FF006096"/>
        <rFont val="Roboto Condensed"/>
      </rPr>
      <t xml:space="preserve">
</t>
    </r>
    <r>
      <rPr>
        <sz val="11"/>
        <color rgb="FF000000"/>
        <rFont val="Calibri"/>
      </rPr>
      <t xml:space="preserve">
</t>
    </r>
    <r>
      <rPr>
        <sz val="11"/>
        <color rgb="FF000000"/>
        <rFont val="Calibri"/>
      </rPr>
      <t xml:space="preserve">Then review the list and ensure that the exposed container ports are bound to a specific interface and not to the wildcard IP address </t>
    </r>
    <r>
      <rPr>
        <b/>
        <sz val="11"/>
        <color rgb="FF000000"/>
        <rFont val="Calibri"/>
      </rPr>
      <t>0.0.0.0</t>
    </r>
    <r>
      <rPr>
        <sz val="11"/>
        <color rgb="FF000000"/>
        <rFont val="Calibri"/>
      </rPr>
      <t>.</t>
    </r>
    <r>
      <rPr>
        <sz val="11"/>
        <color rgb="FF000000"/>
        <rFont val="Calibri"/>
      </rPr>
      <t xml:space="preserve">
</t>
    </r>
    <r>
      <rPr>
        <sz val="11"/>
        <color rgb="FF000000"/>
        <rFont val="Calibri"/>
      </rPr>
      <t xml:space="preserve">For example, if the command above returns the results below, this is non-compliant and the container can accept connections on any host interface on the specified port </t>
    </r>
    <r>
      <rPr>
        <b/>
        <sz val="11"/>
        <color rgb="FF000000"/>
        <rFont val="Calibri"/>
      </rPr>
      <t>49153</t>
    </r>
    <r>
      <rPr>
        <sz val="11"/>
        <color rgb="FF000000"/>
        <rFont val="Calibri"/>
      </rPr>
      <t>.</t>
    </r>
    <r>
      <rPr>
        <sz val="11"/>
        <color rgb="FF000000"/>
        <rFont val="Calibri"/>
      </rPr>
      <t xml:space="preserve">
</t>
    </r>
    <r>
      <rPr>
        <b/>
        <sz val="11"/>
        <color rgb="FF000000"/>
        <rFont val="Calibri"/>
      </rPr>
      <t>Ports=map[443/tcp:&lt;nil&gt; 80/tcp:[map[HostPort:49153 HostIp:0.0.0.0]]]</t>
    </r>
    <r>
      <rPr>
        <sz val="11"/>
        <color rgb="FF000000"/>
        <rFont val="Calibri"/>
      </rPr>
      <t xml:space="preserve">
</t>
    </r>
    <r>
      <rPr>
        <sz val="11"/>
        <color rgb="FF000000"/>
        <rFont val="Calibri"/>
      </rPr>
      <t>However, if the exposed port is bound to a specific interface on the host as below, then this is configured in line with good security practice.</t>
    </r>
    <r>
      <rPr>
        <sz val="11"/>
        <color rgb="FF000000"/>
        <rFont val="Calibri"/>
      </rPr>
      <t xml:space="preserve">
</t>
    </r>
    <r>
      <rPr>
        <b/>
        <sz val="11"/>
        <color rgb="FF000000"/>
        <rFont val="Calibri"/>
      </rPr>
      <t>Ports=map[443/tcp:&lt;nil&gt; 80/tcp:[map[HostIp:10.2.3.4 HostPort:49153]]]</t>
    </r>
  </si>
  <si>
    <r>
      <rPr>
        <sz val="11"/>
        <color rgb="FF000000"/>
        <rFont val="Calibri"/>
      </rPr>
      <t xml:space="preserve">By default, Docker exposes the container ports on </t>
    </r>
    <r>
      <rPr>
        <b/>
        <sz val="11"/>
        <color rgb="FF000000"/>
        <rFont val="Calibri"/>
      </rPr>
      <t>0.0.0.0</t>
    </r>
    <r>
      <rPr>
        <sz val="11"/>
        <color rgb="FF000000"/>
        <rFont val="Calibri"/>
      </rPr>
      <t>, the wildcard IP address that will match any possible incoming network interface on the host machine.</t>
    </r>
  </si>
  <si>
    <t>5.15</t>
  </si>
  <si>
    <r>
      <rPr>
        <sz val="11"/>
        <rFont val="Calibri"/>
      </rPr>
      <t xml:space="preserve">Ensure that the </t>
    </r>
    <r>
      <rPr>
        <sz val="11"/>
        <color rgb="FF000000"/>
        <rFont val="Calibri"/>
      </rPr>
      <t>'</t>
    </r>
    <r>
      <rPr>
        <b/>
        <sz val="11"/>
        <color rgb="FF000000"/>
        <rFont val="Calibri"/>
      </rPr>
      <t>on-failure</t>
    </r>
    <r>
      <rPr>
        <sz val="11"/>
        <color rgb="FF000000"/>
        <rFont val="Calibri"/>
      </rPr>
      <t>'</t>
    </r>
    <r>
      <rPr>
        <sz val="11"/>
        <color rgb="FF000000"/>
        <rFont val="Calibri"/>
      </rPr>
      <t xml:space="preserve"> container restart policy is set to </t>
    </r>
    <r>
      <rPr>
        <sz val="11"/>
        <color rgb="FF000000"/>
        <rFont val="Calibri"/>
      </rPr>
      <t>'</t>
    </r>
    <r>
      <rPr>
        <b/>
        <sz val="11"/>
        <color rgb="FF000000"/>
        <rFont val="Calibri"/>
      </rPr>
      <t>5</t>
    </r>
    <r>
      <rPr>
        <sz val="11"/>
        <color rgb="FF000000"/>
        <rFont val="Calibri"/>
      </rPr>
      <t>'</t>
    </r>
  </si>
  <si>
    <r>
      <rPr>
        <sz val="11"/>
        <color rgb="FF000000"/>
        <rFont val="Calibri"/>
      </rPr>
      <t>If you wish a container to be automatically restarted, a sample command is as below:</t>
    </r>
    <r>
      <rPr>
        <sz val="11"/>
        <color rgb="FF000000"/>
        <rFont val="Calibri"/>
      </rPr>
      <t xml:space="preserve">
</t>
    </r>
    <r>
      <rPr>
        <sz val="11"/>
        <color rgb="FF006096"/>
        <rFont val="Roboto Condensed"/>
      </rPr>
      <t>docker run --detach --restart=on-failure:5 nginx</t>
    </r>
    <r>
      <rPr>
        <sz val="11"/>
        <color rgb="FF006096"/>
        <rFont val="Roboto Condensed"/>
      </rPr>
      <t xml:space="preserve">
</t>
    </r>
  </si>
  <si>
    <r>
      <rPr>
        <sz val="11"/>
        <color rgb="FF000000"/>
        <rFont val="Calibri"/>
      </rPr>
      <t xml:space="preserve">By using the </t>
    </r>
    <r>
      <rPr>
        <b/>
        <sz val="11"/>
        <color rgb="FF000000"/>
        <rFont val="Calibri"/>
      </rPr>
      <t>--restart</t>
    </r>
    <r>
      <rPr>
        <sz val="11"/>
        <color rgb="FF000000"/>
        <rFont val="Calibri"/>
      </rPr>
      <t xml:space="preserve"> flag in the </t>
    </r>
    <r>
      <rPr>
        <b/>
        <sz val="11"/>
        <color rgb="FF000000"/>
        <rFont val="Calibri"/>
      </rPr>
      <t>docker run</t>
    </r>
    <r>
      <rPr>
        <sz val="11"/>
        <color rgb="FF000000"/>
        <rFont val="Calibri"/>
      </rPr>
      <t xml:space="preserve"> command you can specify a restart policy for how a container should or should not be restarted on exit. You should choose the </t>
    </r>
    <r>
      <rPr>
        <b/>
        <sz val="11"/>
        <color rgb="FF000000"/>
        <rFont val="Calibri"/>
      </rPr>
      <t>on-failure</t>
    </r>
    <r>
      <rPr>
        <sz val="11"/>
        <color rgb="FF000000"/>
        <rFont val="Calibri"/>
      </rPr>
      <t xml:space="preserve"> restart policy and limit the restart attempts to </t>
    </r>
    <r>
      <rPr>
        <b/>
        <sz val="11"/>
        <color rgb="FF000000"/>
        <rFont val="Calibri"/>
      </rPr>
      <t>5</t>
    </r>
    <r>
      <rPr>
        <sz val="11"/>
        <color rgb="FF000000"/>
        <rFont val="Calibri"/>
      </rPr>
      <t>.</t>
    </r>
  </si>
  <si>
    <r>
      <rPr>
        <sz val="11"/>
        <color rgb="FF000000"/>
        <rFont val="Calibri"/>
      </rPr>
      <t>If this option is set, a container will only attempt to restart itself 5 times.</t>
    </r>
  </si>
  <si>
    <r>
      <rPr>
        <sz val="11"/>
        <color rgb="FF000000"/>
        <rFont val="Calibri"/>
      </rPr>
      <t>You should use the command below</t>
    </r>
    <r>
      <rPr>
        <sz val="11"/>
        <color rgb="FF000000"/>
        <rFont val="Calibri"/>
      </rPr>
      <t xml:space="preserve">
</t>
    </r>
    <r>
      <rPr>
        <sz val="11"/>
        <color rgb="FF006096"/>
        <rFont val="Roboto Condensed"/>
      </rPr>
      <t>docker ps --quiet --all | xargs docker inspect --format '{{ .Id }}: RestartPolicyName={{ .HostConfig.RestartPolicy.Name }} MaximumRetryCount={{ .HostConfig.RestartPolicy.MaximumRetryCount }}'</t>
    </r>
    <r>
      <rPr>
        <sz val="11"/>
        <color rgb="FF006096"/>
        <rFont val="Roboto Condensed"/>
      </rPr>
      <t xml:space="preserve">
</t>
    </r>
    <r>
      <rPr>
        <sz val="11"/>
        <color rgb="FF000000"/>
        <rFont val="Calibri"/>
      </rPr>
      <t xml:space="preserve">
</t>
    </r>
    <r>
      <rPr>
        <sz val="11"/>
        <color rgb="FF000000"/>
        <rFont val="Calibri"/>
      </rPr>
      <t xml:space="preserve">If this command returns </t>
    </r>
    <r>
      <rPr>
        <b/>
        <sz val="11"/>
        <color rgb="FF000000"/>
        <rFont val="Calibri"/>
      </rPr>
      <t>RestartPolicyName=always</t>
    </r>
    <r>
      <rPr>
        <sz val="11"/>
        <color rgb="FF000000"/>
        <rFont val="Calibri"/>
      </rPr>
      <t xml:space="preserve">, then the system is not configured optimally.If the above command returns </t>
    </r>
    <r>
      <rPr>
        <b/>
        <sz val="11"/>
        <color rgb="FF000000"/>
        <rFont val="Calibri"/>
      </rPr>
      <t>RestartPolicyName=no</t>
    </r>
    <r>
      <rPr>
        <sz val="11"/>
        <color rgb="FF000000"/>
        <rFont val="Calibri"/>
      </rPr>
      <t xml:space="preserve"> or just </t>
    </r>
    <r>
      <rPr>
        <b/>
        <sz val="11"/>
        <color rgb="FF000000"/>
        <rFont val="Calibri"/>
      </rPr>
      <t>RestartPolicyName=</t>
    </r>
    <r>
      <rPr>
        <sz val="11"/>
        <color rgb="FF000000"/>
        <rFont val="Calibri"/>
      </rPr>
      <t xml:space="preserve">, then restart policies are not being used and the container would never be restarted automatically.  Whilst this may be a secure option, it is not the best option from a usability standpoint.If the above command returns </t>
    </r>
    <r>
      <rPr>
        <b/>
        <sz val="11"/>
        <color rgb="FF000000"/>
        <rFont val="Calibri"/>
      </rPr>
      <t>RestartPolicyName=on-failure</t>
    </r>
    <r>
      <rPr>
        <sz val="11"/>
        <color rgb="FF000000"/>
        <rFont val="Calibri"/>
      </rPr>
      <t xml:space="preserve">, then verify that the number of restart attempts is set to </t>
    </r>
    <r>
      <rPr>
        <b/>
        <sz val="11"/>
        <color rgb="FF000000"/>
        <rFont val="Calibri"/>
      </rPr>
      <t>5</t>
    </r>
    <r>
      <rPr>
        <sz val="11"/>
        <color rgb="FF000000"/>
        <rFont val="Calibri"/>
      </rPr>
      <t xml:space="preserve"> or less by looking at </t>
    </r>
    <r>
      <rPr>
        <b/>
        <sz val="11"/>
        <color rgb="FF000000"/>
        <rFont val="Calibri"/>
      </rPr>
      <t>MaximumRetryCount</t>
    </r>
    <r>
      <rPr>
        <sz val="11"/>
        <color rgb="FF000000"/>
        <rFont val="Calibri"/>
      </rPr>
      <t>.</t>
    </r>
  </si>
  <si>
    <r>
      <rPr>
        <sz val="11"/>
        <color rgb="FF000000"/>
        <rFont val="Calibri"/>
      </rPr>
      <t>By default, containers are not configured with restart policies.</t>
    </r>
  </si>
  <si>
    <t>5.16</t>
  </si>
  <si>
    <r>
      <rPr>
        <sz val="11"/>
        <rFont val="Calibri"/>
      </rPr>
      <t>Ensure that the host</t>
    </r>
    <r>
      <rPr>
        <sz val="11"/>
        <color rgb="FF000000"/>
        <rFont val="Calibri"/>
      </rPr>
      <t>'</t>
    </r>
    <r>
      <rPr>
        <sz val="11"/>
        <color rgb="FF000000"/>
        <rFont val="Calibri"/>
      </rPr>
      <t>s process namespace is not shared</t>
    </r>
  </si>
  <si>
    <r>
      <rPr>
        <sz val="11"/>
        <color rgb="FF000000"/>
        <rFont val="Calibri"/>
      </rPr>
      <t xml:space="preserve">You should not start a container with the </t>
    </r>
    <r>
      <rPr>
        <b/>
        <sz val="11"/>
        <color rgb="FF000000"/>
        <rFont val="Calibri"/>
      </rPr>
      <t>--pid=host</t>
    </r>
    <r>
      <rPr>
        <sz val="11"/>
        <color rgb="FF000000"/>
        <rFont val="Calibri"/>
      </rPr>
      <t xml:space="preserve"> argument.</t>
    </r>
    <r>
      <rPr>
        <sz val="11"/>
        <color rgb="FF000000"/>
        <rFont val="Calibri"/>
      </rPr>
      <t xml:space="preserve">
</t>
    </r>
    <r>
      <rPr>
        <sz val="11"/>
        <color rgb="FF000000"/>
        <rFont val="Calibri"/>
      </rPr>
      <t>For example, do not start a container with the command below:</t>
    </r>
    <r>
      <rPr>
        <sz val="11"/>
        <color rgb="FF000000"/>
        <rFont val="Calibri"/>
      </rPr>
      <t xml:space="preserve">
</t>
    </r>
    <r>
      <rPr>
        <sz val="11"/>
        <color rgb="FF006096"/>
        <rFont val="Roboto Condensed"/>
      </rPr>
      <t>docker run --interactive --tty --pid=host centos /bin/bash</t>
    </r>
    <r>
      <rPr>
        <sz val="11"/>
        <color rgb="FF006096"/>
        <rFont val="Roboto Condensed"/>
      </rPr>
      <t xml:space="preserve">
</t>
    </r>
  </si>
  <si>
    <r>
      <rPr>
        <sz val="11"/>
        <color rgb="FF000000"/>
        <rFont val="Calibri"/>
      </rPr>
      <t>The Process ID (PID) namespace isolates the process ID space, meaning that processes in different PID namespaces can have the same PID. This creates process level isolation between the containers and the host.</t>
    </r>
  </si>
  <si>
    <r>
      <rPr>
        <sz val="11"/>
        <color rgb="FF000000"/>
        <rFont val="Calibri"/>
      </rPr>
      <t xml:space="preserve">Container processes cannot see processes on the host system. In certain circumstances, you may want your container to share the host's process namespace. For example, you could build a container containing debugging tools such as </t>
    </r>
    <r>
      <rPr>
        <b/>
        <sz val="11"/>
        <color rgb="FF000000"/>
        <rFont val="Calibri"/>
      </rPr>
      <t>strace</t>
    </r>
    <r>
      <rPr>
        <sz val="11"/>
        <color rgb="FF000000"/>
        <rFont val="Calibri"/>
      </rPr>
      <t xml:space="preserve"> or </t>
    </r>
    <r>
      <rPr>
        <b/>
        <sz val="11"/>
        <color rgb="FF000000"/>
        <rFont val="Calibri"/>
      </rPr>
      <t>gdb</t>
    </r>
    <r>
      <rPr>
        <sz val="11"/>
        <color rgb="FF000000"/>
        <rFont val="Calibri"/>
      </rPr>
      <t xml:space="preserve">, and want to use these tools when debugging processes on the host. If this is desired, then share specific host processes using the </t>
    </r>
    <r>
      <rPr>
        <b/>
        <sz val="11"/>
        <color rgb="FF000000"/>
        <rFont val="Calibri"/>
      </rPr>
      <t>-p</t>
    </r>
    <r>
      <rPr>
        <sz val="11"/>
        <color rgb="FF000000"/>
        <rFont val="Calibri"/>
      </rPr>
      <t xml:space="preserve"> switch.</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 run --pid=host rhel7 strace -p 1234</t>
    </r>
    <r>
      <rPr>
        <sz val="11"/>
        <color rgb="FF006096"/>
        <rFont val="Roboto Condensed"/>
      </rPr>
      <t xml:space="preserve">
</t>
    </r>
  </si>
  <si>
    <r>
      <rPr>
        <sz val="11"/>
        <color rgb="FF000000"/>
        <rFont val="Calibri"/>
      </rPr>
      <t>You should run the following command:</t>
    </r>
    <r>
      <rPr>
        <sz val="11"/>
        <color rgb="FF000000"/>
        <rFont val="Calibri"/>
      </rPr>
      <t xml:space="preserve">
</t>
    </r>
    <r>
      <rPr>
        <sz val="11"/>
        <color rgb="FF006096"/>
        <rFont val="Roboto Condensed"/>
      </rPr>
      <t>docker ps --quiet --all | xargs docker inspect --format '{{ .Id }}: PidMode={{ .HostConfig.PidMode }}'</t>
    </r>
    <r>
      <rPr>
        <sz val="11"/>
        <color rgb="FF006096"/>
        <rFont val="Roboto Condensed"/>
      </rPr>
      <t xml:space="preserve">
</t>
    </r>
    <r>
      <rPr>
        <sz val="11"/>
        <color rgb="FF000000"/>
        <rFont val="Calibri"/>
      </rPr>
      <t xml:space="preserve">
</t>
    </r>
    <r>
      <rPr>
        <sz val="11"/>
        <color rgb="FF000000"/>
        <rFont val="Calibri"/>
      </rPr>
      <t xml:space="preserve">If the command above returns </t>
    </r>
    <r>
      <rPr>
        <b/>
        <sz val="11"/>
        <color rgb="FF000000"/>
        <rFont val="Calibri"/>
      </rPr>
      <t>host</t>
    </r>
    <r>
      <rPr>
        <sz val="11"/>
        <color rgb="FF000000"/>
        <rFont val="Calibri"/>
      </rPr>
      <t>, it means that the host PID namespace is shared with its containers; any other result means that the system is configured in line with good security practice.</t>
    </r>
  </si>
  <si>
    <r>
      <rPr>
        <sz val="11"/>
        <color rgb="FF000000"/>
        <rFont val="Calibri"/>
      </rPr>
      <t>By default, all containers have the PID namespace enabled and the therefore the host's process namespace is not shared with its containers.</t>
    </r>
  </si>
  <si>
    <t>5.17</t>
  </si>
  <si>
    <r>
      <rPr>
        <sz val="11"/>
        <rFont val="Calibri"/>
      </rPr>
      <t>Ensure that the host</t>
    </r>
    <r>
      <rPr>
        <sz val="11"/>
        <color rgb="FF000000"/>
        <rFont val="Calibri"/>
      </rPr>
      <t>'</t>
    </r>
    <r>
      <rPr>
        <sz val="11"/>
        <color rgb="FF000000"/>
        <rFont val="Calibri"/>
      </rPr>
      <t>s IPC namespace is not shared</t>
    </r>
  </si>
  <si>
    <r>
      <rPr>
        <sz val="11"/>
        <color rgb="FF000000"/>
        <rFont val="Calibri"/>
      </rPr>
      <t xml:space="preserve">You should not start a container with the </t>
    </r>
    <r>
      <rPr>
        <b/>
        <sz val="11"/>
        <color rgb="FF000000"/>
        <rFont val="Calibri"/>
      </rPr>
      <t>--ipc=host</t>
    </r>
    <r>
      <rPr>
        <sz val="11"/>
        <color rgb="FF000000"/>
        <rFont val="Calibri"/>
      </rPr>
      <t xml:space="preserve"> argument. For example, do not start a container as below:</t>
    </r>
    <r>
      <rPr>
        <sz val="11"/>
        <color rgb="FF000000"/>
        <rFont val="Calibri"/>
      </rPr>
      <t xml:space="preserve">
</t>
    </r>
    <r>
      <rPr>
        <sz val="11"/>
        <color rgb="FF006096"/>
        <rFont val="Roboto Condensed"/>
      </rPr>
      <t>docker run --interactive --tty --ipc=host centos /bin/bash</t>
    </r>
    <r>
      <rPr>
        <sz val="11"/>
        <color rgb="FF006096"/>
        <rFont val="Roboto Condensed"/>
      </rPr>
      <t xml:space="preserve">
</t>
    </r>
  </si>
  <si>
    <r>
      <rPr>
        <sz val="11"/>
        <color rgb="FF000000"/>
        <rFont val="Calibri"/>
      </rPr>
      <t>IPC (POSIX/SysV IPC) namespace provides separation of named shared memory segments, semaphores and message queues. The IPC namespace on the host should therefore not be shared with containers and should remain isolated.</t>
    </r>
  </si>
  <si>
    <r>
      <rPr>
        <sz val="11"/>
        <color rgb="FF000000"/>
        <rFont val="Calibri"/>
      </rPr>
      <t>Shared memory segments are used in order to accelerate interprocess communications, commonly in high-performance applications. If this type of application is containerized into multiple containers, you might need to share the IPC namespace of the containers in order to achieve high performance. Under these circumstances, you should still only share container specific IPC namespaces and not the host IPC namespace.</t>
    </r>
    <r>
      <rPr>
        <sz val="11"/>
        <color rgb="FF000000"/>
        <rFont val="Calibri"/>
      </rPr>
      <t xml:space="preserve">
</t>
    </r>
    <r>
      <rPr>
        <sz val="11"/>
        <color rgb="FF000000"/>
        <rFont val="Calibri"/>
      </rPr>
      <t>A container's IPC namespace can be shared with another container as shown below:</t>
    </r>
    <r>
      <rPr>
        <sz val="11"/>
        <color rgb="FF000000"/>
        <rFont val="Calibri"/>
      </rPr>
      <t xml:space="preserve">
</t>
    </r>
    <r>
      <rPr>
        <sz val="11"/>
        <color rgb="FF006096"/>
        <rFont val="Roboto Condensed"/>
      </rPr>
      <t>docker run --interactive --tty --ipc=container:e3a7a1a97c58 centos /bin/bash</t>
    </r>
    <r>
      <rPr>
        <sz val="11"/>
        <color rgb="FF006096"/>
        <rFont val="Roboto Condensed"/>
      </rPr>
      <t xml:space="preserve">
</t>
    </r>
  </si>
  <si>
    <r>
      <rPr>
        <sz val="11"/>
        <color rgb="FF000000"/>
        <rFont val="Calibri"/>
      </rPr>
      <t>You should run the following command:</t>
    </r>
    <r>
      <rPr>
        <sz val="11"/>
        <color rgb="FF000000"/>
        <rFont val="Calibri"/>
      </rPr>
      <t xml:space="preserve">
</t>
    </r>
    <r>
      <rPr>
        <sz val="11"/>
        <color rgb="FF006096"/>
        <rFont val="Roboto Condensed"/>
      </rPr>
      <t>docker ps --quiet --all | xargs docker inspect --format '{{ .Id }}: IpcMode={{ .HostConfig.IpcMode }}'</t>
    </r>
    <r>
      <rPr>
        <sz val="11"/>
        <color rgb="FF006096"/>
        <rFont val="Roboto Condensed"/>
      </rPr>
      <t xml:space="preserve">
</t>
    </r>
    <r>
      <rPr>
        <sz val="11"/>
        <color rgb="FF000000"/>
        <rFont val="Calibri"/>
      </rPr>
      <t xml:space="preserve">
</t>
    </r>
    <r>
      <rPr>
        <sz val="11"/>
        <color rgb="FF000000"/>
        <rFont val="Calibri"/>
      </rPr>
      <t xml:space="preserve">If the command returns </t>
    </r>
    <r>
      <rPr>
        <b/>
        <sz val="11"/>
        <color rgb="FF000000"/>
        <rFont val="Calibri"/>
      </rPr>
      <t>host</t>
    </r>
    <r>
      <rPr>
        <sz val="11"/>
        <color rgb="FF000000"/>
        <rFont val="Calibri"/>
      </rPr>
      <t>, it means that the host IPC namespace is shared with the container. Any other result means that it is not shared, and that the system is therefore configured in line with good security practice.</t>
    </r>
  </si>
  <si>
    <r>
      <rPr>
        <sz val="11"/>
        <color rgb="FF000000"/>
        <rFont val="Calibri"/>
      </rPr>
      <t>By default, all containers have their IPC namespace enabled and host IPC namespace is not shared with any container.</t>
    </r>
  </si>
  <si>
    <t>5.18</t>
  </si>
  <si>
    <r>
      <rPr>
        <sz val="11"/>
        <rFont val="Calibri"/>
      </rPr>
      <t>Ensure that host devices are not directly exposed to containers</t>
    </r>
  </si>
  <si>
    <r>
      <rPr>
        <sz val="11"/>
        <color rgb="FF000000"/>
        <rFont val="Calibri"/>
      </rPr>
      <t>You should not directly expose host devices to containers. If you do need to expose host devices to containers, you should use granular permissions as appropriate to your organization:</t>
    </r>
    <r>
      <rPr>
        <sz val="11"/>
        <color rgb="FF000000"/>
        <rFont val="Calibri"/>
      </rPr>
      <t xml:space="preserve">
</t>
    </r>
    <r>
      <rPr>
        <sz val="11"/>
        <color rgb="FF000000"/>
        <rFont val="Calibri"/>
      </rPr>
      <t>For example, do not start a container using the command below:</t>
    </r>
    <r>
      <rPr>
        <sz val="11"/>
        <color rgb="FF000000"/>
        <rFont val="Calibri"/>
      </rPr>
      <t xml:space="preserve">
</t>
    </r>
    <r>
      <rPr>
        <sz val="11"/>
        <color rgb="FF006096"/>
        <rFont val="Roboto Condensed"/>
      </rPr>
      <t>docker run --interactive --tty --device=/dev/tty0:/dev/tty0:rwm --device=/dev/temp_sda:/dev/temp_sda:rwm centos bash</t>
    </r>
    <r>
      <rPr>
        <sz val="11"/>
        <color rgb="FF006096"/>
        <rFont val="Roboto Condensed"/>
      </rPr>
      <t xml:space="preserve">
</t>
    </r>
    <r>
      <rPr>
        <sz val="11"/>
        <color rgb="FF000000"/>
        <rFont val="Calibri"/>
      </rPr>
      <t xml:space="preserve">
</t>
    </r>
    <r>
      <rPr>
        <sz val="11"/>
        <color rgb="FF000000"/>
        <rFont val="Calibri"/>
      </rPr>
      <t>You should only share the host device using appropriate permissions:</t>
    </r>
    <r>
      <rPr>
        <sz val="11"/>
        <color rgb="FF000000"/>
        <rFont val="Calibri"/>
      </rPr>
      <t xml:space="preserve">
</t>
    </r>
    <r>
      <rPr>
        <sz val="11"/>
        <color rgb="FF006096"/>
        <rFont val="Roboto Condensed"/>
      </rPr>
      <t>docker run --interactive --tty --device=/dev/tty0:/dev/tty0:rw --device=/dev/temp_sda:/dev/temp_sda:r centos bash</t>
    </r>
    <r>
      <rPr>
        <sz val="11"/>
        <color rgb="FF006096"/>
        <rFont val="Roboto Condensed"/>
      </rPr>
      <t xml:space="preserve">
</t>
    </r>
  </si>
  <si>
    <r>
      <rPr>
        <sz val="11"/>
        <color rgb="FF000000"/>
        <rFont val="Calibri"/>
      </rPr>
      <t>Host devices can be directly exposed to containers at runtime. Do not directly expose host devices to containers, especially to containers that are not trusted.</t>
    </r>
  </si>
  <si>
    <r>
      <rPr>
        <sz val="11"/>
        <color rgb="FF000000"/>
        <rFont val="Calibri"/>
      </rPr>
      <t>You would not be able to use host devices directly within containers.</t>
    </r>
  </si>
  <si>
    <r>
      <rPr>
        <sz val="11"/>
        <color rgb="FF000000"/>
        <rFont val="Calibri"/>
      </rPr>
      <t>You should use the command below:</t>
    </r>
    <r>
      <rPr>
        <sz val="11"/>
        <color rgb="FF000000"/>
        <rFont val="Calibri"/>
      </rPr>
      <t xml:space="preserve">
</t>
    </r>
    <r>
      <rPr>
        <sz val="11"/>
        <color rgb="FF006096"/>
        <rFont val="Roboto Condensed"/>
      </rPr>
      <t>docker ps --quiet --all | xargs docker inspect --format '{{ .Id }}: Devices={{ .HostConfig.Devices }}'</t>
    </r>
    <r>
      <rPr>
        <sz val="11"/>
        <color rgb="FF006096"/>
        <rFont val="Roboto Condensed"/>
      </rPr>
      <t xml:space="preserve">
</t>
    </r>
    <r>
      <rPr>
        <sz val="11"/>
        <color rgb="FF000000"/>
        <rFont val="Calibri"/>
      </rPr>
      <t xml:space="preserve">
</t>
    </r>
    <r>
      <rPr>
        <sz val="11"/>
        <color rgb="FF000000"/>
        <rFont val="Calibri"/>
      </rPr>
      <t>The above command would list out each device with below information:</t>
    </r>
    <r>
      <rPr>
        <sz val="11"/>
        <color rgb="FF000000"/>
        <rFont val="Calibri"/>
      </rPr>
      <t xml:space="preserve">
</t>
    </r>
    <r>
      <rPr>
        <sz val="11"/>
        <color rgb="FF000000"/>
        <rFont val="Calibri"/>
      </rPr>
      <t xml:space="preserve">- </t>
    </r>
    <r>
      <rPr>
        <b/>
        <sz val="11"/>
        <color rgb="FF000000"/>
        <rFont val="Calibri"/>
      </rPr>
      <t>CgroupPermissions</t>
    </r>
    <r>
      <rPr>
        <sz val="11"/>
        <color rgb="FF000000"/>
        <rFont val="Calibri"/>
      </rPr>
      <t xml:space="preserve"> - For example, </t>
    </r>
    <r>
      <rPr>
        <b/>
        <sz val="11"/>
        <color rgb="FF000000"/>
        <rFont val="Calibri"/>
      </rPr>
      <t>rwm</t>
    </r>
    <r>
      <rPr>
        <sz val="11"/>
        <color rgb="FF000000"/>
        <rFont val="Calibri"/>
      </rPr>
      <t xml:space="preserve">
</t>
    </r>
    <r>
      <rPr>
        <sz val="11"/>
        <color rgb="FF000000"/>
        <rFont val="Calibri"/>
      </rPr>
      <t xml:space="preserve">- </t>
    </r>
    <r>
      <rPr>
        <b/>
        <sz val="11"/>
        <color rgb="FF000000"/>
        <rFont val="Calibri"/>
      </rPr>
      <t>PathInContainer</t>
    </r>
    <r>
      <rPr>
        <sz val="11"/>
        <color rgb="FF000000"/>
        <rFont val="Calibri"/>
      </rPr>
      <t xml:space="preserve"> - Device path within the container</t>
    </r>
    <r>
      <rPr>
        <sz val="11"/>
        <color rgb="FF000000"/>
        <rFont val="Calibri"/>
      </rPr>
      <t xml:space="preserve">
</t>
    </r>
    <r>
      <rPr>
        <sz val="11"/>
        <color rgb="FF000000"/>
        <rFont val="Calibri"/>
      </rPr>
      <t xml:space="preserve">- </t>
    </r>
    <r>
      <rPr>
        <b/>
        <sz val="11"/>
        <color rgb="FF000000"/>
        <rFont val="Calibri"/>
      </rPr>
      <t>PathOnHost</t>
    </r>
    <r>
      <rPr>
        <sz val="11"/>
        <color rgb="FF000000"/>
        <rFont val="Calibri"/>
      </rPr>
      <t xml:space="preserve"> - Device path on the host</t>
    </r>
    <r>
      <rPr>
        <sz val="11"/>
        <color rgb="FF000000"/>
        <rFont val="Calibri"/>
      </rPr>
      <t xml:space="preserve">
</t>
    </r>
    <r>
      <rPr>
        <sz val="11"/>
        <color rgb="FF000000"/>
        <rFont val="Calibri"/>
      </rPr>
      <t>You should verify that the host device is needed to be accessed from within the container and that the permissions required are correctly set. If the above command returns [], then the container does not have access to host devices and is configured in line with good security practice.</t>
    </r>
  </si>
  <si>
    <r>
      <rPr>
        <sz val="11"/>
        <color rgb="FF000000"/>
        <rFont val="Calibri"/>
      </rPr>
      <t xml:space="preserve">By default, host devices are not exposed to containers. If you do not provide sharing permissions and choose to expose a host device to a container, the host device is be exposed with </t>
    </r>
    <r>
      <rPr>
        <b/>
        <sz val="11"/>
        <color rgb="FF000000"/>
        <rFont val="Calibri"/>
      </rPr>
      <t>read</t>
    </r>
    <r>
      <rPr>
        <sz val="11"/>
        <color rgb="FF000000"/>
        <rFont val="Calibri"/>
      </rPr>
      <t xml:space="preserve">, </t>
    </r>
    <r>
      <rPr>
        <b/>
        <sz val="11"/>
        <color rgb="FF000000"/>
        <rFont val="Calibri"/>
      </rPr>
      <t>write</t>
    </r>
    <r>
      <rPr>
        <sz val="11"/>
        <color rgb="FF000000"/>
        <rFont val="Calibri"/>
      </rPr>
      <t xml:space="preserve"> and </t>
    </r>
    <r>
      <rPr>
        <b/>
        <sz val="11"/>
        <color rgb="FF000000"/>
        <rFont val="Calibri"/>
      </rPr>
      <t>mknod</t>
    </r>
    <r>
      <rPr>
        <sz val="11"/>
        <color rgb="FF000000"/>
        <rFont val="Calibri"/>
      </rPr>
      <t xml:space="preserve"> permissions.</t>
    </r>
  </si>
  <si>
    <t>5.19</t>
  </si>
  <si>
    <r>
      <rPr>
        <sz val="11"/>
        <rFont val="Calibri"/>
      </rPr>
      <t>Ensure that the default ulimit is overwritten at runtime if needed</t>
    </r>
  </si>
  <si>
    <r>
      <rPr>
        <sz val="11"/>
        <color rgb="FF000000"/>
        <rFont val="Calibri"/>
      </rPr>
      <t>You should only override the default ulimit settings if needed in a specific case.</t>
    </r>
    <r>
      <rPr>
        <sz val="11"/>
        <color rgb="FF000000"/>
        <rFont val="Calibri"/>
      </rPr>
      <t xml:space="preserve">
</t>
    </r>
    <r>
      <rPr>
        <sz val="11"/>
        <color rgb="FF000000"/>
        <rFont val="Calibri"/>
      </rPr>
      <t>For example, to override default ulimit settings start a container as below:</t>
    </r>
    <r>
      <rPr>
        <sz val="11"/>
        <color rgb="FF000000"/>
        <rFont val="Calibri"/>
      </rPr>
      <t xml:space="preserve">
</t>
    </r>
    <r>
      <rPr>
        <sz val="11"/>
        <color rgb="FF006096"/>
        <rFont val="Roboto Condensed"/>
      </rPr>
      <t>docker run -ti -d --ulimit nofile=1024:1024 centos sleep 1000</t>
    </r>
    <r>
      <rPr>
        <sz val="11"/>
        <color rgb="FF006096"/>
        <rFont val="Roboto Condensed"/>
      </rPr>
      <t xml:space="preserve">
</t>
    </r>
  </si>
  <si>
    <r>
      <rPr>
        <sz val="11"/>
        <color rgb="FF000000"/>
        <rFont val="Calibri"/>
      </rPr>
      <t>The default ulimit is set at the Docker daemon level. However, if you need to, you may override the default ulimit setting during container runtime.</t>
    </r>
  </si>
  <si>
    <r>
      <rPr>
        <sz val="11"/>
        <color rgb="FF000000"/>
        <rFont val="Calibri"/>
      </rPr>
      <t>If ulimits are not set correctly, overutilization by individual containers could make the host system unusable.</t>
    </r>
  </si>
  <si>
    <r>
      <rPr>
        <sz val="11"/>
        <color rgb="FF000000"/>
        <rFont val="Calibri"/>
      </rPr>
      <t>You should run the command below:</t>
    </r>
    <r>
      <rPr>
        <sz val="11"/>
        <color rgb="FF000000"/>
        <rFont val="Calibri"/>
      </rPr>
      <t xml:space="preserve">
</t>
    </r>
    <r>
      <rPr>
        <sz val="11"/>
        <color rgb="FF006096"/>
        <rFont val="Roboto Condensed"/>
      </rPr>
      <t>docker ps --quiet --all | xargs docker inspect --format '{{ .Id }}: Ulimits={{ .HostConfig.Ulimits }}'</t>
    </r>
    <r>
      <rPr>
        <sz val="11"/>
        <color rgb="FF006096"/>
        <rFont val="Roboto Condensed"/>
      </rPr>
      <t xml:space="preserve">
</t>
    </r>
    <r>
      <rPr>
        <sz val="11"/>
        <color rgb="FF000000"/>
        <rFont val="Calibri"/>
      </rPr>
      <t xml:space="preserve">
</t>
    </r>
    <r>
      <rPr>
        <sz val="11"/>
        <color rgb="FF000000"/>
        <rFont val="Calibri"/>
      </rPr>
      <t xml:space="preserve">This command should return </t>
    </r>
    <r>
      <rPr>
        <b/>
        <sz val="11"/>
        <color rgb="FF000000"/>
        <rFont val="Calibri"/>
      </rPr>
      <t>Ulimits=&lt;no value&gt;</t>
    </r>
    <r>
      <rPr>
        <sz val="11"/>
        <color rgb="FF000000"/>
        <rFont val="Calibri"/>
      </rPr>
      <t xml:space="preserve"> for each container instance unless there is a need in a specific case to override the default settings.</t>
    </r>
  </si>
  <si>
    <r>
      <rPr>
        <sz val="11"/>
        <color rgb="FF000000"/>
        <rFont val="Calibri"/>
      </rPr>
      <t>Container instances inherit the default ulimit settings set at the Docker daemon level.</t>
    </r>
  </si>
  <si>
    <t>5.20</t>
  </si>
  <si>
    <r>
      <rPr>
        <sz val="11"/>
        <rFont val="Calibri"/>
      </rPr>
      <t>Ensure mount propagation mode is not set to shared</t>
    </r>
  </si>
  <si>
    <r>
      <rPr>
        <sz val="11"/>
        <color rgb="FF000000"/>
        <rFont val="Calibri"/>
      </rPr>
      <t>Do not mount volumes in shared mode propagation.</t>
    </r>
    <r>
      <rPr>
        <sz val="11"/>
        <color rgb="FF000000"/>
        <rFont val="Calibri"/>
      </rPr>
      <t xml:space="preserve">
</t>
    </r>
    <r>
      <rPr>
        <sz val="11"/>
        <color rgb="FF000000"/>
        <rFont val="Calibri"/>
      </rPr>
      <t>For example, do not start a container as below:</t>
    </r>
    <r>
      <rPr>
        <sz val="11"/>
        <color rgb="FF000000"/>
        <rFont val="Calibri"/>
      </rPr>
      <t xml:space="preserve">
</t>
    </r>
    <r>
      <rPr>
        <sz val="11"/>
        <color rgb="FF006096"/>
        <rFont val="Roboto Condensed"/>
      </rPr>
      <t xml:space="preserve">docker run &lt;Run arguments&gt; --volume=/hostPath:/containerPath:shared &lt;Container Image Name or ID&gt; &lt;Command&gt; </t>
    </r>
    <r>
      <rPr>
        <sz val="11"/>
        <color rgb="FF006096"/>
        <rFont val="Roboto Condensed"/>
      </rPr>
      <t xml:space="preserve">
</t>
    </r>
  </si>
  <si>
    <r>
      <rPr>
        <sz val="11"/>
        <color rgb="FF000000"/>
        <rFont val="Calibri"/>
      </rPr>
      <t>Mount propagation mode allows mounting volumes in shared, slave or private mode on a container. Do not use shared mount propagation mode unless explicitly needed.</t>
    </r>
  </si>
  <si>
    <r>
      <rPr>
        <sz val="11"/>
        <color rgb="FF006096"/>
        <rFont val="Roboto Condensed"/>
      </rPr>
      <t>docker ps --quiet --all | xargs docker inspect --format '{{ .Id }}: Propagation={{range $mnt := .Mounts}} {{json $mnt.Propagation}} {{end}}'</t>
    </r>
    <r>
      <rPr>
        <sz val="11"/>
        <color rgb="FF006096"/>
        <rFont val="Roboto Condensed"/>
      </rPr>
      <t xml:space="preserve">
</t>
    </r>
    <r>
      <rPr>
        <sz val="11"/>
        <color rgb="FF000000"/>
        <rFont val="Calibri"/>
      </rPr>
      <t xml:space="preserve">
</t>
    </r>
    <r>
      <rPr>
        <sz val="11"/>
        <color rgb="FF000000"/>
        <rFont val="Calibri"/>
      </rPr>
      <t xml:space="preserve">The above command returns the propagation mode for mounted volumes. The propagation mode should not be set to </t>
    </r>
    <r>
      <rPr>
        <b/>
        <sz val="11"/>
        <color rgb="FF000000"/>
        <rFont val="Calibri"/>
      </rPr>
      <t>shared</t>
    </r>
    <r>
      <rPr>
        <sz val="11"/>
        <color rgb="FF000000"/>
        <rFont val="Calibri"/>
      </rPr>
      <t xml:space="preserve"> unless needed. The above command might throw errors if there are no mounts. In that case, this recommendation is not applicable.</t>
    </r>
  </si>
  <si>
    <r>
      <rPr>
        <sz val="11"/>
        <color rgb="FF000000"/>
        <rFont val="Calibri"/>
      </rPr>
      <t>By default, the container mounts are private.</t>
    </r>
  </si>
  <si>
    <t>5.21</t>
  </si>
  <si>
    <r>
      <rPr>
        <sz val="11"/>
        <rFont val="Calibri"/>
      </rPr>
      <t>Ensure that the host</t>
    </r>
    <r>
      <rPr>
        <sz val="11"/>
        <color rgb="FF000000"/>
        <rFont val="Calibri"/>
      </rPr>
      <t>'</t>
    </r>
    <r>
      <rPr>
        <sz val="11"/>
        <color rgb="FF000000"/>
        <rFont val="Calibri"/>
      </rPr>
      <t>s UTS namespace is not shared</t>
    </r>
  </si>
  <si>
    <r>
      <rPr>
        <sz val="11"/>
        <color rgb="FF000000"/>
        <rFont val="Calibri"/>
      </rPr>
      <t xml:space="preserve">You should not start a container with the </t>
    </r>
    <r>
      <rPr>
        <b/>
        <sz val="11"/>
        <color rgb="FF000000"/>
        <rFont val="Calibri"/>
      </rPr>
      <t>--uts=host</t>
    </r>
    <r>
      <rPr>
        <sz val="11"/>
        <color rgb="FF000000"/>
        <rFont val="Calibri"/>
      </rPr>
      <t xml:space="preserve"> argument.</t>
    </r>
    <r>
      <rPr>
        <sz val="11"/>
        <color rgb="FF000000"/>
        <rFont val="Calibri"/>
      </rPr>
      <t xml:space="preserve">
</t>
    </r>
    <r>
      <rPr>
        <sz val="11"/>
        <color rgb="FF000000"/>
        <rFont val="Calibri"/>
      </rPr>
      <t>For example, do not start a container using the command below:</t>
    </r>
    <r>
      <rPr>
        <sz val="11"/>
        <color rgb="FF000000"/>
        <rFont val="Calibri"/>
      </rPr>
      <t xml:space="preserve">
</t>
    </r>
    <r>
      <rPr>
        <sz val="11"/>
        <color rgb="FF006096"/>
        <rFont val="Roboto Condensed"/>
      </rPr>
      <t>docker run --rm --interactive --tty --uts=host rhel7.2</t>
    </r>
    <r>
      <rPr>
        <sz val="11"/>
        <color rgb="FF006096"/>
        <rFont val="Roboto Condensed"/>
      </rPr>
      <t xml:space="preserve">
</t>
    </r>
  </si>
  <si>
    <r>
      <rPr>
        <sz val="11"/>
        <color rgb="FF000000"/>
        <rFont val="Calibri"/>
      </rPr>
      <t>UTS namespaces provide isolation between two system identifiers: the hostname and the NIS domain name. It is used to set the hostname and the domain which are visible to running processes in that namespace. Processes running within containers do not typically require to know either the hostname or the domain name. The UTS namespace should therefore not be shared with the host.</t>
    </r>
  </si>
  <si>
    <r>
      <rPr>
        <sz val="11"/>
        <color rgb="FF000000"/>
        <rFont val="Calibri"/>
      </rPr>
      <t>You should run the following command:</t>
    </r>
    <r>
      <rPr>
        <sz val="11"/>
        <color rgb="FF000000"/>
        <rFont val="Calibri"/>
      </rPr>
      <t xml:space="preserve">
</t>
    </r>
    <r>
      <rPr>
        <sz val="11"/>
        <color rgb="FF006096"/>
        <rFont val="Roboto Condensed"/>
      </rPr>
      <t xml:space="preserve">docker ps --quiet --all | xargs docker inspect --format '{{ .Id }}: UTSMode={{ .HostConfig.UTSMode }}' </t>
    </r>
    <r>
      <rPr>
        <sz val="11"/>
        <color rgb="FF006096"/>
        <rFont val="Roboto Condensed"/>
      </rPr>
      <t xml:space="preserve">
</t>
    </r>
    <r>
      <rPr>
        <sz val="11"/>
        <color rgb="FF000000"/>
        <rFont val="Calibri"/>
      </rPr>
      <t xml:space="preserve">
</t>
    </r>
    <r>
      <rPr>
        <sz val="11"/>
        <color rgb="FF000000"/>
        <rFont val="Calibri"/>
      </rPr>
      <t xml:space="preserve">If the above command returns </t>
    </r>
    <r>
      <rPr>
        <b/>
        <sz val="11"/>
        <color rgb="FF000000"/>
        <rFont val="Calibri"/>
      </rPr>
      <t>host</t>
    </r>
    <r>
      <rPr>
        <sz val="11"/>
        <color rgb="FF000000"/>
        <rFont val="Calibri"/>
      </rPr>
      <t>, it means the host UTS namespace is shared with the container and this recommendation is non-compliant. If the above command returns nothing, then the host's UTS namespace is not shared. This recommendation is then compliant.</t>
    </r>
  </si>
  <si>
    <r>
      <rPr>
        <sz val="11"/>
        <color rgb="FF000000"/>
        <rFont val="Calibri"/>
      </rPr>
      <t>By default, all containers have the UTS namespace enabled and the host UTS namespace is not shared with any containers.</t>
    </r>
  </si>
  <si>
    <t>5.22</t>
  </si>
  <si>
    <r>
      <rPr>
        <sz val="11"/>
        <rFont val="Calibri"/>
      </rPr>
      <t>Ensure the default seccomp profile is not Disabled</t>
    </r>
  </si>
  <si>
    <r>
      <rPr>
        <sz val="11"/>
        <color rgb="FF000000"/>
        <rFont val="Calibri"/>
      </rPr>
      <t>By default, seccomp profiles are enabled. You do not need to do anything unless you want to modify and use a modified seccomp profile.</t>
    </r>
  </si>
  <si>
    <r>
      <rPr>
        <sz val="11"/>
        <color rgb="FF000000"/>
        <rFont val="Calibri"/>
      </rPr>
      <t>Seccomp filtering provides a means for a process to specify a filter for incoming system calls. The default Docker seccomp profile works on a whitelist basis and allows for a large number of common system calls, whilst blocking all others.  This filtering should not be disabled unless it causes a problem with your container application usage.</t>
    </r>
  </si>
  <si>
    <r>
      <rPr>
        <sz val="11"/>
        <color rgb="FF000000"/>
        <rFont val="Calibri"/>
      </rPr>
      <t xml:space="preserve">With Docker 1.10 and greater, the default seccomp profile blocks syscalls, regardless of </t>
    </r>
    <r>
      <rPr>
        <b/>
        <sz val="11"/>
        <color rgb="FF000000"/>
        <rFont val="Calibri"/>
      </rPr>
      <t>--cap-add</t>
    </r>
    <r>
      <rPr>
        <sz val="11"/>
        <color rgb="FF000000"/>
        <rFont val="Calibri"/>
      </rPr>
      <t xml:space="preserve"> passed to the container. You should create your own custom seccomp profile in such cases. You may also disable the default seccomp profile by passing </t>
    </r>
    <r>
      <rPr>
        <b/>
        <sz val="11"/>
        <color rgb="FF000000"/>
        <rFont val="Calibri"/>
      </rPr>
      <t>--security-opt=seccomp:unconfined</t>
    </r>
    <r>
      <rPr>
        <sz val="11"/>
        <color rgb="FF000000"/>
        <rFont val="Calibri"/>
      </rPr>
      <t xml:space="preserve"> on </t>
    </r>
    <r>
      <rPr>
        <b/>
        <sz val="11"/>
        <color rgb="FF000000"/>
        <rFont val="Calibri"/>
      </rPr>
      <t>docker run</t>
    </r>
    <r>
      <rPr>
        <sz val="11"/>
        <color rgb="FF000000"/>
        <rFont val="Calibri"/>
      </rPr>
      <t>.</t>
    </r>
  </si>
  <si>
    <r>
      <rPr>
        <sz val="11"/>
        <color rgb="FF000000"/>
        <rFont val="Calibri"/>
      </rPr>
      <t>You should run the following command:</t>
    </r>
    <r>
      <rPr>
        <sz val="11"/>
        <color rgb="FF000000"/>
        <rFont val="Calibri"/>
      </rPr>
      <t xml:space="preserve">
</t>
    </r>
    <r>
      <rPr>
        <sz val="11"/>
        <color rgb="FF006096"/>
        <rFont val="Roboto Condensed"/>
      </rPr>
      <t xml:space="preserve">docker ps --quiet --all | xargs docker inspect --format '{{ .Id }}: SecurityOpt={{ .HostConfig.SecurityOpt }}'   </t>
    </r>
    <r>
      <rPr>
        <sz val="11"/>
        <color rgb="FF006096"/>
        <rFont val="Roboto Condensed"/>
      </rPr>
      <t xml:space="preserve">
</t>
    </r>
    <r>
      <rPr>
        <sz val="11"/>
        <color rgb="FF000000"/>
        <rFont val="Calibri"/>
      </rPr>
      <t xml:space="preserve">
</t>
    </r>
    <r>
      <rPr>
        <sz val="11"/>
        <color rgb="FF000000"/>
        <rFont val="Calibri"/>
      </rPr>
      <t xml:space="preserve">This should return either </t>
    </r>
    <r>
      <rPr>
        <b/>
        <sz val="11"/>
        <color rgb="FF000000"/>
        <rFont val="Calibri"/>
      </rPr>
      <t>&lt;no value&gt;</t>
    </r>
    <r>
      <rPr>
        <sz val="11"/>
        <color rgb="FF000000"/>
        <rFont val="Calibri"/>
      </rPr>
      <t xml:space="preserve"> or your modified seccomp profile. If it returns </t>
    </r>
    <r>
      <rPr>
        <b/>
        <sz val="11"/>
        <color rgb="FF000000"/>
        <rFont val="Calibri"/>
      </rPr>
      <t>[seccomp:unconfined]</t>
    </r>
    <r>
      <rPr>
        <sz val="11"/>
        <color rgb="FF000000"/>
        <rFont val="Calibri"/>
      </rPr>
      <t>, the container is running without any seccomp profiles and is therefore not configured in line with good security practice.</t>
    </r>
  </si>
  <si>
    <r>
      <rPr>
        <sz val="11"/>
        <color rgb="FF000000"/>
        <rFont val="Calibri"/>
      </rPr>
      <t xml:space="preserve">When you run a container, it uses the default profile unless you override it with the </t>
    </r>
    <r>
      <rPr>
        <b/>
        <sz val="11"/>
        <color rgb="FF000000"/>
        <rFont val="Calibri"/>
      </rPr>
      <t>--security-opt</t>
    </r>
    <r>
      <rPr>
        <sz val="11"/>
        <color rgb="FF000000"/>
        <rFont val="Calibri"/>
      </rPr>
      <t xml:space="preserve"> option.</t>
    </r>
  </si>
  <si>
    <t>5.23</t>
  </si>
  <si>
    <r>
      <rPr>
        <sz val="11"/>
        <rFont val="Calibri"/>
      </rPr>
      <t>Ensure that docker exec commands are not used with the privileged option</t>
    </r>
  </si>
  <si>
    <r>
      <rPr>
        <sz val="11"/>
        <color rgb="FF000000"/>
        <rFont val="Calibri"/>
      </rPr>
      <t xml:space="preserve">You should not use the </t>
    </r>
    <r>
      <rPr>
        <b/>
        <sz val="11"/>
        <color rgb="FF000000"/>
        <rFont val="Calibri"/>
      </rPr>
      <t>--privileged</t>
    </r>
    <r>
      <rPr>
        <sz val="11"/>
        <color rgb="FF000000"/>
        <rFont val="Calibri"/>
      </rPr>
      <t xml:space="preserve"> option in </t>
    </r>
    <r>
      <rPr>
        <b/>
        <sz val="11"/>
        <color rgb="FF000000"/>
        <rFont val="Calibri"/>
      </rPr>
      <t>docker exec</t>
    </r>
    <r>
      <rPr>
        <sz val="11"/>
        <color rgb="FF000000"/>
        <rFont val="Calibri"/>
      </rPr>
      <t xml:space="preserve"> commands.</t>
    </r>
  </si>
  <si>
    <r>
      <rPr>
        <sz val="11"/>
        <color rgb="FF000000"/>
        <rFont val="Calibri"/>
      </rPr>
      <t xml:space="preserve">You should not use </t>
    </r>
    <r>
      <rPr>
        <b/>
        <sz val="11"/>
        <color rgb="FF000000"/>
        <rFont val="Calibri"/>
      </rPr>
      <t>docker exec</t>
    </r>
    <r>
      <rPr>
        <sz val="11"/>
        <color rgb="FF000000"/>
        <rFont val="Calibri"/>
      </rPr>
      <t xml:space="preserve"> with the </t>
    </r>
    <r>
      <rPr>
        <b/>
        <sz val="11"/>
        <color rgb="FF000000"/>
        <rFont val="Calibri"/>
      </rPr>
      <t>--privileged</t>
    </r>
    <r>
      <rPr>
        <sz val="11"/>
        <color rgb="FF000000"/>
        <rFont val="Calibri"/>
      </rPr>
      <t xml:space="preserve"> option.</t>
    </r>
  </si>
  <si>
    <r>
      <rPr>
        <sz val="11"/>
        <color rgb="FF000000"/>
        <rFont val="Calibri"/>
      </rPr>
      <t>If you need enhanced capabilities within a container, then run it with all the permissions it requires.  These  should be specified individually.</t>
    </r>
  </si>
  <si>
    <r>
      <rPr>
        <sz val="11"/>
        <color rgb="FF000000"/>
        <rFont val="Calibri"/>
      </rPr>
      <t xml:space="preserve">If you have auditing enabled as recommended in Section 1, you can use the command below to filter out </t>
    </r>
    <r>
      <rPr>
        <b/>
        <sz val="11"/>
        <color rgb="FF000000"/>
        <rFont val="Calibri"/>
      </rPr>
      <t>docker exec</t>
    </r>
    <r>
      <rPr>
        <sz val="11"/>
        <color rgb="FF000000"/>
        <rFont val="Calibri"/>
      </rPr>
      <t xml:space="preserve"> commands that use the </t>
    </r>
    <r>
      <rPr>
        <b/>
        <sz val="11"/>
        <color rgb="FF000000"/>
        <rFont val="Calibri"/>
      </rPr>
      <t>--privileged</t>
    </r>
    <r>
      <rPr>
        <sz val="11"/>
        <color rgb="FF000000"/>
        <rFont val="Calibri"/>
      </rPr>
      <t xml:space="preserve"> option.</t>
    </r>
    <r>
      <rPr>
        <sz val="11"/>
        <color rgb="FF000000"/>
        <rFont val="Calibri"/>
      </rPr>
      <t xml:space="preserve">
</t>
    </r>
    <r>
      <rPr>
        <sz val="11"/>
        <color rgb="FF006096"/>
        <rFont val="Roboto Condensed"/>
      </rPr>
      <t>ausearch -k docker | grep exec | grep privileged</t>
    </r>
    <r>
      <rPr>
        <sz val="11"/>
        <color rgb="FF006096"/>
        <rFont val="Roboto Condensed"/>
      </rPr>
      <t xml:space="preserve">
</t>
    </r>
  </si>
  <si>
    <r>
      <rPr>
        <sz val="11"/>
        <color rgb="FF000000"/>
        <rFont val="Calibri"/>
      </rPr>
      <t xml:space="preserve">By default, the </t>
    </r>
    <r>
      <rPr>
        <b/>
        <sz val="11"/>
        <color rgb="FF000000"/>
        <rFont val="Calibri"/>
      </rPr>
      <t>docker exec</t>
    </r>
    <r>
      <rPr>
        <sz val="11"/>
        <color rgb="FF000000"/>
        <rFont val="Calibri"/>
      </rPr>
      <t xml:space="preserve"> command runs without the  </t>
    </r>
    <r>
      <rPr>
        <b/>
        <sz val="11"/>
        <color rgb="FF000000"/>
        <rFont val="Calibri"/>
      </rPr>
      <t>--privileged</t>
    </r>
    <r>
      <rPr>
        <sz val="11"/>
        <color rgb="FF000000"/>
        <rFont val="Calibri"/>
      </rPr>
      <t xml:space="preserve"> option.</t>
    </r>
  </si>
  <si>
    <t>5.24</t>
  </si>
  <si>
    <r>
      <rPr>
        <sz val="11"/>
        <rFont val="Calibri"/>
      </rPr>
      <t>Ensure that docker exec commands are not used with the user=root option</t>
    </r>
  </si>
  <si>
    <r>
      <rPr>
        <sz val="11"/>
        <color rgb="FF000000"/>
        <rFont val="Calibri"/>
      </rPr>
      <t xml:space="preserve">You should not use the </t>
    </r>
    <r>
      <rPr>
        <b/>
        <sz val="11"/>
        <color rgb="FF000000"/>
        <rFont val="Calibri"/>
      </rPr>
      <t>--user=root</t>
    </r>
    <r>
      <rPr>
        <sz val="11"/>
        <color rgb="FF000000"/>
        <rFont val="Calibri"/>
      </rPr>
      <t xml:space="preserve"> option in </t>
    </r>
    <r>
      <rPr>
        <b/>
        <sz val="11"/>
        <color rgb="FF000000"/>
        <rFont val="Calibri"/>
      </rPr>
      <t>docker exec</t>
    </r>
    <r>
      <rPr>
        <sz val="11"/>
        <color rgb="FF000000"/>
        <rFont val="Calibri"/>
      </rPr>
      <t xml:space="preserve"> commands.</t>
    </r>
  </si>
  <si>
    <r>
      <rPr>
        <sz val="11"/>
        <color rgb="FF000000"/>
        <rFont val="Calibri"/>
      </rPr>
      <t xml:space="preserve">You should not use </t>
    </r>
    <r>
      <rPr>
        <b/>
        <sz val="11"/>
        <color rgb="FF000000"/>
        <rFont val="Calibri"/>
      </rPr>
      <t>docker exec</t>
    </r>
    <r>
      <rPr>
        <sz val="11"/>
        <color rgb="FF000000"/>
        <rFont val="Calibri"/>
      </rPr>
      <t xml:space="preserve"> with the </t>
    </r>
    <r>
      <rPr>
        <b/>
        <sz val="11"/>
        <color rgb="FF000000"/>
        <rFont val="Calibri"/>
      </rPr>
      <t>--user=root</t>
    </r>
    <r>
      <rPr>
        <sz val="11"/>
        <color rgb="FF000000"/>
        <rFont val="Calibri"/>
      </rPr>
      <t xml:space="preserve"> option.</t>
    </r>
  </si>
  <si>
    <r>
      <rPr>
        <sz val="11"/>
        <color rgb="FF000000"/>
        <rFont val="Calibri"/>
      </rPr>
      <t xml:space="preserve">If you have auditing enabled as recommended in Section 1, you can use the command below to filter out </t>
    </r>
    <r>
      <rPr>
        <b/>
        <sz val="11"/>
        <color rgb="FF000000"/>
        <rFont val="Calibri"/>
      </rPr>
      <t>docker exec</t>
    </r>
    <r>
      <rPr>
        <sz val="11"/>
        <color rgb="FF000000"/>
        <rFont val="Calibri"/>
      </rPr>
      <t xml:space="preserve"> commands that use the </t>
    </r>
    <r>
      <rPr>
        <b/>
        <sz val="11"/>
        <color rgb="FF000000"/>
        <rFont val="Calibri"/>
      </rPr>
      <t>--user=root</t>
    </r>
    <r>
      <rPr>
        <sz val="11"/>
        <color rgb="FF000000"/>
        <rFont val="Calibri"/>
      </rPr>
      <t xml:space="preserve"> option.</t>
    </r>
    <r>
      <rPr>
        <sz val="11"/>
        <color rgb="FF000000"/>
        <rFont val="Calibri"/>
      </rPr>
      <t xml:space="preserve">
</t>
    </r>
    <r>
      <rPr>
        <sz val="11"/>
        <color rgb="FF006096"/>
        <rFont val="Roboto Condensed"/>
      </rPr>
      <t>ausearch -k docker | grep exec | grep user</t>
    </r>
    <r>
      <rPr>
        <sz val="11"/>
        <color rgb="FF006096"/>
        <rFont val="Roboto Condensed"/>
      </rPr>
      <t xml:space="preserve">
</t>
    </r>
  </si>
  <si>
    <r>
      <rPr>
        <sz val="11"/>
        <color rgb="FF000000"/>
        <rFont val="Calibri"/>
      </rPr>
      <t xml:space="preserve">By default, the </t>
    </r>
    <r>
      <rPr>
        <b/>
        <sz val="11"/>
        <color rgb="FF000000"/>
        <rFont val="Calibri"/>
      </rPr>
      <t>docker exec</t>
    </r>
    <r>
      <rPr>
        <sz val="11"/>
        <color rgb="FF000000"/>
        <rFont val="Calibri"/>
      </rPr>
      <t xml:space="preserve"> command runs without the </t>
    </r>
    <r>
      <rPr>
        <b/>
        <sz val="11"/>
        <color rgb="FF000000"/>
        <rFont val="Calibri"/>
      </rPr>
      <t>--user</t>
    </r>
    <r>
      <rPr>
        <sz val="11"/>
        <color rgb="FF000000"/>
        <rFont val="Calibri"/>
      </rPr>
      <t xml:space="preserve"> option.</t>
    </r>
  </si>
  <si>
    <t>5.25</t>
  </si>
  <si>
    <r>
      <rPr>
        <sz val="11"/>
        <rFont val="Calibri"/>
      </rPr>
      <t>Ensure that cgroup usage is confirmed</t>
    </r>
  </si>
  <si>
    <r>
      <rPr>
        <sz val="11"/>
        <color rgb="FF000000"/>
        <rFont val="Calibri"/>
      </rPr>
      <t xml:space="preserve">You should not use the </t>
    </r>
    <r>
      <rPr>
        <b/>
        <sz val="11"/>
        <color rgb="FF000000"/>
        <rFont val="Calibri"/>
      </rPr>
      <t>--cgroup-parent</t>
    </r>
    <r>
      <rPr>
        <sz val="11"/>
        <color rgb="FF000000"/>
        <rFont val="Calibri"/>
      </rPr>
      <t xml:space="preserve"> option within the </t>
    </r>
    <r>
      <rPr>
        <b/>
        <sz val="11"/>
        <color rgb="FF000000"/>
        <rFont val="Calibri"/>
      </rPr>
      <t>docker run</t>
    </r>
    <r>
      <rPr>
        <sz val="11"/>
        <color rgb="FF000000"/>
        <rFont val="Calibri"/>
      </rPr>
      <t xml:space="preserve"> command unless strictly required.</t>
    </r>
  </si>
  <si>
    <r>
      <rPr>
        <sz val="11"/>
        <color rgb="FF000000"/>
        <rFont val="Calibri"/>
      </rPr>
      <t>It is possible to attach to a particular cgroup when a container is instantiated. Confirming cgroup usage would ensure that containers are running in defined cgroups.</t>
    </r>
  </si>
  <si>
    <r>
      <rPr>
        <sz val="11"/>
        <color rgb="FF000000"/>
        <rFont val="Calibri"/>
      </rPr>
      <t>You should run the following command:</t>
    </r>
    <r>
      <rPr>
        <sz val="11"/>
        <color rgb="FF000000"/>
        <rFont val="Calibri"/>
      </rPr>
      <t xml:space="preserve">
</t>
    </r>
    <r>
      <rPr>
        <sz val="11"/>
        <color rgb="FF006096"/>
        <rFont val="Roboto Condensed"/>
      </rPr>
      <t xml:space="preserve">docker ps --quiet --all | xargs docker inspect --format '{{ .Id }}: CgroupParent={{ .HostConfig.CgroupParent }}' </t>
    </r>
    <r>
      <rPr>
        <sz val="11"/>
        <color rgb="FF006096"/>
        <rFont val="Roboto Condensed"/>
      </rPr>
      <t xml:space="preserve">
</t>
    </r>
    <r>
      <rPr>
        <sz val="11"/>
        <color rgb="FF000000"/>
        <rFont val="Calibri"/>
      </rPr>
      <t xml:space="preserve">
</t>
    </r>
    <r>
      <rPr>
        <sz val="11"/>
        <color rgb="FF000000"/>
        <rFont val="Calibri"/>
      </rPr>
      <t>The above command returns the cgroup where the containers are running. If it is blank, it means that containers are running under the default docker cgroup.  Any other return value indicates that the system is not configured in line with good security practice.</t>
    </r>
  </si>
  <si>
    <r>
      <rPr>
        <sz val="11"/>
        <color rgb="FF000000"/>
        <rFont val="Calibri"/>
      </rPr>
      <t xml:space="preserve">By default, containers run under </t>
    </r>
    <r>
      <rPr>
        <b/>
        <sz val="11"/>
        <color rgb="FF000000"/>
        <rFont val="Calibri"/>
      </rPr>
      <t>docker</t>
    </r>
    <r>
      <rPr>
        <sz val="11"/>
        <color rgb="FF000000"/>
        <rFont val="Calibri"/>
      </rPr>
      <t xml:space="preserve"> cgroup.</t>
    </r>
  </si>
  <si>
    <t>5.26</t>
  </si>
  <si>
    <r>
      <rPr>
        <sz val="11"/>
        <rFont val="Calibri"/>
      </rPr>
      <t>Ensure that the container is restricted from acquiring additional privileges</t>
    </r>
  </si>
  <si>
    <r>
      <rPr>
        <sz val="11"/>
        <color rgb="FF000000"/>
        <rFont val="Calibri"/>
      </rPr>
      <t>You should start your container with the options below:</t>
    </r>
    <r>
      <rPr>
        <sz val="11"/>
        <color rgb="FF000000"/>
        <rFont val="Calibri"/>
      </rPr>
      <t xml:space="preserve">
</t>
    </r>
    <r>
      <rPr>
        <sz val="11"/>
        <color rgb="FF006096"/>
        <rFont val="Roboto Condensed"/>
      </rPr>
      <t>docker run --rm -it --security-opt=no-new-privileges ubuntu bash</t>
    </r>
    <r>
      <rPr>
        <sz val="11"/>
        <color rgb="FF006096"/>
        <rFont val="Roboto Condensed"/>
      </rPr>
      <t xml:space="preserve">
</t>
    </r>
  </si>
  <si>
    <r>
      <rPr>
        <sz val="11"/>
        <color rgb="FF000000"/>
        <rFont val="Calibri"/>
      </rPr>
      <t>You should restrict the container from acquiring additional privileges via suid or sgid bits.</t>
    </r>
  </si>
  <si>
    <r>
      <rPr>
        <sz val="11"/>
        <color rgb="FF000000"/>
        <rFont val="Calibri"/>
      </rPr>
      <t xml:space="preserve">The </t>
    </r>
    <r>
      <rPr>
        <b/>
        <sz val="11"/>
        <color rgb="FF000000"/>
        <rFont val="Calibri"/>
      </rPr>
      <t>no_new_priv</t>
    </r>
    <r>
      <rPr>
        <sz val="11"/>
        <color rgb="FF000000"/>
        <rFont val="Calibri"/>
      </rPr>
      <t xml:space="preserve"> option prevents LSMs like SELinux from allowing processes to acquire new privileges</t>
    </r>
  </si>
  <si>
    <r>
      <rPr>
        <sz val="11"/>
        <color rgb="FF000000"/>
        <rFont val="Calibri"/>
      </rPr>
      <t>You should run the following command:</t>
    </r>
    <r>
      <rPr>
        <sz val="11"/>
        <color rgb="FF000000"/>
        <rFont val="Calibri"/>
      </rPr>
      <t xml:space="preserve">
</t>
    </r>
    <r>
      <rPr>
        <sz val="11"/>
        <color rgb="FF006096"/>
        <rFont val="Roboto Condensed"/>
      </rPr>
      <t>docker ps --quiet --all | xargs docker inspect --format '{{ .Id }}: SecurityOpt={{ .HostConfig.SecurityOpt }}'</t>
    </r>
    <r>
      <rPr>
        <sz val="11"/>
        <color rgb="FF006096"/>
        <rFont val="Roboto Condensed"/>
      </rPr>
      <t xml:space="preserve">
</t>
    </r>
    <r>
      <rPr>
        <sz val="11"/>
        <color rgb="FF000000"/>
        <rFont val="Calibri"/>
      </rPr>
      <t xml:space="preserve">
</t>
    </r>
    <r>
      <rPr>
        <sz val="11"/>
        <color rgb="FF000000"/>
        <rFont val="Calibri"/>
      </rPr>
      <t xml:space="preserve">This command should return all the security options currently configured for containers. </t>
    </r>
    <r>
      <rPr>
        <b/>
        <sz val="11"/>
        <color rgb="FF000000"/>
        <rFont val="Calibri"/>
      </rPr>
      <t>no-new-privileges</t>
    </r>
    <r>
      <rPr>
        <sz val="11"/>
        <color rgb="FF000000"/>
        <rFont val="Calibri"/>
      </rPr>
      <t xml:space="preserve"> should be one of them.</t>
    </r>
    <r>
      <rPr>
        <sz val="11"/>
        <color rgb="FF000000"/>
        <rFont val="Calibri"/>
      </rPr>
      <t xml:space="preserve">
</t>
    </r>
    <r>
      <rPr>
        <sz val="11"/>
        <color rgb="FF000000"/>
        <rFont val="Calibri"/>
      </rPr>
      <t xml:space="preserve">Note that the SecurityOpt response will be empty (i.e. </t>
    </r>
    <r>
      <rPr>
        <b/>
        <sz val="11"/>
        <color rgb="FF000000"/>
        <rFont val="Calibri"/>
      </rPr>
      <t>SecurityOpt=&lt;no value&gt;</t>
    </r>
    <r>
      <rPr>
        <sz val="11"/>
        <color rgb="FF000000"/>
        <rFont val="Calibri"/>
      </rPr>
      <t xml:space="preserve">) even if </t>
    </r>
    <r>
      <rPr>
        <b/>
        <sz val="11"/>
        <color rgb="FF000000"/>
        <rFont val="Calibri"/>
      </rPr>
      <t>"no-new-privileges": true</t>
    </r>
    <r>
      <rPr>
        <sz val="11"/>
        <color rgb="FF000000"/>
        <rFont val="Calibri"/>
      </rPr>
      <t xml:space="preserve"> has been configured in the Docker daemon.json configuration file.</t>
    </r>
  </si>
  <si>
    <r>
      <rPr>
        <sz val="11"/>
        <color rgb="FF000000"/>
        <rFont val="Calibri"/>
      </rPr>
      <t>By default, new privileges are not restricted.</t>
    </r>
  </si>
  <si>
    <t>5.27</t>
  </si>
  <si>
    <r>
      <rPr>
        <sz val="11"/>
        <rFont val="Calibri"/>
      </rPr>
      <t>Ensure that container health is checked at runtime</t>
    </r>
  </si>
  <si>
    <r>
      <rPr>
        <sz val="11"/>
        <color rgb="FF000000"/>
        <rFont val="Calibri"/>
      </rPr>
      <t xml:space="preserve">You should run the container using the </t>
    </r>
    <r>
      <rPr>
        <b/>
        <sz val="11"/>
        <color rgb="FF000000"/>
        <rFont val="Calibri"/>
      </rPr>
      <t>--health-cmd</t>
    </r>
    <r>
      <rPr>
        <sz val="11"/>
        <color rgb="FF000000"/>
        <rFont val="Calibri"/>
      </rPr>
      <t xml:space="preserve"> parameter.</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 run -d --health-cmd='stat /etc/passwd || exit 1' nginx</t>
    </r>
    <r>
      <rPr>
        <sz val="11"/>
        <color rgb="FF006096"/>
        <rFont val="Roboto Condensed"/>
      </rPr>
      <t xml:space="preserve">
</t>
    </r>
  </si>
  <si>
    <r>
      <rPr>
        <sz val="11"/>
        <color rgb="FF000000"/>
        <rFont val="Calibri"/>
      </rPr>
      <t xml:space="preserve">If the container image does not have an </t>
    </r>
    <r>
      <rPr>
        <b/>
        <sz val="11"/>
        <color rgb="FF000000"/>
        <rFont val="Calibri"/>
      </rPr>
      <t>HEALTHCHECK</t>
    </r>
    <r>
      <rPr>
        <sz val="11"/>
        <color rgb="FF000000"/>
        <rFont val="Calibri"/>
      </rPr>
      <t xml:space="preserve"> instruction defined, you should use the </t>
    </r>
    <r>
      <rPr>
        <b/>
        <sz val="11"/>
        <color rgb="FF000000"/>
        <rFont val="Calibri"/>
      </rPr>
      <t>--health-cmd</t>
    </r>
    <r>
      <rPr>
        <sz val="11"/>
        <color rgb="FF000000"/>
        <rFont val="Calibri"/>
      </rPr>
      <t xml:space="preserve"> parameter at container runtime to check container health.</t>
    </r>
  </si>
  <si>
    <r>
      <rPr>
        <sz val="11"/>
        <color rgb="FF000000"/>
        <rFont val="Calibri"/>
      </rPr>
      <t>You should run the command below and ensure that all containers are reporting their health status:</t>
    </r>
    <r>
      <rPr>
        <sz val="11"/>
        <color rgb="FF000000"/>
        <rFont val="Calibri"/>
      </rPr>
      <t xml:space="preserve">
</t>
    </r>
    <r>
      <rPr>
        <sz val="11"/>
        <color rgb="FF006096"/>
        <rFont val="Roboto Condensed"/>
      </rPr>
      <t xml:space="preserve">docker ps --quiet | xargs docker inspect --format '{{ .Id }}: Health={{ .State.Health.Status }}' </t>
    </r>
    <r>
      <rPr>
        <sz val="11"/>
        <color rgb="FF006096"/>
        <rFont val="Roboto Condensed"/>
      </rPr>
      <t xml:space="preserve">
</t>
    </r>
  </si>
  <si>
    <r>
      <rPr>
        <sz val="11"/>
        <color rgb="FF000000"/>
        <rFont val="Calibri"/>
      </rPr>
      <t>By default, health checks are not carried out at container runtime.</t>
    </r>
  </si>
  <si>
    <t>5.28</t>
  </si>
  <si>
    <r>
      <rPr>
        <sz val="11"/>
        <rFont val="Calibri"/>
      </rPr>
      <t>Ensure that Docker commands always make use of the latest version of their image</t>
    </r>
  </si>
  <si>
    <r>
      <rPr>
        <sz val="11"/>
        <color rgb="FF000000"/>
        <rFont val="Calibri"/>
      </rPr>
      <t>You should use proper version pinning mechanisms (the "latest" tag which is assigned by default is still vulnerable to caching attacks) to avoid extracting cached older versions. Version pinning mechanisms should be used for base images, packages, and entire images. You can customize version pinning rules according to your requirements.</t>
    </r>
  </si>
  <si>
    <r>
      <rPr>
        <sz val="11"/>
        <color rgb="FF000000"/>
        <rFont val="Calibri"/>
      </rPr>
      <t>You should always ensure that you are using the latest version of the images within your repository and not cached older versions.</t>
    </r>
  </si>
  <si>
    <r>
      <rPr>
        <sz val="11"/>
        <color rgb="FF000000"/>
        <rFont val="Calibri"/>
      </rPr>
      <t>You should carry out the following steps:</t>
    </r>
    <r>
      <rPr>
        <sz val="11"/>
        <color rgb="FF000000"/>
        <rFont val="Calibri"/>
      </rPr>
      <t xml:space="preserve">
</t>
    </r>
    <r>
      <rPr>
        <b/>
        <sz val="11"/>
        <color rgb="FF000000"/>
        <rFont val="Calibri"/>
      </rPr>
      <t>Step 1</t>
    </r>
    <r>
      <rPr>
        <sz val="11"/>
        <color rgb="FF000000"/>
        <rFont val="Calibri"/>
      </rPr>
      <t>: Open your image repository and list the image version history for the image you are inspecting.</t>
    </r>
    <r>
      <rPr>
        <sz val="11"/>
        <color rgb="FF000000"/>
        <rFont val="Calibri"/>
      </rPr>
      <t xml:space="preserve">
</t>
    </r>
    <r>
      <rPr>
        <b/>
        <sz val="11"/>
        <color rgb="FF000000"/>
        <rFont val="Calibri"/>
      </rPr>
      <t>Step 2</t>
    </r>
    <r>
      <rPr>
        <sz val="11"/>
        <color rgb="FF000000"/>
        <rFont val="Calibri"/>
      </rPr>
      <t xml:space="preserve">: Observe the status when the </t>
    </r>
    <r>
      <rPr>
        <b/>
        <sz val="11"/>
        <color rgb="FF000000"/>
        <rFont val="Calibri"/>
      </rPr>
      <t>docker pull</t>
    </r>
    <r>
      <rPr>
        <sz val="11"/>
        <color rgb="FF000000"/>
        <rFont val="Calibri"/>
      </rPr>
      <t xml:space="preserve"> command is triggered.</t>
    </r>
    <r>
      <rPr>
        <sz val="11"/>
        <color rgb="FF000000"/>
        <rFont val="Calibri"/>
      </rPr>
      <t xml:space="preserve">
</t>
    </r>
    <r>
      <rPr>
        <sz val="11"/>
        <color rgb="FF000000"/>
        <rFont val="Calibri"/>
      </rPr>
      <t xml:space="preserve">If the status is shown as </t>
    </r>
    <r>
      <rPr>
        <b/>
        <sz val="11"/>
        <color rgb="FF000000"/>
        <rFont val="Calibri"/>
      </rPr>
      <t>Image is up to date</t>
    </r>
    <r>
      <rPr>
        <sz val="11"/>
        <color rgb="FF000000"/>
        <rFont val="Calibri"/>
      </rPr>
      <t>, it means that you are getting the cached version of the image.</t>
    </r>
    <r>
      <rPr>
        <sz val="11"/>
        <color rgb="FF000000"/>
        <rFont val="Calibri"/>
      </rPr>
      <t xml:space="preserve">
</t>
    </r>
    <r>
      <rPr>
        <b/>
        <sz val="11"/>
        <color rgb="FF000000"/>
        <rFont val="Calibri"/>
      </rPr>
      <t>Step 3</t>
    </r>
    <r>
      <rPr>
        <sz val="11"/>
        <color rgb="FF000000"/>
        <rFont val="Calibri"/>
      </rPr>
      <t>: Match the version of the image you are running to the latest version reported in your repository and this will tell you whether you are running the cached version or the latest copy.</t>
    </r>
  </si>
  <si>
    <r>
      <rPr>
        <sz val="11"/>
        <color rgb="FF000000"/>
        <rFont val="Calibri"/>
      </rPr>
      <t>By default, Docker commands extract the local copy unless version pinning mechanisms are used or the local cache is cleared.</t>
    </r>
  </si>
  <si>
    <t>5.29</t>
  </si>
  <si>
    <r>
      <rPr>
        <sz val="11"/>
        <rFont val="Calibri"/>
      </rPr>
      <t>Ensure that the PIDs cgroup limit is used</t>
    </r>
  </si>
  <si>
    <r>
      <rPr>
        <sz val="11"/>
        <color rgb="FF000000"/>
        <rFont val="Calibri"/>
      </rPr>
      <t xml:space="preserve">Use </t>
    </r>
    <r>
      <rPr>
        <b/>
        <sz val="11"/>
        <color rgb="FF000000"/>
        <rFont val="Calibri"/>
      </rPr>
      <t>--pids-limit</t>
    </r>
    <r>
      <rPr>
        <sz val="11"/>
        <color rgb="FF000000"/>
        <rFont val="Calibri"/>
      </rPr>
      <t xml:space="preserve"> flag with an appropriate value when launching the container.</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 run -it --pids-limit 100 &lt;Image ID&gt;</t>
    </r>
    <r>
      <rPr>
        <sz val="11"/>
        <color rgb="FF006096"/>
        <rFont val="Roboto Condensed"/>
      </rPr>
      <t xml:space="preserve">
</t>
    </r>
    <r>
      <rPr>
        <sz val="11"/>
        <color rgb="FF000000"/>
        <rFont val="Calibri"/>
      </rPr>
      <t xml:space="preserve">
</t>
    </r>
    <r>
      <rPr>
        <sz val="11"/>
        <color rgb="FF000000"/>
        <rFont val="Calibri"/>
      </rPr>
      <t>In the above example, the number of processes allowed to run at any given time is set to 100. After a limit of 100 concurrently running processes is reached, Docker would restrict any new process creation.</t>
    </r>
  </si>
  <si>
    <r>
      <rPr>
        <sz val="11"/>
        <color rgb="FF000000"/>
        <rFont val="Calibri"/>
      </rPr>
      <t xml:space="preserve">You should use the </t>
    </r>
    <r>
      <rPr>
        <b/>
        <sz val="11"/>
        <color rgb="FF000000"/>
        <rFont val="Calibri"/>
      </rPr>
      <t>--pids-limit</t>
    </r>
    <r>
      <rPr>
        <sz val="11"/>
        <color rgb="FF000000"/>
        <rFont val="Calibri"/>
      </rPr>
      <t xml:space="preserve"> flag at container runtime.</t>
    </r>
  </si>
  <si>
    <r>
      <rPr>
        <sz val="11"/>
        <color rgb="FF000000"/>
        <rFont val="Calibri"/>
      </rPr>
      <t>Set the PIDs limit value as appropriate. Incorrect values might leave containers unusable.</t>
    </r>
  </si>
  <si>
    <r>
      <rPr>
        <sz val="11"/>
        <color rgb="FF000000"/>
        <rFont val="Calibri"/>
      </rPr>
      <t xml:space="preserve">You should run the command below and ensure that </t>
    </r>
    <r>
      <rPr>
        <b/>
        <sz val="11"/>
        <color rgb="FF000000"/>
        <rFont val="Calibri"/>
      </rPr>
      <t>PidsLimit</t>
    </r>
    <r>
      <rPr>
        <sz val="11"/>
        <color rgb="FF000000"/>
        <rFont val="Calibri"/>
      </rPr>
      <t xml:space="preserve"> is not set to 0 or -1. A </t>
    </r>
    <r>
      <rPr>
        <b/>
        <sz val="11"/>
        <color rgb="FF000000"/>
        <rFont val="Calibri"/>
      </rPr>
      <t>PidsLimit</t>
    </r>
    <r>
      <rPr>
        <sz val="11"/>
        <color rgb="FF000000"/>
        <rFont val="Calibri"/>
      </rPr>
      <t xml:space="preserve"> of 0 or -1 means that any number of processes can be forked concurrently inside the container.</t>
    </r>
    <r>
      <rPr>
        <sz val="11"/>
        <color rgb="FF000000"/>
        <rFont val="Calibri"/>
      </rPr>
      <t xml:space="preserve">
</t>
    </r>
    <r>
      <rPr>
        <sz val="11"/>
        <color rgb="FF006096"/>
        <rFont val="Roboto Condensed"/>
      </rPr>
      <t>docker ps --quiet --all | xargs docker inspect --format '{{ .Id }}: PidsLimit={{ .HostConfig.PidsLimit }}'</t>
    </r>
    <r>
      <rPr>
        <sz val="11"/>
        <color rgb="FF006096"/>
        <rFont val="Roboto Condensed"/>
      </rPr>
      <t xml:space="preserve">
</t>
    </r>
  </si>
  <si>
    <r>
      <rPr>
        <sz val="11"/>
        <color rgb="FF000000"/>
        <rFont val="Calibri"/>
      </rPr>
      <t xml:space="preserve">The Default value for </t>
    </r>
    <r>
      <rPr>
        <b/>
        <sz val="11"/>
        <color rgb="FF000000"/>
        <rFont val="Calibri"/>
      </rPr>
      <t>--pids-limit</t>
    </r>
    <r>
      <rPr>
        <sz val="11"/>
        <color rgb="FF000000"/>
        <rFont val="Calibri"/>
      </rPr>
      <t xml:space="preserve"> is </t>
    </r>
    <r>
      <rPr>
        <b/>
        <sz val="11"/>
        <color rgb="FF000000"/>
        <rFont val="Calibri"/>
      </rPr>
      <t>0</t>
    </r>
    <r>
      <rPr>
        <sz val="11"/>
        <color rgb="FF000000"/>
        <rFont val="Calibri"/>
      </rPr>
      <t xml:space="preserve"> which means there is no restriction on the number of forks. Note that the PIDs cgroup limit works only for kernel versions 4.3 and higher.</t>
    </r>
  </si>
  <si>
    <t>5.30</t>
  </si>
  <si>
    <r>
      <rPr>
        <sz val="11"/>
        <rFont val="Calibri"/>
      </rPr>
      <t>Ensure that Docker</t>
    </r>
    <r>
      <rPr>
        <sz val="11"/>
        <color rgb="FF000000"/>
        <rFont val="Calibri"/>
      </rPr>
      <t>'</t>
    </r>
    <r>
      <rPr>
        <sz val="11"/>
        <color rgb="FF000000"/>
        <rFont val="Calibri"/>
      </rPr>
      <t xml:space="preserve">s default bridge </t>
    </r>
    <r>
      <rPr>
        <sz val="11"/>
        <color rgb="FF000000"/>
        <rFont val="Calibri"/>
      </rPr>
      <t>"</t>
    </r>
    <r>
      <rPr>
        <b/>
        <sz val="11"/>
        <color rgb="FF000000"/>
        <rFont val="Calibri"/>
      </rPr>
      <t>docker0</t>
    </r>
    <r>
      <rPr>
        <sz val="11"/>
        <color rgb="FF000000"/>
        <rFont val="Calibri"/>
      </rPr>
      <t>"</t>
    </r>
    <r>
      <rPr>
        <sz val="11"/>
        <color rgb="FF000000"/>
        <rFont val="Calibri"/>
      </rPr>
      <t xml:space="preserve"> is not used</t>
    </r>
  </si>
  <si>
    <r>
      <rPr>
        <sz val="11"/>
        <color rgb="FF000000"/>
        <rFont val="Calibri"/>
      </rPr>
      <t>You should follow the Docker documentation and set up a user-defined network. All the containers should be run in this network.</t>
    </r>
  </si>
  <si>
    <r>
      <rPr>
        <sz val="11"/>
        <color rgb="FF000000"/>
        <rFont val="Calibri"/>
      </rPr>
      <t xml:space="preserve">You should not use Docker's default bridge </t>
    </r>
    <r>
      <rPr>
        <b/>
        <sz val="11"/>
        <color rgb="FF000000"/>
        <rFont val="Calibri"/>
      </rPr>
      <t>docker0</t>
    </r>
    <r>
      <rPr>
        <sz val="11"/>
        <color rgb="FF000000"/>
        <rFont val="Calibri"/>
      </rPr>
      <t>. Instead you should use Docker's user-defined networks for container networking.</t>
    </r>
  </si>
  <si>
    <r>
      <rPr>
        <sz val="11"/>
        <color rgb="FF000000"/>
        <rFont val="Calibri"/>
      </rPr>
      <t>User-defined networks need to be configured and managed in line with organizational security policy.</t>
    </r>
  </si>
  <si>
    <r>
      <rPr>
        <sz val="11"/>
        <color rgb="FF000000"/>
        <rFont val="Calibri"/>
      </rPr>
      <t xml:space="preserve">You should run the command below, and verify that containers are on a user-defined network and not the default </t>
    </r>
    <r>
      <rPr>
        <b/>
        <sz val="11"/>
        <color rgb="FF000000"/>
        <rFont val="Calibri"/>
      </rPr>
      <t>docker0</t>
    </r>
    <r>
      <rPr>
        <sz val="11"/>
        <color rgb="FF000000"/>
        <rFont val="Calibri"/>
      </rPr>
      <t xml:space="preserve"> bridge.</t>
    </r>
    <r>
      <rPr>
        <sz val="11"/>
        <color rgb="FF000000"/>
        <rFont val="Calibri"/>
      </rPr>
      <t xml:space="preserve">
</t>
    </r>
    <r>
      <rPr>
        <sz val="11"/>
        <color rgb="FF006096"/>
        <rFont val="Roboto Condensed"/>
      </rPr>
      <t xml:space="preserve">docker network ls --quiet | xargs docker network inspect --format '{{ .Name }}: {{ .Options }}' </t>
    </r>
    <r>
      <rPr>
        <sz val="11"/>
        <color rgb="FF006096"/>
        <rFont val="Roboto Condensed"/>
      </rPr>
      <t xml:space="preserve">
</t>
    </r>
  </si>
  <si>
    <r>
      <rPr>
        <sz val="11"/>
        <color rgb="FF000000"/>
        <rFont val="Calibri"/>
      </rPr>
      <t xml:space="preserve">By default, Docker runs containers within the default </t>
    </r>
    <r>
      <rPr>
        <b/>
        <sz val="11"/>
        <color rgb="FF000000"/>
        <rFont val="Calibri"/>
      </rPr>
      <t>docker0</t>
    </r>
    <r>
      <rPr>
        <sz val="11"/>
        <color rgb="FF000000"/>
        <rFont val="Calibri"/>
      </rPr>
      <t xml:space="preserve"> bridge.</t>
    </r>
  </si>
  <si>
    <t>5.31</t>
  </si>
  <si>
    <r>
      <rPr>
        <sz val="11"/>
        <rFont val="Calibri"/>
      </rPr>
      <t>Ensure that the host</t>
    </r>
    <r>
      <rPr>
        <sz val="11"/>
        <color rgb="FF000000"/>
        <rFont val="Calibri"/>
      </rPr>
      <t>'</t>
    </r>
    <r>
      <rPr>
        <sz val="11"/>
        <color rgb="FF000000"/>
        <rFont val="Calibri"/>
      </rPr>
      <t>s user namespaces are not shared</t>
    </r>
  </si>
  <si>
    <r>
      <rPr>
        <sz val="11"/>
        <color rgb="FF000000"/>
        <rFont val="Calibri"/>
      </rPr>
      <t>You should not share user namespaces between host and containers.</t>
    </r>
    <r>
      <rPr>
        <sz val="11"/>
        <color rgb="FF000000"/>
        <rFont val="Calibri"/>
      </rPr>
      <t xml:space="preserve">
</t>
    </r>
    <r>
      <rPr>
        <sz val="11"/>
        <color rgb="FF000000"/>
        <rFont val="Calibri"/>
      </rPr>
      <t>For example, you should not run the command below:</t>
    </r>
    <r>
      <rPr>
        <sz val="11"/>
        <color rgb="FF000000"/>
        <rFont val="Calibri"/>
      </rPr>
      <t xml:space="preserve">
</t>
    </r>
    <r>
      <rPr>
        <sz val="11"/>
        <color rgb="FF006096"/>
        <rFont val="Roboto Condensed"/>
      </rPr>
      <t>docker run --rm -it --userns=host ubuntu bash</t>
    </r>
    <r>
      <rPr>
        <sz val="11"/>
        <color rgb="FF006096"/>
        <rFont val="Roboto Condensed"/>
      </rPr>
      <t xml:space="preserve">
</t>
    </r>
  </si>
  <si>
    <r>
      <rPr>
        <sz val="11"/>
        <color rgb="FF000000"/>
        <rFont val="Calibri"/>
      </rPr>
      <t>You should not share the host's user namespaces with containers running on it.</t>
    </r>
  </si>
  <si>
    <r>
      <rPr>
        <sz val="11"/>
        <color rgb="FF000000"/>
        <rFont val="Calibri"/>
      </rPr>
      <t xml:space="preserve">You should run the command below and ensure that it does not return any value for </t>
    </r>
    <r>
      <rPr>
        <b/>
        <sz val="11"/>
        <color rgb="FF000000"/>
        <rFont val="Calibri"/>
      </rPr>
      <t>UsernsMode</t>
    </r>
    <r>
      <rPr>
        <sz val="11"/>
        <color rgb="FF000000"/>
        <rFont val="Calibri"/>
      </rPr>
      <t xml:space="preserve">. If it returns a value of </t>
    </r>
    <r>
      <rPr>
        <b/>
        <sz val="11"/>
        <color rgb="FF000000"/>
        <rFont val="Calibri"/>
      </rPr>
      <t>host</t>
    </r>
    <r>
      <rPr>
        <sz val="11"/>
        <color rgb="FF000000"/>
        <rFont val="Calibri"/>
      </rPr>
      <t>, it means that the host user namespace is shared with its containers.</t>
    </r>
    <r>
      <rPr>
        <sz val="11"/>
        <color rgb="FF000000"/>
        <rFont val="Calibri"/>
      </rPr>
      <t xml:space="preserve">
</t>
    </r>
    <r>
      <rPr>
        <sz val="11"/>
        <color rgb="FF006096"/>
        <rFont val="Roboto Condensed"/>
      </rPr>
      <t>docker ps --quiet --all | xargs docker inspect --format '{{ .Id }}: UsernsMode={{ .HostConfig.UsernsMode }}'</t>
    </r>
    <r>
      <rPr>
        <sz val="11"/>
        <color rgb="FF006096"/>
        <rFont val="Roboto Condensed"/>
      </rPr>
      <t xml:space="preserve">
</t>
    </r>
  </si>
  <si>
    <r>
      <rPr>
        <sz val="11"/>
        <color rgb="FF000000"/>
        <rFont val="Calibri"/>
      </rPr>
      <t>By default, the host user namespace is shared with containers unless user namespace support is enabled.</t>
    </r>
  </si>
  <si>
    <t>5.32</t>
  </si>
  <si>
    <r>
      <rPr>
        <sz val="11"/>
        <rFont val="Calibri"/>
      </rPr>
      <t>Ensure that the Docker socket is not mounted inside any containers</t>
    </r>
  </si>
  <si>
    <r>
      <rPr>
        <sz val="11"/>
        <color rgb="FF000000"/>
        <rFont val="Calibri"/>
      </rPr>
      <t xml:space="preserve">You should ensure that no containers mount </t>
    </r>
    <r>
      <rPr>
        <b/>
        <sz val="11"/>
        <color rgb="FF000000"/>
        <rFont val="Calibri"/>
      </rPr>
      <t>docker.sock</t>
    </r>
    <r>
      <rPr>
        <sz val="11"/>
        <color rgb="FF000000"/>
        <rFont val="Calibri"/>
      </rPr>
      <t xml:space="preserve"> as a volume.</t>
    </r>
  </si>
  <si>
    <r>
      <rPr>
        <sz val="11"/>
        <color rgb="FF000000"/>
        <rFont val="Calibri"/>
      </rPr>
      <t xml:space="preserve">The Docker socket </t>
    </r>
    <r>
      <rPr>
        <b/>
        <sz val="11"/>
        <color rgb="FF000000"/>
        <rFont val="Calibri"/>
      </rPr>
      <t>docker.sock</t>
    </r>
    <r>
      <rPr>
        <sz val="11"/>
        <color rgb="FF000000"/>
        <rFont val="Calibri"/>
      </rPr>
      <t xml:space="preserve"> should not be mounted inside a container.</t>
    </r>
  </si>
  <si>
    <r>
      <rPr>
        <sz val="11"/>
        <color rgb="FF000000"/>
        <rFont val="Calibri"/>
      </rPr>
      <t>You should run the following command:</t>
    </r>
    <r>
      <rPr>
        <sz val="11"/>
        <color rgb="FF000000"/>
        <rFont val="Calibri"/>
      </rPr>
      <t xml:space="preserve">
</t>
    </r>
    <r>
      <rPr>
        <sz val="11"/>
        <color rgb="FF006096"/>
        <rFont val="Roboto Condensed"/>
      </rPr>
      <t xml:space="preserve">docker ps --quiet --all | xargs docker inspect --format '{{ .Id }}: Volumes={{ .Mounts }}' | grep docker.sock </t>
    </r>
    <r>
      <rPr>
        <sz val="11"/>
        <color rgb="FF006096"/>
        <rFont val="Roboto Condensed"/>
      </rPr>
      <t xml:space="preserve">
</t>
    </r>
    <r>
      <rPr>
        <sz val="11"/>
        <color rgb="FF000000"/>
        <rFont val="Calibri"/>
      </rPr>
      <t xml:space="preserve">
</t>
    </r>
    <r>
      <rPr>
        <sz val="11"/>
        <color rgb="FF000000"/>
        <rFont val="Calibri"/>
      </rPr>
      <t xml:space="preserve">This would return any instances where </t>
    </r>
    <r>
      <rPr>
        <b/>
        <sz val="11"/>
        <color rgb="FF000000"/>
        <rFont val="Calibri"/>
      </rPr>
      <t>docker.sock</t>
    </r>
    <r>
      <rPr>
        <sz val="11"/>
        <color rgb="FF000000"/>
        <rFont val="Calibri"/>
      </rPr>
      <t xml:space="preserve"> had been mapped to a container as a volume.</t>
    </r>
  </si>
  <si>
    <r>
      <rPr>
        <sz val="11"/>
        <color rgb="FF000000"/>
        <rFont val="Calibri"/>
      </rPr>
      <t xml:space="preserve">By default, </t>
    </r>
    <r>
      <rPr>
        <b/>
        <sz val="11"/>
        <color rgb="FF000000"/>
        <rFont val="Calibri"/>
      </rPr>
      <t>docker.sock</t>
    </r>
    <r>
      <rPr>
        <sz val="11"/>
        <color rgb="FF000000"/>
        <rFont val="Calibri"/>
      </rPr>
      <t xml:space="preserve"> is not mounted inside containers.</t>
    </r>
  </si>
  <si>
    <t>Docker Security Operations</t>
  </si>
  <si>
    <t>6.1</t>
  </si>
  <si>
    <r>
      <rPr>
        <sz val="11"/>
        <rFont val="Calibri"/>
      </rPr>
      <t>Ensure that image sprawl is avoided</t>
    </r>
  </si>
  <si>
    <r>
      <rPr>
        <sz val="11"/>
        <color rgb="FF000000"/>
        <rFont val="Calibri"/>
      </rPr>
      <t>You should keep only the images that you actually need and establish a workflow to remove old or stale images from the host. Additionally, you should use features such as pull-by-digest to get specific images from the registry.</t>
    </r>
    <r>
      <rPr>
        <sz val="11"/>
        <color rgb="FF000000"/>
        <rFont val="Calibri"/>
      </rPr>
      <t xml:space="preserve">
</t>
    </r>
    <r>
      <rPr>
        <sz val="11"/>
        <color rgb="FF000000"/>
        <rFont val="Calibri"/>
      </rPr>
      <t>You can follow the steps below to find unused images on the system so they can be deleted.</t>
    </r>
    <r>
      <rPr>
        <sz val="11"/>
        <color rgb="FF000000"/>
        <rFont val="Calibri"/>
      </rPr>
      <t xml:space="preserve">
</t>
    </r>
    <r>
      <rPr>
        <b/>
        <sz val="11"/>
        <color rgb="FF000000"/>
        <rFont val="Calibri"/>
      </rPr>
      <t>Step 1</t>
    </r>
    <r>
      <rPr>
        <sz val="11"/>
        <color rgb="FF000000"/>
        <rFont val="Calibri"/>
      </rPr>
      <t xml:space="preserve"> Make a list of all image IDs that are currently instantiated by executing the command below:</t>
    </r>
    <r>
      <rPr>
        <sz val="11"/>
        <color rgb="FF000000"/>
        <rFont val="Calibri"/>
      </rPr>
      <t xml:space="preserve">
</t>
    </r>
    <r>
      <rPr>
        <sz val="11"/>
        <color rgb="FF006096"/>
        <rFont val="Roboto Condensed"/>
      </rPr>
      <t>docker images --quiet | xargs docker inspect --format '{{ .Id }}: Image={{ .Config.Image }}'</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List all the images present on the system by executing the command below:</t>
    </r>
    <r>
      <rPr>
        <sz val="11"/>
        <color rgb="FF000000"/>
        <rFont val="Calibri"/>
      </rPr>
      <t xml:space="preserve">
</t>
    </r>
    <r>
      <rPr>
        <sz val="11"/>
        <color rgb="FF006096"/>
        <rFont val="Roboto Condensed"/>
      </rPr>
      <t>docker images</t>
    </r>
    <r>
      <rPr>
        <sz val="11"/>
        <color rgb="FF006096"/>
        <rFont val="Roboto Condensed"/>
      </rPr>
      <t xml:space="preserve">
</t>
    </r>
    <r>
      <rPr>
        <sz val="11"/>
        <color rgb="FF000000"/>
        <rFont val="Calibri"/>
      </rPr>
      <t xml:space="preserve">
</t>
    </r>
    <r>
      <rPr>
        <b/>
        <sz val="11"/>
        <color rgb="FF000000"/>
        <rFont val="Calibri"/>
      </rPr>
      <t>Step 3</t>
    </r>
    <r>
      <rPr>
        <sz val="11"/>
        <color rgb="FF000000"/>
        <rFont val="Calibri"/>
      </rPr>
      <t>: Compare the list of image IDs created from Step 1 and Step 2 to find out images which are currently not being instantiated.</t>
    </r>
    <r>
      <rPr>
        <sz val="11"/>
        <color rgb="FF000000"/>
        <rFont val="Calibri"/>
      </rPr>
      <t xml:space="preserve">
</t>
    </r>
    <r>
      <rPr>
        <b/>
        <sz val="11"/>
        <color rgb="FF000000"/>
        <rFont val="Calibri"/>
      </rPr>
      <t>Step 4</t>
    </r>
    <r>
      <rPr>
        <sz val="11"/>
        <color rgb="FF000000"/>
        <rFont val="Calibri"/>
      </rPr>
      <t>: Decide if you want to keep the images that are not currently in use. If they are not needed, delete them by executing the following command:</t>
    </r>
    <r>
      <rPr>
        <sz val="11"/>
        <color rgb="FF000000"/>
        <rFont val="Calibri"/>
      </rPr>
      <t xml:space="preserve">
</t>
    </r>
    <r>
      <rPr>
        <sz val="11"/>
        <color rgb="FF006096"/>
        <rFont val="Roboto Condensed"/>
      </rPr>
      <t>docker rmi &lt;IMAGE ID&gt;</t>
    </r>
    <r>
      <rPr>
        <sz val="11"/>
        <color rgb="FF006096"/>
        <rFont val="Roboto Condensed"/>
      </rPr>
      <t xml:space="preserve">
</t>
    </r>
    <r>
      <rPr>
        <sz val="11"/>
        <color rgb="FF000000"/>
        <rFont val="Calibri"/>
      </rPr>
      <t xml:space="preserve">
</t>
    </r>
    <r>
      <rPr>
        <sz val="11"/>
        <color rgb="FF000000"/>
        <rFont val="Calibri"/>
      </rPr>
      <t xml:space="preserve">Alternatively, the </t>
    </r>
    <r>
      <rPr>
        <b/>
        <sz val="11"/>
        <color rgb="FF000000"/>
        <rFont val="Calibri"/>
      </rPr>
      <t>docker system prune</t>
    </r>
    <r>
      <rPr>
        <sz val="11"/>
        <color rgb="FF000000"/>
        <rFont val="Calibri"/>
      </rPr>
      <t xml:space="preserve"> command can be used to remove dangling images which are not tagged or, if necessary, all images that are not currently used by a running container when used with the </t>
    </r>
    <r>
      <rPr>
        <b/>
        <sz val="11"/>
        <color rgb="FF000000"/>
        <rFont val="Calibri"/>
      </rPr>
      <t>-a</t>
    </r>
    <r>
      <rPr>
        <sz val="11"/>
        <color rgb="FF000000"/>
        <rFont val="Calibri"/>
      </rPr>
      <t xml:space="preserve"> option.</t>
    </r>
  </si>
  <si>
    <r>
      <rPr>
        <sz val="11"/>
        <color rgb="FF000000"/>
        <rFont val="Calibri"/>
      </rPr>
      <t>You should not keep a large number of container images on the same host. Use only tagged images as appropriate.</t>
    </r>
  </si>
  <si>
    <r>
      <rPr>
        <b/>
        <sz val="11"/>
        <color rgb="FF000000"/>
        <rFont val="Calibri"/>
      </rPr>
      <t>docker system prune -a</t>
    </r>
    <r>
      <rPr>
        <sz val="11"/>
        <color rgb="FF000000"/>
        <rFont val="Calibri"/>
      </rPr>
      <t xml:space="preserve"> removes all exited containers as well as all images and volumes that are not referenced by running containers.If any images are removed, this would result in needing to reload the images to the host.</t>
    </r>
  </si>
  <si>
    <r>
      <rPr>
        <b/>
        <sz val="11"/>
        <color rgb="FF000000"/>
        <rFont val="Calibri"/>
      </rPr>
      <t>Step 1</t>
    </r>
    <r>
      <rPr>
        <sz val="11"/>
        <color rgb="FF000000"/>
        <rFont val="Calibri"/>
      </rPr>
      <t xml:space="preserve"> Make a list of all image IDs that are currently instantiated by executing the command below:</t>
    </r>
    <r>
      <rPr>
        <sz val="11"/>
        <color rgb="FF000000"/>
        <rFont val="Calibri"/>
      </rPr>
      <t xml:space="preserve">
</t>
    </r>
    <r>
      <rPr>
        <sz val="11"/>
        <color rgb="FF006096"/>
        <rFont val="Roboto Condensed"/>
      </rPr>
      <t>docker images --quiet | xargs docker inspect --format '{{ .Id }}: Image={{ .Config.Image }}'</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List all the images present on the system by executing the command below:</t>
    </r>
    <r>
      <rPr>
        <sz val="11"/>
        <color rgb="FF000000"/>
        <rFont val="Calibri"/>
      </rPr>
      <t xml:space="preserve">
</t>
    </r>
    <r>
      <rPr>
        <sz val="11"/>
        <color rgb="FF006096"/>
        <rFont val="Roboto Condensed"/>
      </rPr>
      <t>docker images</t>
    </r>
    <r>
      <rPr>
        <sz val="11"/>
        <color rgb="FF006096"/>
        <rFont val="Roboto Condensed"/>
      </rPr>
      <t xml:space="preserve">
</t>
    </r>
    <r>
      <rPr>
        <sz val="11"/>
        <color rgb="FF000000"/>
        <rFont val="Calibri"/>
      </rPr>
      <t xml:space="preserve">
</t>
    </r>
    <r>
      <rPr>
        <b/>
        <sz val="11"/>
        <color rgb="FF000000"/>
        <rFont val="Calibri"/>
      </rPr>
      <t>Step 3</t>
    </r>
    <r>
      <rPr>
        <sz val="11"/>
        <color rgb="FF000000"/>
        <rFont val="Calibri"/>
      </rPr>
      <t>: Compare the list of image IDs from Step 1 and Step 2 and look for images that are currently not in use. If any unused or old images are found, discuss with the system administrator the need to keep such images on the system. If images are no longer needed they should be deleted.</t>
    </r>
  </si>
  <si>
    <r>
      <rPr>
        <sz val="11"/>
        <color rgb="FF000000"/>
        <rFont val="Calibri"/>
      </rPr>
      <t>Images and layered filesystems remain accessible on the host until the administrator removes all tags that refer to those images or layers.</t>
    </r>
  </si>
  <si>
    <t>6.2</t>
  </si>
  <si>
    <r>
      <rPr>
        <sz val="11"/>
        <rFont val="Calibri"/>
      </rPr>
      <t>Ensure that container sprawl is avoided</t>
    </r>
  </si>
  <si>
    <r>
      <rPr>
        <sz val="11"/>
        <color rgb="FF000000"/>
        <rFont val="Calibri"/>
      </rPr>
      <t>You should periodically check your container inventory on each host and clean up containers which are not in active use with the command below:</t>
    </r>
    <r>
      <rPr>
        <sz val="11"/>
        <color rgb="FF000000"/>
        <rFont val="Calibri"/>
      </rPr>
      <t xml:space="preserve">
</t>
    </r>
    <r>
      <rPr>
        <sz val="11"/>
        <color rgb="FF006096"/>
        <rFont val="Roboto Condensed"/>
      </rPr>
      <t>docker container prune</t>
    </r>
    <r>
      <rPr>
        <sz val="11"/>
        <color rgb="FF006096"/>
        <rFont val="Roboto Condensed"/>
      </rPr>
      <t xml:space="preserve">
</t>
    </r>
  </si>
  <si>
    <r>
      <rPr>
        <sz val="11"/>
        <color rgb="FF000000"/>
        <rFont val="Calibri"/>
      </rPr>
      <t>You should not keep a large number of containers on the same host.</t>
    </r>
  </si>
  <si>
    <r>
      <rPr>
        <sz val="11"/>
        <color rgb="FF000000"/>
        <rFont val="Calibri"/>
      </rPr>
      <t>You should retain containers that are actively in use, and delete ones which are no longer needed.</t>
    </r>
  </si>
  <si>
    <r>
      <rPr>
        <b/>
        <sz val="11"/>
        <color rgb="FF000000"/>
        <rFont val="Calibri"/>
      </rPr>
      <t>Step 1</t>
    </r>
    <r>
      <rPr>
        <sz val="11"/>
        <color rgb="FF000000"/>
        <rFont val="Calibri"/>
      </rPr>
      <t xml:space="preserve"> - Find the total number of containers you have on the host:</t>
    </r>
    <r>
      <rPr>
        <sz val="11"/>
        <color rgb="FF000000"/>
        <rFont val="Calibri"/>
      </rPr>
      <t xml:space="preserve">
</t>
    </r>
    <r>
      <rPr>
        <sz val="11"/>
        <color rgb="FF006096"/>
        <rFont val="Roboto Condensed"/>
      </rPr>
      <t xml:space="preserve">docker info --format '{{ .Containers }}' </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 Execute the commands below to find the total number of containers that are actually running or in the stopped state on the host.</t>
    </r>
    <r>
      <rPr>
        <sz val="11"/>
        <color rgb="FF000000"/>
        <rFont val="Calibri"/>
      </rPr>
      <t xml:space="preserve">
</t>
    </r>
    <r>
      <rPr>
        <sz val="11"/>
        <color rgb="FF006096"/>
        <rFont val="Roboto Condensed"/>
      </rPr>
      <t xml:space="preserve">docker info --format '{{ .ContainersStopped }}' </t>
    </r>
    <r>
      <rPr>
        <sz val="11"/>
        <color rgb="FF006096"/>
        <rFont val="Roboto Condensed"/>
      </rPr>
      <t xml:space="preserve">
</t>
    </r>
    <r>
      <rPr>
        <sz val="11"/>
        <color rgb="FF006096"/>
        <rFont val="Roboto Condensed"/>
      </rPr>
      <t xml:space="preserve">docker info --format '{{ .ContainersRunning }}' </t>
    </r>
    <r>
      <rPr>
        <sz val="11"/>
        <color rgb="FF006096"/>
        <rFont val="Roboto Condensed"/>
      </rPr>
      <t xml:space="preserve">
</t>
    </r>
    <r>
      <rPr>
        <sz val="11"/>
        <color rgb="FF000000"/>
        <rFont val="Calibri"/>
      </rPr>
      <t xml:space="preserve">
</t>
    </r>
    <r>
      <rPr>
        <sz val="11"/>
        <color rgb="FF000000"/>
        <rFont val="Calibri"/>
      </rPr>
      <t>If the difference between the number of containers that are stopped on the host and the number of containers that are actually running is excessive, you may be suffering from "Container sprawl" and should review the unused containers for potential deletion.</t>
    </r>
  </si>
  <si>
    <r>
      <rPr>
        <sz val="11"/>
        <color rgb="FF000000"/>
        <rFont val="Calibri"/>
      </rPr>
      <t>By default, Docker does not restrict the number of containers you may have on a host.</t>
    </r>
  </si>
  <si>
    <t>Docker Swarm Configuration</t>
  </si>
  <si>
    <t>7.1</t>
  </si>
  <si>
    <r>
      <rPr>
        <sz val="11"/>
        <rFont val="Calibri"/>
      </rPr>
      <t>Ensure that the minimum number of manager nodes have been created in a swarm</t>
    </r>
  </si>
  <si>
    <r>
      <rPr>
        <sz val="11"/>
        <color rgb="FF000000"/>
        <rFont val="Calibri"/>
      </rPr>
      <t>If an excessive number of managers is configured, the excess nodes can be demoted to workers using the following command:</t>
    </r>
    <r>
      <rPr>
        <sz val="11"/>
        <color rgb="FF000000"/>
        <rFont val="Calibri"/>
      </rPr>
      <t xml:space="preserve">
</t>
    </r>
    <r>
      <rPr>
        <sz val="11"/>
        <color rgb="FF006096"/>
        <rFont val="Roboto Condensed"/>
      </rPr>
      <t xml:space="preserve">docker node demote &lt;ID&gt; </t>
    </r>
    <r>
      <rPr>
        <sz val="11"/>
        <color rgb="FF006096"/>
        <rFont val="Roboto Condensed"/>
      </rPr>
      <t xml:space="preserve">
</t>
    </r>
    <r>
      <rPr>
        <sz val="11"/>
        <color rgb="FF000000"/>
        <rFont val="Calibri"/>
      </rPr>
      <t xml:space="preserve">
</t>
    </r>
    <r>
      <rPr>
        <sz val="11"/>
        <color rgb="FF000000"/>
        <rFont val="Calibri"/>
      </rPr>
      <t>Where &lt;ID&gt; is the node ID value of the manager to be demoted.</t>
    </r>
  </si>
  <si>
    <r>
      <rPr>
        <sz val="11"/>
        <color rgb="FF000000"/>
        <rFont val="Calibri"/>
      </rPr>
      <t>You should ensure that the minimum number of required manager nodes is created in a swarm.</t>
    </r>
  </si>
  <si>
    <r>
      <rPr>
        <sz val="11"/>
        <color rgb="FF000000"/>
        <rFont val="Calibri"/>
      </rPr>
      <t xml:space="preserve">Run </t>
    </r>
    <r>
      <rPr>
        <b/>
        <sz val="11"/>
        <color rgb="FF000000"/>
        <rFont val="Calibri"/>
      </rPr>
      <t>docker info</t>
    </r>
    <r>
      <rPr>
        <sz val="11"/>
        <color rgb="FF000000"/>
        <rFont val="Calibri"/>
      </rPr>
      <t xml:space="preserve"> and verify the number of managers.</t>
    </r>
    <r>
      <rPr>
        <sz val="11"/>
        <color rgb="FF000000"/>
        <rFont val="Calibri"/>
      </rPr>
      <t xml:space="preserve">
</t>
    </r>
    <r>
      <rPr>
        <sz val="11"/>
        <color rgb="FF006096"/>
        <rFont val="Roboto Condensed"/>
      </rPr>
      <t xml:space="preserve">docker info --format '{{ .Swarm.Managers }}' </t>
    </r>
    <r>
      <rPr>
        <sz val="11"/>
        <color rgb="FF006096"/>
        <rFont val="Roboto Condensed"/>
      </rPr>
      <t xml:space="preserve">
</t>
    </r>
    <r>
      <rPr>
        <sz val="11"/>
        <color rgb="FF000000"/>
        <rFont val="Calibri"/>
      </rPr>
      <t xml:space="preserve">
</t>
    </r>
    <r>
      <rPr>
        <sz val="11"/>
        <color rgb="FF000000"/>
        <rFont val="Calibri"/>
      </rPr>
      <t>Alternatively run the below command.</t>
    </r>
    <r>
      <rPr>
        <sz val="11"/>
        <color rgb="FF000000"/>
        <rFont val="Calibri"/>
      </rPr>
      <t xml:space="preserve">
</t>
    </r>
    <r>
      <rPr>
        <sz val="11"/>
        <color rgb="FF006096"/>
        <rFont val="Roboto Condensed"/>
      </rPr>
      <t xml:space="preserve">docker node ls | grep 'Leader' </t>
    </r>
    <r>
      <rPr>
        <sz val="11"/>
        <color rgb="FF006096"/>
        <rFont val="Roboto Condensed"/>
      </rPr>
      <t xml:space="preserve">
</t>
    </r>
  </si>
  <si>
    <r>
      <rPr>
        <sz val="11"/>
        <color rgb="FF000000"/>
        <rFont val="Calibri"/>
      </rPr>
      <t>Only a single manager is required to start a given cluster.</t>
    </r>
  </si>
  <si>
    <t>7.2</t>
  </si>
  <si>
    <r>
      <rPr>
        <sz val="11"/>
        <rFont val="Calibri"/>
      </rPr>
      <t>Ensure that swarm services are bound to a specific host interface</t>
    </r>
  </si>
  <si>
    <r>
      <rPr>
        <sz val="11"/>
        <color rgb="FF000000"/>
        <rFont val="Calibri"/>
      </rPr>
      <t xml:space="preserve">Resolving this issues requires re-initialization of the swarm, specifying a specific interface for the </t>
    </r>
    <r>
      <rPr>
        <b/>
        <sz val="11"/>
        <color rgb="FF000000"/>
        <rFont val="Calibri"/>
      </rPr>
      <t>--listen-addr</t>
    </r>
    <r>
      <rPr>
        <sz val="11"/>
        <color rgb="FF000000"/>
        <rFont val="Calibri"/>
      </rPr>
      <t xml:space="preserve"> parameter.</t>
    </r>
  </si>
  <si>
    <r>
      <rPr>
        <sz val="11"/>
        <color rgb="FF000000"/>
        <rFont val="Calibri"/>
      </rPr>
      <t>By default, Docker swarm services will listen on all interfaces on the host.  This may not be necessary for the operation of the swarm where the host has multiple network interfaces.</t>
    </r>
  </si>
  <si>
    <r>
      <rPr>
        <sz val="11"/>
        <color rgb="FF000000"/>
        <rFont val="Calibri"/>
      </rPr>
      <t>You should check the network listener on port 2377 (the default for docker swarm) and 7946 (container network discovery), and confirm that it is only listening on specific interfaces. For example, in this could be done using the following command:</t>
    </r>
    <r>
      <rPr>
        <sz val="11"/>
        <color rgb="FF000000"/>
        <rFont val="Calibri"/>
      </rPr>
      <t xml:space="preserve">
</t>
    </r>
    <r>
      <rPr>
        <sz val="11"/>
        <color rgb="FF006096"/>
        <rFont val="Roboto Condensed"/>
      </rPr>
      <t>ss -lp | grep -iE ':2377|:7946'</t>
    </r>
    <r>
      <rPr>
        <sz val="11"/>
        <color rgb="FF006096"/>
        <rFont val="Roboto Condensed"/>
      </rPr>
      <t xml:space="preserve">
</t>
    </r>
  </si>
  <si>
    <r>
      <rPr>
        <sz val="11"/>
        <color rgb="FF000000"/>
        <rFont val="Calibri"/>
      </rPr>
      <t>By default, Docker swarm services listen on all available host interfaces.</t>
    </r>
  </si>
  <si>
    <t>7.3</t>
  </si>
  <si>
    <r>
      <rPr>
        <sz val="11"/>
        <rFont val="Calibri"/>
      </rPr>
      <t>Ensure that all Docker swarm overlay networks are encrypted</t>
    </r>
  </si>
  <si>
    <r>
      <rPr>
        <sz val="11"/>
        <color rgb="FF000000"/>
        <rFont val="Calibri"/>
      </rPr>
      <t xml:space="preserve">You should create overlay networks the with </t>
    </r>
    <r>
      <rPr>
        <b/>
        <sz val="11"/>
        <color rgb="FF000000"/>
        <rFont val="Calibri"/>
      </rPr>
      <t>--opt encrypted</t>
    </r>
    <r>
      <rPr>
        <sz val="11"/>
        <color rgb="FF000000"/>
        <rFont val="Calibri"/>
      </rPr>
      <t xml:space="preserve"> flag.</t>
    </r>
  </si>
  <si>
    <r>
      <rPr>
        <sz val="11"/>
        <color rgb="FF000000"/>
        <rFont val="Calibri"/>
      </rPr>
      <t>Ensure that all Docker swarm overlay networks are encrypted.</t>
    </r>
  </si>
  <si>
    <r>
      <rPr>
        <sz val="11"/>
        <color rgb="FF000000"/>
        <rFont val="Calibri"/>
      </rPr>
      <t>You should run the command below to ensure that each overlay network has been encrypted.</t>
    </r>
    <r>
      <rPr>
        <sz val="11"/>
        <color rgb="FF000000"/>
        <rFont val="Calibri"/>
      </rPr>
      <t xml:space="preserve">
</t>
    </r>
    <r>
      <rPr>
        <sz val="11"/>
        <color rgb="FF006096"/>
        <rFont val="Roboto Condensed"/>
      </rPr>
      <t>docker network ls --filter driver=overlay --quiet | xargs docker network inspect --format '{{.Name}} {{ .Options }}'</t>
    </r>
    <r>
      <rPr>
        <sz val="11"/>
        <color rgb="FF006096"/>
        <rFont val="Roboto Condensed"/>
      </rPr>
      <t xml:space="preserve">
</t>
    </r>
  </si>
  <si>
    <r>
      <rPr>
        <sz val="11"/>
        <color rgb="FF000000"/>
        <rFont val="Calibri"/>
      </rPr>
      <t>By default, data exchanged in overlay networks in Docker swarm mode is not encrypted.</t>
    </r>
  </si>
  <si>
    <t>7.4</t>
  </si>
  <si>
    <r>
      <rPr>
        <sz val="11"/>
        <rFont val="Calibri"/>
      </rPr>
      <t>Ensure that Docker</t>
    </r>
    <r>
      <rPr>
        <sz val="11"/>
        <color rgb="FF000000"/>
        <rFont val="Calibri"/>
      </rPr>
      <t>'</t>
    </r>
    <r>
      <rPr>
        <sz val="11"/>
        <color rgb="FF000000"/>
        <rFont val="Calibri"/>
      </rPr>
      <t>s secret management commands are used for managing secrets in a swarm cluster</t>
    </r>
  </si>
  <si>
    <r>
      <rPr>
        <sz val="11"/>
        <color rgb="FF000000"/>
        <rFont val="Calibri"/>
      </rPr>
      <t xml:space="preserve">You should follow the </t>
    </r>
    <r>
      <rPr>
        <b/>
        <sz val="11"/>
        <color rgb="FF000000"/>
        <rFont val="Calibri"/>
      </rPr>
      <t>docker secret</t>
    </r>
    <r>
      <rPr>
        <sz val="11"/>
        <color rgb="FF000000"/>
        <rFont val="Calibri"/>
      </rPr>
      <t xml:space="preserve"> documentation and use it to manage secrets effectively.</t>
    </r>
  </si>
  <si>
    <r>
      <rPr>
        <sz val="11"/>
        <color rgb="FF000000"/>
        <rFont val="Calibri"/>
      </rPr>
      <t>You should use Docker's in-built secret management command for control of secrets.</t>
    </r>
  </si>
  <si>
    <r>
      <rPr>
        <sz val="11"/>
        <color rgb="FF000000"/>
        <rFont val="Calibri"/>
      </rPr>
      <t xml:space="preserve">On a swarm manager node, you should run the command below and ensure </t>
    </r>
    <r>
      <rPr>
        <b/>
        <sz val="11"/>
        <color rgb="FF000000"/>
        <rFont val="Calibri"/>
      </rPr>
      <t>docker secret</t>
    </r>
    <r>
      <rPr>
        <sz val="11"/>
        <color rgb="FF000000"/>
        <rFont val="Calibri"/>
      </rPr>
      <t xml:space="preserve"> management is used in your environment where this is in line with your IT security policy.</t>
    </r>
    <r>
      <rPr>
        <sz val="11"/>
        <color rgb="FF000000"/>
        <rFont val="Calibri"/>
      </rPr>
      <t xml:space="preserve">
</t>
    </r>
    <r>
      <rPr>
        <sz val="11"/>
        <color rgb="FF006096"/>
        <rFont val="Roboto Condensed"/>
      </rPr>
      <t>docker secret ls</t>
    </r>
    <r>
      <rPr>
        <sz val="11"/>
        <color rgb="FF006096"/>
        <rFont val="Roboto Condensed"/>
      </rPr>
      <t xml:space="preserve">
</t>
    </r>
  </si>
  <si>
    <t>7.5</t>
  </si>
  <si>
    <r>
      <rPr>
        <sz val="11"/>
        <rFont val="Calibri"/>
      </rPr>
      <t>Ensure that swarm manager is run in auto-lock mode</t>
    </r>
  </si>
  <si>
    <r>
      <rPr>
        <sz val="11"/>
        <color rgb="FF000000"/>
        <rFont val="Calibri"/>
      </rPr>
      <t>If you are initializing a swarm, use the command below.</t>
    </r>
    <r>
      <rPr>
        <sz val="11"/>
        <color rgb="FF000000"/>
        <rFont val="Calibri"/>
      </rPr>
      <t xml:space="preserve">
</t>
    </r>
    <r>
      <rPr>
        <sz val="11"/>
        <color rgb="FF006096"/>
        <rFont val="Roboto Condensed"/>
      </rPr>
      <t>docker swarm init --autolock</t>
    </r>
    <r>
      <rPr>
        <sz val="11"/>
        <color rgb="FF006096"/>
        <rFont val="Roboto Condensed"/>
      </rPr>
      <t xml:space="preserve">
</t>
    </r>
    <r>
      <rPr>
        <sz val="11"/>
        <color rgb="FF000000"/>
        <rFont val="Calibri"/>
      </rPr>
      <t xml:space="preserve">
</t>
    </r>
    <r>
      <rPr>
        <sz val="11"/>
        <color rgb="FF000000"/>
        <rFont val="Calibri"/>
      </rPr>
      <t xml:space="preserve">If you want to set </t>
    </r>
    <r>
      <rPr>
        <b/>
        <sz val="11"/>
        <color rgb="FF000000"/>
        <rFont val="Calibri"/>
      </rPr>
      <t>--autolock</t>
    </r>
    <r>
      <rPr>
        <sz val="11"/>
        <color rgb="FF000000"/>
        <rFont val="Calibri"/>
      </rPr>
      <t xml:space="preserve"> on an existing swarm manager node, use the following command.</t>
    </r>
    <r>
      <rPr>
        <sz val="11"/>
        <color rgb="FF000000"/>
        <rFont val="Calibri"/>
      </rPr>
      <t xml:space="preserve">
</t>
    </r>
    <r>
      <rPr>
        <sz val="11"/>
        <color rgb="FF006096"/>
        <rFont val="Roboto Condensed"/>
      </rPr>
      <t>docker swarm update --autolock</t>
    </r>
    <r>
      <rPr>
        <sz val="11"/>
        <color rgb="FF006096"/>
        <rFont val="Roboto Condensed"/>
      </rPr>
      <t xml:space="preserve">
</t>
    </r>
  </si>
  <si>
    <r>
      <rPr>
        <sz val="11"/>
        <color rgb="FF000000"/>
        <rFont val="Calibri"/>
      </rPr>
      <t>You should review whether you wish to run Docker swarm manager in auto-lock mode.</t>
    </r>
  </si>
  <si>
    <r>
      <rPr>
        <sz val="11"/>
        <color rgb="FF000000"/>
        <rFont val="Calibri"/>
      </rPr>
      <t>A swarm in auto-lock mode will not recover from a restart without manual intervention from an administrator to enter the unlock key.  This may not always be desirable, and should be reviewed at a policy level.</t>
    </r>
  </si>
  <si>
    <r>
      <rPr>
        <sz val="11"/>
        <color rgb="FF000000"/>
        <rFont val="Calibri"/>
      </rPr>
      <t>You should run the command below</t>
    </r>
    <r>
      <rPr>
        <sz val="11"/>
        <color rgb="FF000000"/>
        <rFont val="Calibri"/>
      </rPr>
      <t xml:space="preserve">
</t>
    </r>
    <r>
      <rPr>
        <sz val="11"/>
        <color rgb="FF006096"/>
        <rFont val="Roboto Condensed"/>
      </rPr>
      <t>docker info --format 'Swarm Autolock: {{ .Swarm.Cluster.Spec.EncryptionConfig.AutoLockManagers }}'</t>
    </r>
    <r>
      <rPr>
        <sz val="11"/>
        <color rgb="FF006096"/>
        <rFont val="Roboto Condensed"/>
      </rPr>
      <t xml:space="preserve">
</t>
    </r>
    <r>
      <rPr>
        <sz val="11"/>
        <color rgb="FF000000"/>
        <rFont val="Calibri"/>
      </rPr>
      <t xml:space="preserve">
</t>
    </r>
    <r>
      <rPr>
        <sz val="11"/>
        <color rgb="FF000000"/>
        <rFont val="Calibri"/>
      </rPr>
      <t xml:space="preserve">If the result is </t>
    </r>
    <r>
      <rPr>
        <b/>
        <sz val="11"/>
        <color rgb="FF000000"/>
        <rFont val="Calibri"/>
      </rPr>
      <t>true</t>
    </r>
    <r>
      <rPr>
        <sz val="11"/>
        <color rgb="FF000000"/>
        <rFont val="Calibri"/>
      </rPr>
      <t>, auto-lock mode is enable.</t>
    </r>
    <r>
      <rPr>
        <sz val="11"/>
        <color rgb="FF000000"/>
        <rFont val="Calibri"/>
      </rPr>
      <t xml:space="preserve">
</t>
    </r>
    <r>
      <rPr>
        <sz val="11"/>
        <color rgb="FF000000"/>
        <rFont val="Calibri"/>
      </rPr>
      <t xml:space="preserve">You could also run the command below. If a key value is returned, it means that the swarm was initialized with the </t>
    </r>
    <r>
      <rPr>
        <b/>
        <sz val="11"/>
        <color rgb="FF000000"/>
        <rFont val="Calibri"/>
      </rPr>
      <t>--autolock</t>
    </r>
    <r>
      <rPr>
        <sz val="11"/>
        <color rgb="FF000000"/>
        <rFont val="Calibri"/>
      </rPr>
      <t xml:space="preserve"> flag. If the output is </t>
    </r>
    <r>
      <rPr>
        <b/>
        <sz val="11"/>
        <color rgb="FF000000"/>
        <rFont val="Calibri"/>
      </rPr>
      <t>no unlock key is set</t>
    </r>
    <r>
      <rPr>
        <sz val="11"/>
        <color rgb="FF000000"/>
        <rFont val="Calibri"/>
      </rPr>
      <t xml:space="preserve">, it means that swarm was NOT initialized with the </t>
    </r>
    <r>
      <rPr>
        <b/>
        <sz val="11"/>
        <color rgb="FF000000"/>
        <rFont val="Calibri"/>
      </rPr>
      <t>--autolock</t>
    </r>
    <r>
      <rPr>
        <sz val="11"/>
        <color rgb="FF000000"/>
        <rFont val="Calibri"/>
      </rPr>
      <t xml:space="preserve"> flag.  This should be reviewed in line with the organization's IT Security policy.</t>
    </r>
    <r>
      <rPr>
        <sz val="11"/>
        <color rgb="FF000000"/>
        <rFont val="Calibri"/>
      </rPr>
      <t xml:space="preserve">
</t>
    </r>
    <r>
      <rPr>
        <sz val="11"/>
        <color rgb="FF006096"/>
        <rFont val="Roboto Condensed"/>
      </rPr>
      <t>docker swarm unlock-key</t>
    </r>
    <r>
      <rPr>
        <sz val="11"/>
        <color rgb="FF006096"/>
        <rFont val="Roboto Condensed"/>
      </rPr>
      <t xml:space="preserve">
</t>
    </r>
  </si>
  <si>
    <r>
      <rPr>
        <sz val="11"/>
        <color rgb="FF000000"/>
        <rFont val="Calibri"/>
      </rPr>
      <t>By default, the swarm manager does not run in auto-lock mode.</t>
    </r>
  </si>
  <si>
    <t>7.6</t>
  </si>
  <si>
    <r>
      <rPr>
        <sz val="11"/>
        <rFont val="Calibri"/>
      </rPr>
      <t>Ensure that the swarm manager auto-lock key is rotated periodically</t>
    </r>
  </si>
  <si>
    <r>
      <rPr>
        <sz val="11"/>
        <color rgb="FF000000"/>
        <rFont val="Calibri"/>
      </rPr>
      <t>You should run the command below to rotate the keys.</t>
    </r>
    <r>
      <rPr>
        <sz val="11"/>
        <color rgb="FF000000"/>
        <rFont val="Calibri"/>
      </rPr>
      <t xml:space="preserve">
</t>
    </r>
    <r>
      <rPr>
        <sz val="11"/>
        <color rgb="FF006096"/>
        <rFont val="Roboto Condensed"/>
      </rPr>
      <t>docker swarm unlock-key --rotate</t>
    </r>
    <r>
      <rPr>
        <sz val="11"/>
        <color rgb="FF006096"/>
        <rFont val="Roboto Condensed"/>
      </rPr>
      <t xml:space="preserve">
</t>
    </r>
    <r>
      <rPr>
        <sz val="11"/>
        <color rgb="FF000000"/>
        <rFont val="Calibri"/>
      </rPr>
      <t xml:space="preserve">
</t>
    </r>
    <r>
      <rPr>
        <sz val="11"/>
        <color rgb="FF000000"/>
        <rFont val="Calibri"/>
      </rPr>
      <t>Additionally, to facilitate auditing of this recommendation, you should maintain key rotation records and ensure that you establish a pre-defined frequency for key rotation.</t>
    </r>
  </si>
  <si>
    <r>
      <rPr>
        <sz val="11"/>
        <color rgb="FF000000"/>
        <rFont val="Calibri"/>
      </rPr>
      <t>You should rotate the swarm manager auto-lock key periodically.</t>
    </r>
  </si>
  <si>
    <r>
      <rPr>
        <sz val="11"/>
        <color rgb="FF000000"/>
        <rFont val="Calibri"/>
      </rPr>
      <t>Currently, there is no mechanism to find out when the key was last rotated on a swarm manager node. You should check with the system administrator to see if there is a key rotation process, and how often the key is rotated.</t>
    </r>
  </si>
  <si>
    <r>
      <rPr>
        <sz val="11"/>
        <color rgb="FF000000"/>
        <rFont val="Calibri"/>
      </rPr>
      <t>By default, keys are not rotated automatically.</t>
    </r>
  </si>
  <si>
    <t>7.7</t>
  </si>
  <si>
    <r>
      <rPr>
        <sz val="11"/>
        <rFont val="Calibri"/>
      </rPr>
      <t>Ensure that node certificates are rotated as appropriate</t>
    </r>
  </si>
  <si>
    <r>
      <rPr>
        <sz val="11"/>
        <color rgb="FF000000"/>
        <rFont val="Calibri"/>
      </rPr>
      <t>You should run the command to set the desired expiry time on the node certificate.</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 swarm update --cert-expiry 48h</t>
    </r>
    <r>
      <rPr>
        <sz val="11"/>
        <color rgb="FF006096"/>
        <rFont val="Roboto Condensed"/>
      </rPr>
      <t xml:space="preserve">
</t>
    </r>
  </si>
  <si>
    <r>
      <rPr>
        <sz val="11"/>
        <color rgb="FF000000"/>
        <rFont val="Calibri"/>
      </rPr>
      <t>You should rotate swarm node certificates in line with your organizational security policy.</t>
    </r>
  </si>
  <si>
    <r>
      <rPr>
        <sz val="11"/>
        <color rgb="FF000000"/>
        <rFont val="Calibri"/>
      </rPr>
      <t xml:space="preserve">Run one of the commands below and ensure that the node certificate </t>
    </r>
    <r>
      <rPr>
        <b/>
        <sz val="11"/>
        <color rgb="FF000000"/>
        <rFont val="Calibri"/>
      </rPr>
      <t>Expiry Duration</t>
    </r>
    <r>
      <rPr>
        <sz val="11"/>
        <color rgb="FF000000"/>
        <rFont val="Calibri"/>
      </rPr>
      <t xml:space="preserve"> is set as appropriate.</t>
    </r>
    <r>
      <rPr>
        <sz val="11"/>
        <color rgb="FF000000"/>
        <rFont val="Calibri"/>
      </rPr>
      <t xml:space="preserve">
</t>
    </r>
    <r>
      <rPr>
        <sz val="11"/>
        <color rgb="FF006096"/>
        <rFont val="Roboto Condensed"/>
      </rPr>
      <t>docker info | grep "Expiry Duration"</t>
    </r>
    <r>
      <rPr>
        <sz val="11"/>
        <color rgb="FF006096"/>
        <rFont val="Roboto Condensed"/>
      </rPr>
      <t xml:space="preserve">
</t>
    </r>
    <r>
      <rPr>
        <sz val="11"/>
        <color rgb="FF000000"/>
        <rFont val="Calibri"/>
      </rPr>
      <t xml:space="preserve">
</t>
    </r>
    <r>
      <rPr>
        <sz val="11"/>
        <color rgb="FF006096"/>
        <rFont val="Roboto Condensed"/>
      </rPr>
      <t>docker info --format 'NodeCertExpiry: {{ .Swarm.Cluster.Spec.CAConfig.NodeCertExpiry }}'</t>
    </r>
    <r>
      <rPr>
        <sz val="11"/>
        <color rgb="FF006096"/>
        <rFont val="Roboto Condensed"/>
      </rPr>
      <t xml:space="preserve">
</t>
    </r>
  </si>
  <si>
    <r>
      <rPr>
        <sz val="11"/>
        <color rgb="FF000000"/>
        <rFont val="Calibri"/>
      </rPr>
      <t>By default, node certificates are rotated automatically every 90 days.</t>
    </r>
  </si>
  <si>
    <t>7.8</t>
  </si>
  <si>
    <r>
      <rPr>
        <sz val="11"/>
        <rFont val="Calibri"/>
      </rPr>
      <t>Ensure that CA certificates are rotated as appropriate</t>
    </r>
  </si>
  <si>
    <r>
      <rPr>
        <sz val="11"/>
        <color rgb="FF000000"/>
        <rFont val="Calibri"/>
      </rPr>
      <t>You should run the command below to rotate a certificate.</t>
    </r>
    <r>
      <rPr>
        <sz val="11"/>
        <color rgb="FF000000"/>
        <rFont val="Calibri"/>
      </rPr>
      <t xml:space="preserve">
</t>
    </r>
    <r>
      <rPr>
        <sz val="11"/>
        <color rgb="FF006096"/>
        <rFont val="Roboto Condensed"/>
      </rPr>
      <t>docker swarm ca --rotate</t>
    </r>
    <r>
      <rPr>
        <sz val="11"/>
        <color rgb="FF006096"/>
        <rFont val="Roboto Condensed"/>
      </rPr>
      <t xml:space="preserve">
</t>
    </r>
  </si>
  <si>
    <r>
      <rPr>
        <sz val="11"/>
        <color rgb="FF000000"/>
        <rFont val="Calibri"/>
      </rPr>
      <t>You should rotate root CA certificates as appropriate.</t>
    </r>
  </si>
  <si>
    <r>
      <rPr>
        <sz val="11"/>
        <color rgb="FF000000"/>
        <rFont val="Calibri"/>
      </rPr>
      <t>You should check the time stamp on the root CA certificate file.</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ls -l /var/lib/docker/swarm/certificates/swarm-root-ca.crt</t>
    </r>
    <r>
      <rPr>
        <sz val="11"/>
        <color rgb="FF006096"/>
        <rFont val="Roboto Condensed"/>
      </rPr>
      <t xml:space="preserve">
</t>
    </r>
    <r>
      <rPr>
        <sz val="11"/>
        <color rgb="FF000000"/>
        <rFont val="Calibri"/>
      </rPr>
      <t xml:space="preserve">
</t>
    </r>
    <r>
      <rPr>
        <sz val="11"/>
        <color rgb="FF000000"/>
        <rFont val="Calibri"/>
      </rPr>
      <t>The certificate should show a time stamp in line with the organizational rotation policy.</t>
    </r>
  </si>
  <si>
    <r>
      <rPr>
        <sz val="11"/>
        <color rgb="FF000000"/>
        <rFont val="Calibri"/>
      </rPr>
      <t>By default, root CA certificates are not rotated.</t>
    </r>
  </si>
  <si>
    <t>7.9</t>
  </si>
  <si>
    <r>
      <rPr>
        <sz val="11"/>
        <rFont val="Calibri"/>
      </rPr>
      <t>Ensure that management plane traffic is separated from data plane traffic</t>
    </r>
  </si>
  <si>
    <r>
      <rPr>
        <sz val="11"/>
        <color rgb="FF000000"/>
        <rFont val="Calibri"/>
      </rPr>
      <t>You should initialize the swarm with dedicated interfaces for management and data planes respectively.</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 swarm init --advertise-addr=192.168.0.1 --data-path-addr=17.1.0.3</t>
    </r>
    <r>
      <rPr>
        <sz val="11"/>
        <color rgb="FF006096"/>
        <rFont val="Roboto Condensed"/>
      </rPr>
      <t xml:space="preserve">
</t>
    </r>
  </si>
  <si>
    <r>
      <rPr>
        <sz val="11"/>
        <color rgb="FF000000"/>
        <rFont val="Calibri"/>
      </rPr>
      <t>You should separate management plane traffic from data plane traffic.</t>
    </r>
  </si>
  <si>
    <r>
      <rPr>
        <sz val="11"/>
        <color rgb="FF000000"/>
        <rFont val="Calibri"/>
      </rPr>
      <t>This requires two network interfaces per node.</t>
    </r>
  </si>
  <si>
    <r>
      <rPr>
        <sz val="11"/>
        <color rgb="FF000000"/>
        <rFont val="Calibri"/>
      </rPr>
      <t>You should run the command below on each swarm node and ensure that the management plane address is different from the data plane address.</t>
    </r>
    <r>
      <rPr>
        <sz val="11"/>
        <color rgb="FF000000"/>
        <rFont val="Calibri"/>
      </rPr>
      <t xml:space="preserve">
</t>
    </r>
    <r>
      <rPr>
        <sz val="11"/>
        <color rgb="FF006096"/>
        <rFont val="Roboto Condensed"/>
      </rPr>
      <t>docker node inspect  --format '{{ .Status.Addr }}' self</t>
    </r>
    <r>
      <rPr>
        <sz val="11"/>
        <color rgb="FF006096"/>
        <rFont val="Roboto Condensed"/>
      </rPr>
      <t xml:space="preserve">
</t>
    </r>
  </si>
  <si>
    <r>
      <rPr>
        <sz val="11"/>
        <color rgb="FF000000"/>
        <rFont val="Calibri"/>
      </rPr>
      <t>By default, data plane traffic is not separated from management plane traffic.</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</si>
  <si>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</si>
  <si>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</si>
  <si>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</si>
  <si>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</si>
  <si>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</si>
  <si>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</si>
  <si>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</si>
  <si>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</si>
  <si>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</si>
  <si>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</si>
  <si>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</si>
  <si>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</si>
  <si>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</si>
  <si>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</si>
  <si>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</si>
  <si>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</si>
  <si>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</si>
  <si>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</si>
  <si>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</si>
  <si>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</si>
  <si>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</si>
  <si>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</si>
  <si>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</si>
  <si>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</si>
  <si>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</si>
  <si>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</si>
  <si>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</si>
  <si>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</si>
  <si>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</si>
  <si>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Docker Benchmark (Docker Swarm)</t>
  </si>
  <si>
    <t>Developed By:</t>
  </si>
  <si>
    <t>Center for Internet Security (CIS)</t>
  </si>
  <si>
    <t>Release Information:</t>
  </si>
  <si>
    <r>
      <rPr>
        <b/>
        <sz val="11"/>
        <color rgb="FF000000"/>
        <rFont val="Calibri"/>
      </rPr>
      <t>Version:</t>
    </r>
    <r>
      <rPr>
        <sz val="11"/>
        <color rgb="FF000000"/>
        <rFont val="Calibri"/>
      </rPr>
      <t xml:space="preserve"> v1.8.0     </t>
    </r>
    <r>
      <rPr>
        <b/>
        <sz val="11"/>
        <color rgb="FF000000"/>
        <rFont val="Calibri"/>
      </rPr>
      <t>Date:</t>
    </r>
    <r>
      <rPr>
        <sz val="11"/>
        <color rgb="FF000000"/>
        <rFont val="Calibri"/>
      </rPr>
      <t xml:space="preserve"> 24 July 2025     </t>
    </r>
    <r>
      <rPr>
        <b/>
        <sz val="11"/>
        <color rgb="FF000000"/>
        <rFont val="Calibri"/>
      </rPr>
      <t>Recommendation Count:</t>
    </r>
    <r>
      <rPr>
        <sz val="11"/>
        <color rgb="FF000000"/>
        <rFont val="Calibri"/>
      </rPr>
      <t xml:space="preserve"> 118</t>
    </r>
  </si>
  <si>
    <t>Development Url:</t>
  </si>
  <si>
    <t>https://workbench.cisecurity.org/benchmarks/18749</t>
  </si>
  <si>
    <t>Download Url:</t>
  </si>
  <si>
    <t>https://downloads.cisecurity.org/#/</t>
  </si>
  <si>
    <t>Guide Overview:</t>
  </si>
  <si>
    <r>
      <rPr>
        <sz val="11"/>
        <color rgb="FF000000"/>
        <rFont val="Calibri"/>
      </rPr>
      <t>This benchmark, CIS Docker Benchmark, provides prescriptive guidance for establishing a secure configuration posture for Docker Engine vNext This guide was tested against Docker Engine Next on RHEL 7 and Ubuntu 20.04.</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</si>
  <si>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</si>
  <si>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Docker Engine 26.1 or later technology on Linux based platforms.</t>
    </r>
  </si>
  <si>
    <t>Profiles:</t>
  </si>
  <si>
    <r>
      <rPr>
        <b/>
        <sz val="11"/>
        <color rgb="FF240458"/>
        <rFont val="Calibri"/>
      </rPr>
      <t>Level 1 - Docker Swarm</t>
    </r>
  </si>
  <si>
    <r>
      <rPr>
        <sz val="11"/>
        <color rgb="FF000000"/>
        <rFont val="Calibri"/>
      </rPr>
      <t>For use if Docker Swarm will be enabled</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</si>
  <si>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</si>
  <si>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</si>
  <si>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</si>
  <si>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</si>
  <si>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</si>
  <si>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</si>
  <si>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</si>
  <si>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</si>
  <si>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</si>
  <si>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</si>
  <si>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</si>
  <si>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</si>
  <si>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</si>
  <si>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</si>
  <si>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</si>
  <si>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</si>
  <si>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</si>
  <si>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</si>
  <si>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</si>
  <si>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</si>
  <si>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</si>
  <si>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Docker Benchmark (Docker Swarm) v1.8.0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</si>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</sst>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8A2-41A7-99D0-34CF68865DC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8A2-41A7-99D0-34CF68865DC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118</c:v>
                </c:pt>
              </c:numCache>
            </c:numRef>
          </c:val>
          <c:extLst>
            <c:ext xmlns:c16="http://schemas.microsoft.com/office/drawing/2014/chart" uri="{C3380CC4-5D6E-409C-BE32-E72D297353CC}">
              <c16:uniqueId val="{00000002-68A2-41A7-99D0-34CF68865DC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62AB-4D6B-B500-5A2286736A3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62AB-4D6B-B500-5A2286736A3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87</c:v>
                </c:pt>
                <c:pt idx="1">
                  <c:v>31</c:v>
                </c:pt>
              </c:numCache>
            </c:numRef>
          </c:val>
          <c:extLst>
            <c:ext xmlns:c16="http://schemas.microsoft.com/office/drawing/2014/chart" uri="{C3380CC4-5D6E-409C-BE32-E72D297353CC}">
              <c16:uniqueId val="{00000002-62AB-4D6B-B500-5A2286736A3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114-4B32-A717-15CA4FC6012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114-4B32-A717-15CA4FC6012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118</c:v>
                </c:pt>
              </c:numCache>
            </c:numRef>
          </c:val>
          <c:extLst>
            <c:ext xmlns:c16="http://schemas.microsoft.com/office/drawing/2014/chart" uri="{C3380CC4-5D6E-409C-BE32-E72D297353CC}">
              <c16:uniqueId val="{00000002-4114-4B32-A717-15CA4FC6012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DAF8-4E8E-85D2-45D69B0F1D2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DAF8-4E8E-85D2-45D69B0F1D2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23</c:v>
                </c:pt>
                <c:pt idx="1">
                  <c:v>95</c:v>
                </c:pt>
              </c:numCache>
            </c:numRef>
          </c:val>
          <c:extLst>
            <c:ext xmlns:c16="http://schemas.microsoft.com/office/drawing/2014/chart" uri="{C3380CC4-5D6E-409C-BE32-E72D297353CC}">
              <c16:uniqueId val="{00000002-DAF8-4E8E-85D2-45D69B0F1D2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675-4A6E-9534-E4E96EB82CA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675-4A6E-9534-E4E96EB82CA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118</c:v>
                </c:pt>
              </c:numCache>
            </c:numRef>
          </c:val>
          <c:extLst>
            <c:ext xmlns:c16="http://schemas.microsoft.com/office/drawing/2014/chart" uri="{C3380CC4-5D6E-409C-BE32-E72D297353CC}">
              <c16:uniqueId val="{00000002-C675-4A6E-9534-E4E96EB82CA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ACA-45F9-B6E3-8EDEAF119C2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ACA-45F9-B6E3-8EDEAF119C2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118</c:v>
                </c:pt>
              </c:numCache>
            </c:numRef>
          </c:val>
          <c:extLst>
            <c:ext xmlns:c16="http://schemas.microsoft.com/office/drawing/2014/chart" uri="{C3380CC4-5D6E-409C-BE32-E72D297353CC}">
              <c16:uniqueId val="{00000002-AACA-45F9-B6E3-8EDEAF119C2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474-4809-9336-4D610E8798BA}"/>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474-4809-9336-4D610E8798BA}"/>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474-4809-9336-4D610E8798BA}"/>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474-4809-9336-4D610E8798B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9B9-4766-ADFE-DE13319E6F8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gdllpk">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eilho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jegpy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mbusb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rlkat2">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m2oyc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lduuq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bevhw5">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19">
  <autoFilter ref="A1:Q11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74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0"/>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773</v>
      </c>
    </row>
    <row r="3" spans="2:3" ht="15" customHeight="1" x14ac:dyDescent="0.35"/>
    <row r="4" spans="2:3" ht="58" x14ac:dyDescent="0.35">
      <c r="B4" s="20" t="s">
        <v>774</v>
      </c>
      <c r="C4" s="21" t="s">
        <v>775</v>
      </c>
    </row>
    <row r="5" spans="2:3" x14ac:dyDescent="0.35">
      <c r="C5" s="21" t="s">
        <v>776</v>
      </c>
    </row>
    <row r="6" spans="2:3" x14ac:dyDescent="0.35">
      <c r="C6" s="18" t="s">
        <v>777</v>
      </c>
    </row>
    <row r="7" spans="2:3" ht="10" customHeight="1" x14ac:dyDescent="0.35"/>
    <row r="8" spans="2:3" ht="232" x14ac:dyDescent="0.35">
      <c r="B8" s="22" t="s">
        <v>778</v>
      </c>
      <c r="C8" s="21" t="s">
        <v>779</v>
      </c>
    </row>
    <row r="9" spans="2:3" ht="10" customHeight="1" x14ac:dyDescent="0.35"/>
    <row r="10" spans="2:3" ht="35" customHeight="1" x14ac:dyDescent="0.35">
      <c r="B10" s="22" t="s">
        <v>780</v>
      </c>
      <c r="C10" s="21" t="s">
        <v>781</v>
      </c>
    </row>
    <row r="11" spans="2:3" ht="75" customHeight="1" x14ac:dyDescent="0.35">
      <c r="B11" s="18" t="s">
        <v>25</v>
      </c>
      <c r="C11" s="21" t="s">
        <v>782</v>
      </c>
    </row>
    <row r="12" spans="2:3" ht="47" customHeight="1" x14ac:dyDescent="0.35">
      <c r="B12" s="18" t="s">
        <v>25</v>
      </c>
      <c r="C12" s="21" t="s">
        <v>783</v>
      </c>
    </row>
    <row r="13" spans="2:3" ht="35" customHeight="1" x14ac:dyDescent="0.35">
      <c r="B13" s="18" t="s">
        <v>25</v>
      </c>
      <c r="C13" s="21" t="s">
        <v>784</v>
      </c>
    </row>
    <row r="14" spans="2:3" ht="32" customHeight="1" x14ac:dyDescent="0.35">
      <c r="B14" s="18" t="s">
        <v>25</v>
      </c>
      <c r="C14" s="21" t="s">
        <v>785</v>
      </c>
    </row>
    <row r="15" spans="2:3" ht="30" customHeight="1" x14ac:dyDescent="0.35">
      <c r="B15" s="18" t="s">
        <v>25</v>
      </c>
      <c r="C15" s="21" t="s">
        <v>786</v>
      </c>
    </row>
    <row r="16" spans="2:3" ht="10" customHeight="1" x14ac:dyDescent="0.35"/>
    <row r="17" spans="1:3" ht="145" customHeight="1" x14ac:dyDescent="0.35">
      <c r="B17" s="22" t="s">
        <v>787</v>
      </c>
      <c r="C17" s="21" t="s">
        <v>788</v>
      </c>
    </row>
    <row r="18" spans="1:3" ht="10" customHeight="1" x14ac:dyDescent="0.35"/>
    <row r="19" spans="1:3" ht="3" customHeight="1" x14ac:dyDescent="0.35">
      <c r="B19" s="23"/>
      <c r="C19" s="23"/>
    </row>
    <row r="20" spans="1:3" ht="12" customHeight="1" x14ac:dyDescent="0.35"/>
    <row r="21" spans="1:3" ht="35" customHeight="1" x14ac:dyDescent="0.35">
      <c r="A21" s="25"/>
      <c r="B21" s="26" t="s">
        <v>789</v>
      </c>
      <c r="C21" s="27" t="s">
        <v>790</v>
      </c>
    </row>
    <row r="22" spans="1:3" ht="18" customHeight="1" x14ac:dyDescent="0.35">
      <c r="A22" s="25"/>
      <c r="B22" s="25" t="s">
        <v>25</v>
      </c>
      <c r="C22" s="27" t="s">
        <v>791</v>
      </c>
    </row>
    <row r="23" spans="1:3" ht="18" customHeight="1" x14ac:dyDescent="0.35">
      <c r="A23" s="25"/>
      <c r="B23" s="25" t="s">
        <v>25</v>
      </c>
      <c r="C23" s="27" t="s">
        <v>792</v>
      </c>
    </row>
    <row r="24" spans="1:3" ht="18" customHeight="1" x14ac:dyDescent="0.35">
      <c r="A24" s="25"/>
      <c r="B24" s="25" t="s">
        <v>25</v>
      </c>
      <c r="C24" s="27" t="s">
        <v>793</v>
      </c>
    </row>
    <row r="25" spans="1:3" ht="18" customHeight="1" x14ac:dyDescent="0.35">
      <c r="A25" s="25"/>
      <c r="B25" s="25" t="s">
        <v>25</v>
      </c>
      <c r="C25" s="27" t="s">
        <v>794</v>
      </c>
    </row>
    <row r="26" spans="1:3" ht="18" customHeight="1" x14ac:dyDescent="0.35">
      <c r="A26" s="25"/>
      <c r="B26" s="25" t="s">
        <v>25</v>
      </c>
      <c r="C26" s="27" t="s">
        <v>795</v>
      </c>
    </row>
    <row r="27" spans="1:3" ht="18" customHeight="1" x14ac:dyDescent="0.35">
      <c r="A27" s="25"/>
      <c r="B27" s="25" t="s">
        <v>25</v>
      </c>
      <c r="C27" s="27" t="s">
        <v>796</v>
      </c>
    </row>
    <row r="28" spans="1:3" ht="18" customHeight="1" x14ac:dyDescent="0.35">
      <c r="A28" s="25"/>
      <c r="B28" s="25" t="s">
        <v>25</v>
      </c>
      <c r="C28" s="27" t="s">
        <v>797</v>
      </c>
    </row>
    <row r="29" spans="1:3" ht="18" customHeight="1" x14ac:dyDescent="0.35">
      <c r="A29" s="25"/>
      <c r="B29" s="25" t="s">
        <v>25</v>
      </c>
      <c r="C29" s="27" t="s">
        <v>798</v>
      </c>
    </row>
    <row r="30" spans="1:3" ht="44" customHeight="1" x14ac:dyDescent="0.35">
      <c r="A30" s="25"/>
      <c r="B30" s="25" t="s">
        <v>25</v>
      </c>
      <c r="C30" s="28" t="s">
        <v>799</v>
      </c>
    </row>
    <row r="31" spans="1:3" ht="10" customHeight="1" x14ac:dyDescent="0.35"/>
    <row r="32" spans="1:3" ht="3" customHeight="1" x14ac:dyDescent="0.35">
      <c r="B32" s="23"/>
      <c r="C32" s="23"/>
    </row>
    <row r="33" spans="2:3" ht="12" customHeight="1" x14ac:dyDescent="0.35"/>
    <row r="34" spans="2:3" ht="24" customHeight="1" x14ac:dyDescent="0.35">
      <c r="B34" s="29" t="s">
        <v>800</v>
      </c>
      <c r="C34" s="30" t="s">
        <v>801</v>
      </c>
    </row>
    <row r="35" spans="2:3" ht="18.5" x14ac:dyDescent="0.35">
      <c r="B35" s="29" t="s">
        <v>802</v>
      </c>
      <c r="C35" s="31" t="s">
        <v>803</v>
      </c>
    </row>
    <row r="36" spans="2:3" ht="27" customHeight="1" x14ac:dyDescent="0.35">
      <c r="B36" s="32" t="s">
        <v>804</v>
      </c>
      <c r="C36" s="24" t="s">
        <v>805</v>
      </c>
    </row>
    <row r="37" spans="2:3" x14ac:dyDescent="0.35">
      <c r="B37" s="29" t="s">
        <v>806</v>
      </c>
      <c r="C37" s="33" t="s">
        <v>807</v>
      </c>
    </row>
    <row r="38" spans="2:3" x14ac:dyDescent="0.35">
      <c r="B38" s="29" t="s">
        <v>808</v>
      </c>
      <c r="C38" s="33" t="s">
        <v>809</v>
      </c>
    </row>
    <row r="39" spans="2:3" ht="10" customHeight="1" x14ac:dyDescent="0.35"/>
    <row r="40" spans="2:3" ht="43.5" x14ac:dyDescent="0.35">
      <c r="B40" s="29" t="s">
        <v>810</v>
      </c>
      <c r="C40" s="34" t="s">
        <v>811</v>
      </c>
    </row>
    <row r="42" spans="2:3" ht="43.5" x14ac:dyDescent="0.35">
      <c r="B42" s="29" t="s">
        <v>812</v>
      </c>
      <c r="C42" s="21" t="s">
        <v>813</v>
      </c>
    </row>
    <row r="43" spans="2:3" ht="10" customHeight="1" x14ac:dyDescent="0.35"/>
    <row r="44" spans="2:3" x14ac:dyDescent="0.35">
      <c r="B44" s="29" t="s">
        <v>814</v>
      </c>
      <c r="C44" s="35" t="s">
        <v>815</v>
      </c>
    </row>
    <row r="45" spans="2:3" x14ac:dyDescent="0.35">
      <c r="C45" s="21" t="s">
        <v>816</v>
      </c>
    </row>
    <row r="46" spans="2:3" ht="10" customHeight="1" x14ac:dyDescent="0.35"/>
    <row r="47" spans="2:3" ht="3" customHeight="1" x14ac:dyDescent="0.35">
      <c r="B47" s="23"/>
      <c r="C47" s="23"/>
    </row>
    <row r="48" spans="2:3" ht="12" customHeight="1" x14ac:dyDescent="0.35"/>
    <row r="49" spans="2:3" ht="130.5" x14ac:dyDescent="0.35">
      <c r="B49" s="20" t="s">
        <v>817</v>
      </c>
      <c r="C49" s="21" t="s">
        <v>818</v>
      </c>
    </row>
    <row r="50" spans="2:3" ht="6" customHeight="1" x14ac:dyDescent="0.35"/>
    <row r="51" spans="2:3" ht="217.5" x14ac:dyDescent="0.35">
      <c r="C51" s="21" t="s">
        <v>819</v>
      </c>
    </row>
    <row r="52" spans="2:3" ht="6" customHeight="1" x14ac:dyDescent="0.35"/>
    <row r="53" spans="2:3" ht="43.5" x14ac:dyDescent="0.35">
      <c r="C53" s="21" t="s">
        <v>820</v>
      </c>
    </row>
    <row r="54" spans="2:3" ht="10" customHeight="1" x14ac:dyDescent="0.35"/>
    <row r="55" spans="2:3" ht="3" customHeight="1" x14ac:dyDescent="0.35">
      <c r="B55" s="23"/>
      <c r="C55" s="23"/>
    </row>
    <row r="56" spans="2:3" ht="12" customHeight="1" x14ac:dyDescent="0.35"/>
    <row r="57" spans="2:3" ht="145" x14ac:dyDescent="0.35">
      <c r="B57" s="20" t="s">
        <v>821</v>
      </c>
      <c r="C57" s="21" t="s">
        <v>822</v>
      </c>
    </row>
    <row r="58" spans="2:3" ht="6" customHeight="1" x14ac:dyDescent="0.35"/>
    <row r="59" spans="2:3" ht="203" x14ac:dyDescent="0.35">
      <c r="C59" s="21" t="s">
        <v>823</v>
      </c>
    </row>
    <row r="60" spans="2:3" ht="6" customHeight="1" x14ac:dyDescent="0.35"/>
    <row r="61" spans="2:3" ht="43.5" x14ac:dyDescent="0.35">
      <c r="C61" s="21" t="s">
        <v>824</v>
      </c>
    </row>
    <row r="62" spans="2:3" ht="10" customHeight="1" x14ac:dyDescent="0.35"/>
    <row r="63" spans="2:3" ht="3" customHeight="1" x14ac:dyDescent="0.35">
      <c r="B63" s="23"/>
      <c r="C63" s="23"/>
    </row>
    <row r="64" spans="2:3" ht="12" customHeight="1" x14ac:dyDescent="0.35"/>
    <row r="65" spans="2:3" ht="101.5" x14ac:dyDescent="0.35">
      <c r="B65" s="20" t="s">
        <v>825</v>
      </c>
      <c r="C65" s="21" t="s">
        <v>826</v>
      </c>
    </row>
    <row r="66" spans="2:3" ht="6" customHeight="1" x14ac:dyDescent="0.35"/>
    <row r="67" spans="2:3" ht="145" x14ac:dyDescent="0.35">
      <c r="C67" s="21" t="s">
        <v>827</v>
      </c>
    </row>
    <row r="68" spans="2:3" ht="6" customHeight="1" x14ac:dyDescent="0.35"/>
    <row r="69" spans="2:3" ht="43.5" x14ac:dyDescent="0.35">
      <c r="C69" s="21" t="s">
        <v>828</v>
      </c>
    </row>
    <row r="70" spans="2:3" ht="10" customHeight="1" x14ac:dyDescent="0.35"/>
    <row r="71" spans="2:3" ht="3" customHeight="1" x14ac:dyDescent="0.35">
      <c r="B71" s="23"/>
      <c r="C71" s="23"/>
    </row>
    <row r="72" spans="2:3" ht="12" customHeight="1" x14ac:dyDescent="0.35"/>
    <row r="73" spans="2:3" ht="26" customHeight="1" x14ac:dyDescent="0.35">
      <c r="B73" s="36" t="s">
        <v>829</v>
      </c>
    </row>
    <row r="74" spans="2:3" ht="8" customHeight="1" x14ac:dyDescent="0.35"/>
    <row r="75" spans="2:3" ht="20" customHeight="1" x14ac:dyDescent="0.35">
      <c r="B75" s="29" t="s">
        <v>830</v>
      </c>
      <c r="C75" s="37" t="s">
        <v>831</v>
      </c>
    </row>
    <row r="76" spans="2:3" ht="116" x14ac:dyDescent="0.35">
      <c r="C76" s="21" t="s">
        <v>832</v>
      </c>
    </row>
    <row r="77" spans="2:3" ht="10" customHeight="1" x14ac:dyDescent="0.35"/>
    <row r="80" spans="2:3" ht="32" customHeight="1" x14ac:dyDescent="0.35">
      <c r="B80" s="106" t="s">
        <v>772</v>
      </c>
      <c r="C80" s="106"/>
    </row>
  </sheetData>
  <sheetProtection password="90EA" sheet="1"/>
  <mergeCells count="1">
    <mergeCell ref="B80:C80"/>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0"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833</v>
      </c>
      <c r="C2" s="108"/>
      <c r="D2" s="108"/>
      <c r="E2" s="108"/>
      <c r="F2" s="108"/>
      <c r="G2" s="108"/>
      <c r="H2" s="108"/>
      <c r="I2" s="108"/>
    </row>
    <row r="4" spans="2:15" ht="18.5" x14ac:dyDescent="0.45">
      <c r="B4" s="39" t="s">
        <v>834</v>
      </c>
    </row>
    <row r="5" spans="2:15" x14ac:dyDescent="0.35">
      <c r="B5" s="41" t="s">
        <v>25</v>
      </c>
      <c r="C5" s="41" t="s">
        <v>835</v>
      </c>
      <c r="D5" s="41" t="s">
        <v>836</v>
      </c>
      <c r="F5" s="109" t="s">
        <v>837</v>
      </c>
      <c r="G5" s="109"/>
      <c r="H5" s="109"/>
      <c r="I5" s="110" t="s">
        <v>838</v>
      </c>
      <c r="J5" s="110"/>
      <c r="K5" s="110"/>
      <c r="L5" s="110"/>
      <c r="M5" s="110"/>
      <c r="N5" s="110"/>
      <c r="O5" s="110"/>
    </row>
    <row r="6" spans="2:15" x14ac:dyDescent="0.35">
      <c r="B6" s="47" t="s">
        <v>839</v>
      </c>
      <c r="C6" s="48">
        <v>118</v>
      </c>
      <c r="D6" s="49" t="s">
        <v>25</v>
      </c>
      <c r="F6" s="109" t="s">
        <v>840</v>
      </c>
      <c r="G6" s="109"/>
      <c r="H6" s="109"/>
      <c r="I6" s="111" t="s">
        <v>841</v>
      </c>
      <c r="J6" s="111"/>
      <c r="K6" s="111"/>
      <c r="L6" s="111"/>
      <c r="M6" s="111"/>
      <c r="N6" s="111"/>
      <c r="O6" s="111"/>
    </row>
    <row r="7" spans="2:15" x14ac:dyDescent="0.35">
      <c r="B7" s="50" t="s">
        <v>842</v>
      </c>
      <c r="C7" s="51">
        <f>C6-C8-C9</f>
        <v>118</v>
      </c>
      <c r="D7" s="52">
        <f>IF(C6&gt;0,C7/C6,0)</f>
        <v>1</v>
      </c>
      <c r="F7" s="109" t="s">
        <v>843</v>
      </c>
      <c r="G7" s="109"/>
      <c r="H7" s="109"/>
      <c r="I7" s="111" t="s">
        <v>841</v>
      </c>
      <c r="J7" s="111"/>
      <c r="K7" s="111"/>
      <c r="L7" s="111"/>
      <c r="M7" s="111"/>
      <c r="N7" s="111"/>
      <c r="O7" s="111"/>
    </row>
    <row r="8" spans="2:15" x14ac:dyDescent="0.35">
      <c r="B8" s="43" t="s">
        <v>844</v>
      </c>
      <c r="C8" s="44">
        <f>COUNTIF('Recommendations'!I:I,"Risk Accepted")</f>
        <v>0</v>
      </c>
      <c r="D8" s="45">
        <f>IF(C6&gt;0,C8/C6,0)</f>
        <v>0</v>
      </c>
      <c r="F8" s="109" t="s">
        <v>845</v>
      </c>
      <c r="G8" s="109"/>
      <c r="H8" s="109"/>
      <c r="I8" s="111" t="s">
        <v>841</v>
      </c>
      <c r="J8" s="111"/>
      <c r="K8" s="111"/>
      <c r="L8" s="111"/>
      <c r="M8" s="111"/>
      <c r="N8" s="111"/>
      <c r="O8" s="111"/>
    </row>
    <row r="9" spans="2:15" x14ac:dyDescent="0.35">
      <c r="B9" s="43" t="s">
        <v>846</v>
      </c>
      <c r="C9" s="44">
        <f>COUNTIF('Recommendations'!I:I,"N/A")</f>
        <v>0</v>
      </c>
      <c r="D9" s="45">
        <f>IF(C6&gt;0,C9/C6,0)</f>
        <v>0</v>
      </c>
      <c r="F9" s="109" t="s">
        <v>847</v>
      </c>
      <c r="G9" s="109"/>
      <c r="H9" s="109"/>
      <c r="I9" s="111" t="s">
        <v>841</v>
      </c>
      <c r="J9" s="111"/>
      <c r="K9" s="111"/>
      <c r="L9" s="111"/>
      <c r="M9" s="111"/>
      <c r="N9" s="111"/>
      <c r="O9" s="111"/>
    </row>
    <row r="12" spans="2:15" ht="18.5" x14ac:dyDescent="0.45">
      <c r="B12" s="39" t="s">
        <v>848</v>
      </c>
    </row>
    <row r="14" spans="2:15" x14ac:dyDescent="0.35">
      <c r="B14" s="53" t="s">
        <v>849</v>
      </c>
    </row>
    <row r="15" spans="2:15" x14ac:dyDescent="0.35">
      <c r="B15" s="41" t="s">
        <v>25</v>
      </c>
      <c r="C15" s="41" t="s">
        <v>850</v>
      </c>
      <c r="D15" s="41" t="s">
        <v>851</v>
      </c>
      <c r="E15" s="41" t="s">
        <v>852</v>
      </c>
      <c r="F15" s="41" t="s">
        <v>853</v>
      </c>
    </row>
    <row r="16" spans="2:15" x14ac:dyDescent="0.35">
      <c r="B16" s="43" t="s">
        <v>854</v>
      </c>
      <c r="C16" s="44">
        <f>COUNTIF('Recommendations'!P:P,"Resolved")</f>
        <v>0</v>
      </c>
      <c r="D16" s="44">
        <f>COUNTIF('Recommendations'!P:P,"Testing")</f>
        <v>0</v>
      </c>
      <c r="E16" s="44">
        <f>COUNTIF('Recommendations'!P:P,"Outstanding")</f>
        <v>118</v>
      </c>
      <c r="F16" s="44">
        <f>SUM(C16:E16)</f>
        <v>118</v>
      </c>
    </row>
    <row r="18" spans="2:6" x14ac:dyDescent="0.35">
      <c r="B18" s="53" t="s">
        <v>855</v>
      </c>
    </row>
    <row r="19" spans="2:6" x14ac:dyDescent="0.35">
      <c r="B19" s="54" t="s">
        <v>25</v>
      </c>
      <c r="C19" s="54" t="s">
        <v>850</v>
      </c>
      <c r="D19" s="54" t="s">
        <v>851</v>
      </c>
      <c r="E19" s="54" t="s">
        <v>852</v>
      </c>
      <c r="F19" s="54" t="s">
        <v>25</v>
      </c>
    </row>
    <row r="20" spans="2:6" x14ac:dyDescent="0.35">
      <c r="B20" s="43" t="s">
        <v>854</v>
      </c>
      <c r="C20" s="45">
        <f>IF(F16&gt;0, C16/F16, 0)</f>
        <v>0</v>
      </c>
      <c r="D20" s="45">
        <f>IF(F16&gt;0, D16/F16, 0)</f>
        <v>0</v>
      </c>
      <c r="E20" s="45">
        <f>IF(F16&gt;0, E16/F16, 0)</f>
        <v>1</v>
      </c>
      <c r="F20" s="46" t="s">
        <v>25</v>
      </c>
    </row>
    <row r="25" spans="2:6" ht="18.5" x14ac:dyDescent="0.45">
      <c r="B25" s="39" t="s">
        <v>856</v>
      </c>
    </row>
    <row r="27" spans="2:6" x14ac:dyDescent="0.35">
      <c r="B27" s="53" t="s">
        <v>849</v>
      </c>
    </row>
    <row r="28" spans="2:6" x14ac:dyDescent="0.35">
      <c r="B28" s="41" t="s">
        <v>4</v>
      </c>
      <c r="C28" s="41" t="s">
        <v>850</v>
      </c>
      <c r="D28" s="41" t="s">
        <v>851</v>
      </c>
      <c r="E28" s="41" t="s">
        <v>852</v>
      </c>
      <c r="F28" s="41" t="s">
        <v>853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87</v>
      </c>
      <c r="F29" s="44">
        <f>SUM(C29:E29)</f>
        <v>87</v>
      </c>
    </row>
    <row r="30" spans="2:6" x14ac:dyDescent="0.35">
      <c r="B30" s="43" t="s">
        <v>64</v>
      </c>
      <c r="C30" s="44">
        <f>COUNTIFS('Recommendations'!E:E,"Level 2",'Recommendations'!P:P,"=Resolved")</f>
        <v>0</v>
      </c>
      <c r="D30" s="44">
        <f>COUNTIFS('Recommendations'!E:E,"=Level 2",'Recommendations'!P:P,"=Testing")</f>
        <v>0</v>
      </c>
      <c r="E30" s="44">
        <f>COUNTIFS('Recommendations'!E:E,"=Level 2",'Recommendations'!P:P,"=Outstanding")</f>
        <v>31</v>
      </c>
      <c r="F30" s="44">
        <f>SUM(C30:E30)</f>
        <v>31</v>
      </c>
    </row>
    <row r="32" spans="2:6" x14ac:dyDescent="0.35">
      <c r="B32" s="53" t="s">
        <v>855</v>
      </c>
    </row>
    <row r="33" spans="2:6" x14ac:dyDescent="0.35">
      <c r="B33" s="54" t="s">
        <v>4</v>
      </c>
      <c r="C33" s="54" t="s">
        <v>850</v>
      </c>
      <c r="D33" s="54" t="s">
        <v>851</v>
      </c>
      <c r="E33" s="54" t="s">
        <v>852</v>
      </c>
      <c r="F33" s="54" t="s">
        <v>25</v>
      </c>
    </row>
    <row r="34" spans="2:6" x14ac:dyDescent="0.35">
      <c r="B34" s="43" t="s">
        <v>21</v>
      </c>
      <c r="C34" s="45">
        <f>IF(F29&gt;0, C29/F29, 0)</f>
        <v>0</v>
      </c>
      <c r="D34" s="45">
        <f>IF(F29&gt;0, D29/F29, 0)</f>
        <v>0</v>
      </c>
      <c r="E34" s="45">
        <f>IF(F29&gt;0, E29/F29, 0)</f>
        <v>1</v>
      </c>
      <c r="F34" s="46" t="s">
        <v>25</v>
      </c>
    </row>
    <row r="35" spans="2:6" x14ac:dyDescent="0.35">
      <c r="B35" s="43" t="s">
        <v>64</v>
      </c>
      <c r="C35" s="45">
        <f>IF(F30&gt;0, C30/F30, 0)</f>
        <v>0</v>
      </c>
      <c r="D35" s="45">
        <f>IF(F30&gt;0, D30/F30, 0)</f>
        <v>0</v>
      </c>
      <c r="E35" s="45">
        <f>IF(F30&gt;0, E30/F30, 0)</f>
        <v>1</v>
      </c>
      <c r="F35" s="46" t="s">
        <v>25</v>
      </c>
    </row>
    <row r="40" spans="2:6" ht="18.5" x14ac:dyDescent="0.45">
      <c r="B40" s="39" t="s">
        <v>857</v>
      </c>
    </row>
    <row r="42" spans="2:6" x14ac:dyDescent="0.35">
      <c r="B42" s="53" t="s">
        <v>849</v>
      </c>
    </row>
    <row r="43" spans="2:6" x14ac:dyDescent="0.35">
      <c r="B43" s="41" t="s">
        <v>7</v>
      </c>
      <c r="C43" s="41" t="s">
        <v>850</v>
      </c>
      <c r="D43" s="41" t="s">
        <v>851</v>
      </c>
      <c r="E43" s="41" t="s">
        <v>852</v>
      </c>
      <c r="F43" s="41" t="s">
        <v>853</v>
      </c>
    </row>
    <row r="44" spans="2:6" x14ac:dyDescent="0.35">
      <c r="B44" s="43" t="s">
        <v>858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859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860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861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862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118</v>
      </c>
      <c r="F49" s="44">
        <f t="shared" si="0"/>
        <v>118</v>
      </c>
    </row>
    <row r="51" spans="2:6" x14ac:dyDescent="0.35">
      <c r="B51" s="53" t="s">
        <v>855</v>
      </c>
    </row>
    <row r="52" spans="2:6" x14ac:dyDescent="0.35">
      <c r="B52" s="54" t="s">
        <v>7</v>
      </c>
      <c r="C52" s="54" t="s">
        <v>850</v>
      </c>
      <c r="D52" s="54" t="s">
        <v>851</v>
      </c>
      <c r="E52" s="54" t="s">
        <v>852</v>
      </c>
      <c r="F52" s="54" t="s">
        <v>25</v>
      </c>
    </row>
    <row r="53" spans="2:6" x14ac:dyDescent="0.35">
      <c r="B53" s="43" t="s">
        <v>858</v>
      </c>
      <c r="C53" s="45">
        <f t="shared" ref="C53:C58" si="1">IF(F44&gt;0, C44/F44, 0)</f>
        <v>0</v>
      </c>
      <c r="D53" s="45">
        <f t="shared" ref="D53:D58" si="2">IF(F44&gt;0, D44/F44, 0)</f>
        <v>0</v>
      </c>
      <c r="E53" s="45">
        <f t="shared" ref="E53:E58" si="3">IF(F44&gt;0, E44/F44, 0)</f>
        <v>0</v>
      </c>
      <c r="F53" s="46" t="s">
        <v>25</v>
      </c>
    </row>
    <row r="54" spans="2:6" x14ac:dyDescent="0.35">
      <c r="B54" s="43" t="s">
        <v>859</v>
      </c>
      <c r="C54" s="45">
        <f t="shared" si="1"/>
        <v>0</v>
      </c>
      <c r="D54" s="45">
        <f t="shared" si="2"/>
        <v>0</v>
      </c>
      <c r="E54" s="45">
        <f t="shared" si="3"/>
        <v>0</v>
      </c>
      <c r="F54" s="46" t="s">
        <v>25</v>
      </c>
    </row>
    <row r="55" spans="2:6" x14ac:dyDescent="0.35">
      <c r="B55" s="43" t="s">
        <v>860</v>
      </c>
      <c r="C55" s="45">
        <f t="shared" si="1"/>
        <v>0</v>
      </c>
      <c r="D55" s="45">
        <f t="shared" si="2"/>
        <v>0</v>
      </c>
      <c r="E55" s="45">
        <f t="shared" si="3"/>
        <v>0</v>
      </c>
      <c r="F55" s="46" t="s">
        <v>25</v>
      </c>
    </row>
    <row r="56" spans="2:6" x14ac:dyDescent="0.35">
      <c r="B56" s="43" t="s">
        <v>861</v>
      </c>
      <c r="C56" s="45">
        <f t="shared" si="1"/>
        <v>0</v>
      </c>
      <c r="D56" s="45">
        <f t="shared" si="2"/>
        <v>0</v>
      </c>
      <c r="E56" s="45">
        <f t="shared" si="3"/>
        <v>0</v>
      </c>
      <c r="F56" s="46" t="s">
        <v>25</v>
      </c>
    </row>
    <row r="57" spans="2:6" x14ac:dyDescent="0.35">
      <c r="B57" s="43" t="s">
        <v>862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863</v>
      </c>
    </row>
    <row r="65" spans="2:6" x14ac:dyDescent="0.35">
      <c r="B65" s="53" t="s">
        <v>849</v>
      </c>
    </row>
    <row r="66" spans="2:6" x14ac:dyDescent="0.35">
      <c r="B66" s="41" t="s">
        <v>3</v>
      </c>
      <c r="C66" s="41" t="s">
        <v>850</v>
      </c>
      <c r="D66" s="41" t="s">
        <v>851</v>
      </c>
      <c r="E66" s="41" t="s">
        <v>852</v>
      </c>
      <c r="F66" s="41" t="s">
        <v>853</v>
      </c>
    </row>
    <row r="67" spans="2:6" x14ac:dyDescent="0.35">
      <c r="B67" s="43" t="s">
        <v>40</v>
      </c>
      <c r="C67" s="44">
        <f>COUNTIFS('Recommendations'!D:D,"Automated",'Recommendations'!P:P,"=Resolved")</f>
        <v>0</v>
      </c>
      <c r="D67" s="44">
        <f>COUNTIFS('Recommendations'!D:D,"=Automated",'Recommendations'!P:P,"=Testing")</f>
        <v>0</v>
      </c>
      <c r="E67" s="44">
        <f>COUNTIFS('Recommendations'!D:D,"=Automated",'Recommendations'!P:P,"=Outstanding")</f>
        <v>23</v>
      </c>
      <c r="F67" s="44">
        <f>SUM(C67:E67)</f>
        <v>23</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95</v>
      </c>
      <c r="F68" s="44">
        <f>SUM(C68:E68)</f>
        <v>95</v>
      </c>
    </row>
    <row r="70" spans="2:6" x14ac:dyDescent="0.35">
      <c r="B70" s="53" t="s">
        <v>855</v>
      </c>
    </row>
    <row r="71" spans="2:6" x14ac:dyDescent="0.35">
      <c r="B71" s="54" t="s">
        <v>3</v>
      </c>
      <c r="C71" s="54" t="s">
        <v>850</v>
      </c>
      <c r="D71" s="54" t="s">
        <v>851</v>
      </c>
      <c r="E71" s="54" t="s">
        <v>852</v>
      </c>
      <c r="F71" s="54" t="s">
        <v>25</v>
      </c>
    </row>
    <row r="72" spans="2:6" x14ac:dyDescent="0.35">
      <c r="B72" s="43" t="s">
        <v>40</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864</v>
      </c>
    </row>
    <row r="80" spans="2:6" x14ac:dyDescent="0.35">
      <c r="B80" s="53" t="s">
        <v>849</v>
      </c>
    </row>
    <row r="81" spans="2:6" x14ac:dyDescent="0.35">
      <c r="B81" s="41" t="s">
        <v>5</v>
      </c>
      <c r="C81" s="41" t="s">
        <v>850</v>
      </c>
      <c r="D81" s="41" t="s">
        <v>851</v>
      </c>
      <c r="E81" s="41" t="s">
        <v>852</v>
      </c>
      <c r="F81" s="41" t="s">
        <v>853</v>
      </c>
    </row>
    <row r="82" spans="2:6" x14ac:dyDescent="0.35">
      <c r="B82" s="43" t="s">
        <v>865</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866</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867</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868</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118</v>
      </c>
      <c r="F86" s="44">
        <f>SUM(C86:E86)</f>
        <v>118</v>
      </c>
    </row>
    <row r="88" spans="2:6" x14ac:dyDescent="0.35">
      <c r="B88" s="53" t="s">
        <v>855</v>
      </c>
    </row>
    <row r="89" spans="2:6" x14ac:dyDescent="0.35">
      <c r="B89" s="54" t="s">
        <v>5</v>
      </c>
      <c r="C89" s="54" t="s">
        <v>850</v>
      </c>
      <c r="D89" s="54" t="s">
        <v>851</v>
      </c>
      <c r="E89" s="54" t="s">
        <v>852</v>
      </c>
      <c r="F89" s="54" t="s">
        <v>25</v>
      </c>
    </row>
    <row r="90" spans="2:6" x14ac:dyDescent="0.35">
      <c r="B90" s="43" t="s">
        <v>865</v>
      </c>
      <c r="C90" s="45">
        <f>IF(F82&gt;0, C82/F82, 0)</f>
        <v>0</v>
      </c>
      <c r="D90" s="45">
        <f>IF(F82&gt;0, D82/F82, 0)</f>
        <v>0</v>
      </c>
      <c r="E90" s="45">
        <f>IF(F82&gt;0, E82/F82, 0)</f>
        <v>0</v>
      </c>
      <c r="F90" s="46" t="s">
        <v>25</v>
      </c>
    </row>
    <row r="91" spans="2:6" x14ac:dyDescent="0.35">
      <c r="B91" s="43" t="s">
        <v>866</v>
      </c>
      <c r="C91" s="45">
        <f>IF(F83&gt;0, C83/F83, 0)</f>
        <v>0</v>
      </c>
      <c r="D91" s="45">
        <f>IF(F83&gt;0, D83/F83, 0)</f>
        <v>0</v>
      </c>
      <c r="E91" s="45">
        <f>IF(F83&gt;0, E83/F83, 0)</f>
        <v>0</v>
      </c>
      <c r="F91" s="46" t="s">
        <v>25</v>
      </c>
    </row>
    <row r="92" spans="2:6" x14ac:dyDescent="0.35">
      <c r="B92" s="43" t="s">
        <v>867</v>
      </c>
      <c r="C92" s="45">
        <f>IF(F84&gt;0, C84/F84, 0)</f>
        <v>0</v>
      </c>
      <c r="D92" s="45">
        <f>IF(F84&gt;0, D84/F84, 0)</f>
        <v>0</v>
      </c>
      <c r="E92" s="45">
        <f>IF(F84&gt;0, E84/F84, 0)</f>
        <v>0</v>
      </c>
      <c r="F92" s="46" t="s">
        <v>25</v>
      </c>
    </row>
    <row r="93" spans="2:6" x14ac:dyDescent="0.35">
      <c r="B93" s="43" t="s">
        <v>868</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869</v>
      </c>
    </row>
    <row r="101" spans="2:6" x14ac:dyDescent="0.35">
      <c r="B101" s="53" t="s">
        <v>849</v>
      </c>
    </row>
    <row r="102" spans="2:6" x14ac:dyDescent="0.35">
      <c r="B102" s="41" t="s">
        <v>870</v>
      </c>
      <c r="C102" s="41" t="s">
        <v>850</v>
      </c>
      <c r="D102" s="41" t="s">
        <v>851</v>
      </c>
      <c r="E102" s="41" t="s">
        <v>852</v>
      </c>
      <c r="F102" s="41" t="s">
        <v>853</v>
      </c>
    </row>
    <row r="103" spans="2:6" x14ac:dyDescent="0.35">
      <c r="B103" s="43" t="s">
        <v>871</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872</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873</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118</v>
      </c>
      <c r="F106" s="44">
        <f>SUM(C106:E106)</f>
        <v>118</v>
      </c>
    </row>
    <row r="108" spans="2:6" x14ac:dyDescent="0.35">
      <c r="B108" s="53" t="s">
        <v>855</v>
      </c>
    </row>
    <row r="109" spans="2:6" x14ac:dyDescent="0.35">
      <c r="B109" s="54" t="s">
        <v>870</v>
      </c>
      <c r="C109" s="54" t="s">
        <v>850</v>
      </c>
      <c r="D109" s="54" t="s">
        <v>851</v>
      </c>
      <c r="E109" s="54" t="s">
        <v>852</v>
      </c>
      <c r="F109" s="54" t="s">
        <v>25</v>
      </c>
    </row>
    <row r="110" spans="2:6" x14ac:dyDescent="0.35">
      <c r="B110" s="43" t="s">
        <v>871</v>
      </c>
      <c r="C110" s="45">
        <f>IF(F103&gt;0, C103/F103, 0)</f>
        <v>0</v>
      </c>
      <c r="D110" s="45">
        <f>IF(F103&gt;0, D103/F103, 0)</f>
        <v>0</v>
      </c>
      <c r="E110" s="45">
        <f>IF(F103&gt;0, E103/F103, 0)</f>
        <v>0</v>
      </c>
      <c r="F110" s="46" t="s">
        <v>25</v>
      </c>
    </row>
    <row r="111" spans="2:6" x14ac:dyDescent="0.35">
      <c r="B111" s="43" t="s">
        <v>872</v>
      </c>
      <c r="C111" s="45">
        <f>IF(F104&gt;0, C104/F104, 0)</f>
        <v>0</v>
      </c>
      <c r="D111" s="45">
        <f>IF(F104&gt;0, D104/F104, 0)</f>
        <v>0</v>
      </c>
      <c r="E111" s="45">
        <f>IF(F104&gt;0, E104/F104, 0)</f>
        <v>0</v>
      </c>
      <c r="F111" s="46" t="s">
        <v>25</v>
      </c>
    </row>
    <row r="112" spans="2:6" x14ac:dyDescent="0.35">
      <c r="B112" s="43" t="s">
        <v>873</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874</v>
      </c>
      <c r="J118" s="39" t="s">
        <v>875</v>
      </c>
    </row>
    <row r="119" spans="2:15" x14ac:dyDescent="0.35">
      <c r="B119" s="41" t="s">
        <v>7</v>
      </c>
      <c r="C119" s="112" t="s">
        <v>876</v>
      </c>
      <c r="D119" s="112"/>
      <c r="E119" s="41" t="s">
        <v>842</v>
      </c>
      <c r="F119" s="41" t="s">
        <v>850</v>
      </c>
      <c r="G119" s="112" t="s">
        <v>877</v>
      </c>
      <c r="H119" s="112"/>
      <c r="J119" s="41" t="s">
        <v>7</v>
      </c>
      <c r="K119" s="41" t="s">
        <v>865</v>
      </c>
      <c r="L119" s="41" t="s">
        <v>866</v>
      </c>
      <c r="M119" s="41" t="s">
        <v>867</v>
      </c>
      <c r="N119" s="41" t="s">
        <v>868</v>
      </c>
      <c r="O119" s="41" t="s">
        <v>22</v>
      </c>
    </row>
    <row r="120" spans="2:15" x14ac:dyDescent="0.35">
      <c r="B120" s="47" t="s">
        <v>858</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858</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859</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859</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860</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860</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861</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861</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862</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862</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118</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118</v>
      </c>
    </row>
    <row r="132" spans="2:24" ht="21" x14ac:dyDescent="0.5">
      <c r="B132" s="39" t="s">
        <v>878</v>
      </c>
      <c r="P132" s="56" t="s">
        <v>879</v>
      </c>
    </row>
    <row r="134" spans="2:24" ht="60" customHeight="1" x14ac:dyDescent="0.35">
      <c r="B134" s="115" t="s">
        <v>880</v>
      </c>
      <c r="C134" s="108"/>
      <c r="D134" s="108"/>
      <c r="E134" s="108"/>
      <c r="F134" s="108"/>
      <c r="P134" s="115" t="s">
        <v>881</v>
      </c>
      <c r="Q134" s="108"/>
      <c r="R134" s="108"/>
      <c r="S134" s="108"/>
      <c r="T134" s="108"/>
      <c r="U134" s="108"/>
      <c r="V134" s="108"/>
      <c r="W134" s="108"/>
    </row>
    <row r="136" spans="2:24" ht="30" customHeight="1" x14ac:dyDescent="0.35">
      <c r="P136" s="57" t="s">
        <v>882</v>
      </c>
      <c r="Q136" s="58">
        <f>C16</f>
        <v>0</v>
      </c>
      <c r="R136" s="59"/>
      <c r="S136" s="58">
        <f>C82</f>
        <v>0</v>
      </c>
      <c r="T136" s="59"/>
      <c r="U136" s="58">
        <f>C83</f>
        <v>0</v>
      </c>
      <c r="V136" s="59"/>
      <c r="W136" s="58">
        <f>C84</f>
        <v>0</v>
      </c>
      <c r="X136" s="59"/>
    </row>
    <row r="137" spans="2:24" ht="35" customHeight="1" x14ac:dyDescent="0.35">
      <c r="P137" s="60" t="s">
        <v>883</v>
      </c>
      <c r="Q137" s="60" t="s">
        <v>884</v>
      </c>
      <c r="R137" s="60" t="s">
        <v>885</v>
      </c>
      <c r="S137" s="60" t="s">
        <v>886</v>
      </c>
      <c r="T137" s="60" t="s">
        <v>887</v>
      </c>
      <c r="U137" s="60" t="s">
        <v>888</v>
      </c>
      <c r="V137" s="60" t="s">
        <v>889</v>
      </c>
      <c r="W137" s="60" t="s">
        <v>890</v>
      </c>
      <c r="X137" s="60" t="s">
        <v>891</v>
      </c>
    </row>
    <row r="138" spans="2:24" x14ac:dyDescent="0.35">
      <c r="O138" s="61" t="s">
        <v>892</v>
      </c>
      <c r="P138" s="62" t="s">
        <v>893</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894</v>
      </c>
      <c r="P173" s="56" t="s">
        <v>895</v>
      </c>
    </row>
    <row r="175" spans="2:24" ht="45" customHeight="1" x14ac:dyDescent="0.35">
      <c r="B175" s="115" t="s">
        <v>896</v>
      </c>
      <c r="C175" s="108"/>
      <c r="D175" s="108"/>
      <c r="E175" s="108"/>
      <c r="F175" s="108"/>
      <c r="P175" s="115" t="s">
        <v>897</v>
      </c>
      <c r="Q175" s="108"/>
      <c r="R175" s="108"/>
      <c r="S175" s="108"/>
      <c r="T175" s="108"/>
      <c r="U175" s="108"/>
    </row>
    <row r="176" spans="2:24" ht="35" customHeight="1" x14ac:dyDescent="0.35">
      <c r="P176" s="112" t="s">
        <v>898</v>
      </c>
      <c r="Q176" s="112"/>
      <c r="R176" s="112" t="s">
        <v>899</v>
      </c>
      <c r="S176" s="112"/>
      <c r="T176" s="112"/>
    </row>
    <row r="177" spans="16:22" ht="30" customHeight="1" x14ac:dyDescent="0.35">
      <c r="P177" s="116">
        <v>0</v>
      </c>
      <c r="Q177" s="117"/>
      <c r="R177" s="118" t="s">
        <v>900</v>
      </c>
      <c r="S177" s="119"/>
      <c r="T177" s="119"/>
    </row>
    <row r="180" spans="16:22" ht="25" customHeight="1" x14ac:dyDescent="0.35">
      <c r="P180" s="65" t="s">
        <v>883</v>
      </c>
      <c r="Q180" s="65" t="s">
        <v>901</v>
      </c>
      <c r="R180" s="65" t="s">
        <v>902</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772</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2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119"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36</v>
      </c>
      <c r="O3" s="5" t="s">
        <v>37</v>
      </c>
      <c r="P3" s="4" t="str">
        <f t="shared" si="0"/>
        <v>Outstanding</v>
      </c>
      <c r="Q3" s="13" t="s">
        <v>25</v>
      </c>
    </row>
    <row r="4" spans="1:17" ht="60" customHeight="1" x14ac:dyDescent="0.35">
      <c r="A4" s="11" t="s">
        <v>17</v>
      </c>
      <c r="B4" s="2" t="s">
        <v>38</v>
      </c>
      <c r="C4" s="1" t="s">
        <v>39</v>
      </c>
      <c r="D4" s="3" t="s">
        <v>40</v>
      </c>
      <c r="E4" s="3" t="s">
        <v>21</v>
      </c>
      <c r="F4" s="4" t="s">
        <v>22</v>
      </c>
      <c r="G4" s="4" t="s">
        <v>23</v>
      </c>
      <c r="H4" s="4" t="s">
        <v>24</v>
      </c>
      <c r="I4" s="4" t="s">
        <v>25</v>
      </c>
      <c r="J4" s="5" t="s">
        <v>25</v>
      </c>
      <c r="K4" s="5" t="s">
        <v>41</v>
      </c>
      <c r="L4" s="5" t="s">
        <v>42</v>
      </c>
      <c r="M4" s="5" t="s">
        <v>43</v>
      </c>
      <c r="N4" s="5" t="s">
        <v>44</v>
      </c>
      <c r="O4" s="5" t="s">
        <v>45</v>
      </c>
      <c r="P4" s="4" t="str">
        <f t="shared" si="0"/>
        <v>Outstanding</v>
      </c>
      <c r="Q4" s="13" t="s">
        <v>25</v>
      </c>
    </row>
    <row r="5" spans="1:17" ht="60" customHeight="1" x14ac:dyDescent="0.35">
      <c r="A5" s="11" t="s">
        <v>17</v>
      </c>
      <c r="B5" s="2" t="s">
        <v>46</v>
      </c>
      <c r="C5" s="1" t="s">
        <v>47</v>
      </c>
      <c r="D5" s="3" t="s">
        <v>20</v>
      </c>
      <c r="E5" s="3" t="s">
        <v>21</v>
      </c>
      <c r="F5" s="4" t="s">
        <v>22</v>
      </c>
      <c r="G5" s="4" t="s">
        <v>23</v>
      </c>
      <c r="H5" s="4" t="s">
        <v>24</v>
      </c>
      <c r="I5" s="4" t="s">
        <v>25</v>
      </c>
      <c r="J5" s="5" t="s">
        <v>25</v>
      </c>
      <c r="K5" s="5" t="s">
        <v>48</v>
      </c>
      <c r="L5" s="5" t="s">
        <v>49</v>
      </c>
      <c r="M5" s="5" t="s">
        <v>43</v>
      </c>
      <c r="N5" s="5" t="s">
        <v>50</v>
      </c>
      <c r="O5" s="5" t="s">
        <v>51</v>
      </c>
      <c r="P5" s="4" t="str">
        <f t="shared" si="0"/>
        <v>Outstanding</v>
      </c>
      <c r="Q5" s="13" t="s">
        <v>25</v>
      </c>
    </row>
    <row r="6" spans="1:17" ht="60" customHeight="1" x14ac:dyDescent="0.35">
      <c r="A6" s="11" t="s">
        <v>17</v>
      </c>
      <c r="B6" s="2" t="s">
        <v>52</v>
      </c>
      <c r="C6" s="1" t="s">
        <v>53</v>
      </c>
      <c r="D6" s="3" t="s">
        <v>20</v>
      </c>
      <c r="E6" s="3" t="s">
        <v>21</v>
      </c>
      <c r="F6" s="4" t="s">
        <v>22</v>
      </c>
      <c r="G6" s="4" t="s">
        <v>23</v>
      </c>
      <c r="H6" s="4" t="s">
        <v>24</v>
      </c>
      <c r="I6" s="4" t="s">
        <v>25</v>
      </c>
      <c r="J6" s="5" t="s">
        <v>25</v>
      </c>
      <c r="K6" s="5" t="s">
        <v>54</v>
      </c>
      <c r="L6" s="5" t="s">
        <v>55</v>
      </c>
      <c r="M6" s="5" t="s">
        <v>43</v>
      </c>
      <c r="N6" s="5" t="s">
        <v>56</v>
      </c>
      <c r="O6" s="5" t="s">
        <v>51</v>
      </c>
      <c r="P6" s="4" t="str">
        <f t="shared" si="0"/>
        <v>Outstanding</v>
      </c>
      <c r="Q6" s="13" t="s">
        <v>25</v>
      </c>
    </row>
    <row r="7" spans="1:17" ht="60" customHeight="1" x14ac:dyDescent="0.35">
      <c r="A7" s="11" t="s">
        <v>17</v>
      </c>
      <c r="B7" s="2" t="s">
        <v>57</v>
      </c>
      <c r="C7" s="1" t="s">
        <v>58</v>
      </c>
      <c r="D7" s="3" t="s">
        <v>40</v>
      </c>
      <c r="E7" s="3" t="s">
        <v>21</v>
      </c>
      <c r="F7" s="4" t="s">
        <v>22</v>
      </c>
      <c r="G7" s="4" t="s">
        <v>23</v>
      </c>
      <c r="H7" s="4" t="s">
        <v>24</v>
      </c>
      <c r="I7" s="4" t="s">
        <v>25</v>
      </c>
      <c r="J7" s="5" t="s">
        <v>25</v>
      </c>
      <c r="K7" s="5" t="s">
        <v>59</v>
      </c>
      <c r="L7" s="5" t="s">
        <v>60</v>
      </c>
      <c r="M7" s="5" t="s">
        <v>43</v>
      </c>
      <c r="N7" s="5" t="s">
        <v>61</v>
      </c>
      <c r="O7" s="5" t="s">
        <v>51</v>
      </c>
      <c r="P7" s="4" t="str">
        <f t="shared" si="0"/>
        <v>Outstanding</v>
      </c>
      <c r="Q7" s="13" t="s">
        <v>25</v>
      </c>
    </row>
    <row r="8" spans="1:17" ht="60" customHeight="1" x14ac:dyDescent="0.35">
      <c r="A8" s="11" t="s">
        <v>17</v>
      </c>
      <c r="B8" s="2" t="s">
        <v>62</v>
      </c>
      <c r="C8" s="1" t="s">
        <v>63</v>
      </c>
      <c r="D8" s="3" t="s">
        <v>40</v>
      </c>
      <c r="E8" s="3" t="s">
        <v>64</v>
      </c>
      <c r="F8" s="4" t="s">
        <v>22</v>
      </c>
      <c r="G8" s="4" t="s">
        <v>23</v>
      </c>
      <c r="H8" s="4" t="s">
        <v>24</v>
      </c>
      <c r="I8" s="4" t="s">
        <v>25</v>
      </c>
      <c r="J8" s="5" t="s">
        <v>25</v>
      </c>
      <c r="K8" s="5" t="s">
        <v>65</v>
      </c>
      <c r="L8" s="5" t="s">
        <v>66</v>
      </c>
      <c r="M8" s="5" t="s">
        <v>43</v>
      </c>
      <c r="N8" s="5" t="s">
        <v>67</v>
      </c>
      <c r="O8" s="5" t="s">
        <v>68</v>
      </c>
      <c r="P8" s="4" t="str">
        <f t="shared" si="0"/>
        <v>Outstanding</v>
      </c>
      <c r="Q8" s="13" t="s">
        <v>25</v>
      </c>
    </row>
    <row r="9" spans="1:17" ht="60" customHeight="1" x14ac:dyDescent="0.35">
      <c r="A9" s="11" t="s">
        <v>17</v>
      </c>
      <c r="B9" s="2" t="s">
        <v>69</v>
      </c>
      <c r="C9" s="1" t="s">
        <v>70</v>
      </c>
      <c r="D9" s="3" t="s">
        <v>40</v>
      </c>
      <c r="E9" s="3" t="s">
        <v>64</v>
      </c>
      <c r="F9" s="4" t="s">
        <v>22</v>
      </c>
      <c r="G9" s="4" t="s">
        <v>23</v>
      </c>
      <c r="H9" s="4" t="s">
        <v>24</v>
      </c>
      <c r="I9" s="4" t="s">
        <v>25</v>
      </c>
      <c r="J9" s="5" t="s">
        <v>25</v>
      </c>
      <c r="K9" s="5" t="s">
        <v>71</v>
      </c>
      <c r="L9" s="5" t="s">
        <v>72</v>
      </c>
      <c r="M9" s="5" t="s">
        <v>43</v>
      </c>
      <c r="N9" s="5" t="s">
        <v>73</v>
      </c>
      <c r="O9" s="5" t="s">
        <v>74</v>
      </c>
      <c r="P9" s="4" t="str">
        <f t="shared" si="0"/>
        <v>Outstanding</v>
      </c>
      <c r="Q9" s="13" t="s">
        <v>25</v>
      </c>
    </row>
    <row r="10" spans="1:17" ht="60" customHeight="1" x14ac:dyDescent="0.35">
      <c r="A10" s="11" t="s">
        <v>17</v>
      </c>
      <c r="B10" s="2" t="s">
        <v>75</v>
      </c>
      <c r="C10" s="1" t="s">
        <v>76</v>
      </c>
      <c r="D10" s="3" t="s">
        <v>40</v>
      </c>
      <c r="E10" s="3" t="s">
        <v>64</v>
      </c>
      <c r="F10" s="4" t="s">
        <v>22</v>
      </c>
      <c r="G10" s="4" t="s">
        <v>23</v>
      </c>
      <c r="H10" s="4" t="s">
        <v>24</v>
      </c>
      <c r="I10" s="4" t="s">
        <v>25</v>
      </c>
      <c r="J10" s="5" t="s">
        <v>25</v>
      </c>
      <c r="K10" s="5" t="s">
        <v>77</v>
      </c>
      <c r="L10" s="5" t="s">
        <v>78</v>
      </c>
      <c r="M10" s="5" t="s">
        <v>43</v>
      </c>
      <c r="N10" s="5" t="s">
        <v>79</v>
      </c>
      <c r="O10" s="5" t="s">
        <v>80</v>
      </c>
      <c r="P10" s="4" t="str">
        <f t="shared" si="0"/>
        <v>Outstanding</v>
      </c>
      <c r="Q10" s="13" t="s">
        <v>25</v>
      </c>
    </row>
    <row r="11" spans="1:17" ht="60" customHeight="1" x14ac:dyDescent="0.35">
      <c r="A11" s="11" t="s">
        <v>17</v>
      </c>
      <c r="B11" s="2" t="s">
        <v>81</v>
      </c>
      <c r="C11" s="1" t="s">
        <v>82</v>
      </c>
      <c r="D11" s="3" t="s">
        <v>40</v>
      </c>
      <c r="E11" s="3" t="s">
        <v>64</v>
      </c>
      <c r="F11" s="4" t="s">
        <v>22</v>
      </c>
      <c r="G11" s="4" t="s">
        <v>23</v>
      </c>
      <c r="H11" s="4" t="s">
        <v>24</v>
      </c>
      <c r="I11" s="4" t="s">
        <v>25</v>
      </c>
      <c r="J11" s="5" t="s">
        <v>25</v>
      </c>
      <c r="K11" s="5" t="s">
        <v>83</v>
      </c>
      <c r="L11" s="5" t="s">
        <v>84</v>
      </c>
      <c r="M11" s="5" t="s">
        <v>43</v>
      </c>
      <c r="N11" s="5" t="s">
        <v>85</v>
      </c>
      <c r="O11" s="5" t="s">
        <v>86</v>
      </c>
      <c r="P11" s="4" t="str">
        <f t="shared" si="0"/>
        <v>Outstanding</v>
      </c>
      <c r="Q11" s="13" t="s">
        <v>25</v>
      </c>
    </row>
    <row r="12" spans="1:17" ht="60" customHeight="1" x14ac:dyDescent="0.35">
      <c r="A12" s="11" t="s">
        <v>17</v>
      </c>
      <c r="B12" s="2" t="s">
        <v>87</v>
      </c>
      <c r="C12" s="1" t="s">
        <v>88</v>
      </c>
      <c r="D12" s="3" t="s">
        <v>40</v>
      </c>
      <c r="E12" s="3" t="s">
        <v>64</v>
      </c>
      <c r="F12" s="4" t="s">
        <v>22</v>
      </c>
      <c r="G12" s="4" t="s">
        <v>23</v>
      </c>
      <c r="H12" s="4" t="s">
        <v>24</v>
      </c>
      <c r="I12" s="4" t="s">
        <v>25</v>
      </c>
      <c r="J12" s="5" t="s">
        <v>25</v>
      </c>
      <c r="K12" s="5" t="s">
        <v>89</v>
      </c>
      <c r="L12" s="5" t="s">
        <v>90</v>
      </c>
      <c r="M12" s="5" t="s">
        <v>43</v>
      </c>
      <c r="N12" s="5" t="s">
        <v>91</v>
      </c>
      <c r="O12" s="5" t="s">
        <v>92</v>
      </c>
      <c r="P12" s="4" t="str">
        <f t="shared" si="0"/>
        <v>Outstanding</v>
      </c>
      <c r="Q12" s="13" t="s">
        <v>25</v>
      </c>
    </row>
    <row r="13" spans="1:17" ht="60" customHeight="1" x14ac:dyDescent="0.35">
      <c r="A13" s="11" t="s">
        <v>17</v>
      </c>
      <c r="B13" s="2" t="s">
        <v>93</v>
      </c>
      <c r="C13" s="1" t="s">
        <v>94</v>
      </c>
      <c r="D13" s="3" t="s">
        <v>40</v>
      </c>
      <c r="E13" s="3" t="s">
        <v>64</v>
      </c>
      <c r="F13" s="4" t="s">
        <v>22</v>
      </c>
      <c r="G13" s="4" t="s">
        <v>23</v>
      </c>
      <c r="H13" s="4" t="s">
        <v>24</v>
      </c>
      <c r="I13" s="4" t="s">
        <v>25</v>
      </c>
      <c r="J13" s="5" t="s">
        <v>25</v>
      </c>
      <c r="K13" s="5" t="s">
        <v>95</v>
      </c>
      <c r="L13" s="5" t="s">
        <v>96</v>
      </c>
      <c r="M13" s="5" t="s">
        <v>43</v>
      </c>
      <c r="N13" s="5" t="s">
        <v>97</v>
      </c>
      <c r="O13" s="5" t="s">
        <v>98</v>
      </c>
      <c r="P13" s="4" t="str">
        <f t="shared" si="0"/>
        <v>Outstanding</v>
      </c>
      <c r="Q13" s="13" t="s">
        <v>25</v>
      </c>
    </row>
    <row r="14" spans="1:17" ht="60" customHeight="1" x14ac:dyDescent="0.35">
      <c r="A14" s="11" t="s">
        <v>17</v>
      </c>
      <c r="B14" s="2" t="s">
        <v>99</v>
      </c>
      <c r="C14" s="1" t="s">
        <v>100</v>
      </c>
      <c r="D14" s="3" t="s">
        <v>40</v>
      </c>
      <c r="E14" s="3" t="s">
        <v>64</v>
      </c>
      <c r="F14" s="4" t="s">
        <v>22</v>
      </c>
      <c r="G14" s="4" t="s">
        <v>23</v>
      </c>
      <c r="H14" s="4" t="s">
        <v>24</v>
      </c>
      <c r="I14" s="4" t="s">
        <v>25</v>
      </c>
      <c r="J14" s="5" t="s">
        <v>25</v>
      </c>
      <c r="K14" s="5" t="s">
        <v>101</v>
      </c>
      <c r="L14" s="5" t="s">
        <v>102</v>
      </c>
      <c r="M14" s="5" t="s">
        <v>43</v>
      </c>
      <c r="N14" s="5" t="s">
        <v>103</v>
      </c>
      <c r="O14" s="5" t="s">
        <v>104</v>
      </c>
      <c r="P14" s="4" t="str">
        <f t="shared" si="0"/>
        <v>Outstanding</v>
      </c>
      <c r="Q14" s="13" t="s">
        <v>25</v>
      </c>
    </row>
    <row r="15" spans="1:17" ht="60" customHeight="1" x14ac:dyDescent="0.35">
      <c r="A15" s="11" t="s">
        <v>17</v>
      </c>
      <c r="B15" s="2" t="s">
        <v>105</v>
      </c>
      <c r="C15" s="1" t="s">
        <v>106</v>
      </c>
      <c r="D15" s="3" t="s">
        <v>40</v>
      </c>
      <c r="E15" s="3" t="s">
        <v>64</v>
      </c>
      <c r="F15" s="4" t="s">
        <v>22</v>
      </c>
      <c r="G15" s="4" t="s">
        <v>23</v>
      </c>
      <c r="H15" s="4" t="s">
        <v>24</v>
      </c>
      <c r="I15" s="4" t="s">
        <v>25</v>
      </c>
      <c r="J15" s="5" t="s">
        <v>25</v>
      </c>
      <c r="K15" s="5" t="s">
        <v>107</v>
      </c>
      <c r="L15" s="5" t="s">
        <v>108</v>
      </c>
      <c r="M15" s="5" t="s">
        <v>43</v>
      </c>
      <c r="N15" s="5" t="s">
        <v>109</v>
      </c>
      <c r="O15" s="5" t="s">
        <v>110</v>
      </c>
      <c r="P15" s="4" t="str">
        <f t="shared" si="0"/>
        <v>Outstanding</v>
      </c>
      <c r="Q15" s="13" t="s">
        <v>25</v>
      </c>
    </row>
    <row r="16" spans="1:17" ht="60" customHeight="1" x14ac:dyDescent="0.35">
      <c r="A16" s="11" t="s">
        <v>17</v>
      </c>
      <c r="B16" s="2" t="s">
        <v>111</v>
      </c>
      <c r="C16" s="1" t="s">
        <v>112</v>
      </c>
      <c r="D16" s="3" t="s">
        <v>40</v>
      </c>
      <c r="E16" s="3" t="s">
        <v>64</v>
      </c>
      <c r="F16" s="4" t="s">
        <v>22</v>
      </c>
      <c r="G16" s="4" t="s">
        <v>23</v>
      </c>
      <c r="H16" s="4" t="s">
        <v>24</v>
      </c>
      <c r="I16" s="4" t="s">
        <v>25</v>
      </c>
      <c r="J16" s="5" t="s">
        <v>25</v>
      </c>
      <c r="K16" s="5" t="s">
        <v>113</v>
      </c>
      <c r="L16" s="5" t="s">
        <v>114</v>
      </c>
      <c r="M16" s="5" t="s">
        <v>43</v>
      </c>
      <c r="N16" s="5" t="s">
        <v>115</v>
      </c>
      <c r="O16" s="5" t="s">
        <v>116</v>
      </c>
      <c r="P16" s="4" t="str">
        <f t="shared" si="0"/>
        <v>Outstanding</v>
      </c>
      <c r="Q16" s="13" t="s">
        <v>25</v>
      </c>
    </row>
    <row r="17" spans="1:17" ht="60" customHeight="1" x14ac:dyDescent="0.35">
      <c r="A17" s="11" t="s">
        <v>17</v>
      </c>
      <c r="B17" s="2" t="s">
        <v>117</v>
      </c>
      <c r="C17" s="1" t="s">
        <v>118</v>
      </c>
      <c r="D17" s="3" t="s">
        <v>20</v>
      </c>
      <c r="E17" s="3" t="s">
        <v>64</v>
      </c>
      <c r="F17" s="4" t="s">
        <v>22</v>
      </c>
      <c r="G17" s="4" t="s">
        <v>23</v>
      </c>
      <c r="H17" s="4" t="s">
        <v>24</v>
      </c>
      <c r="I17" s="4" t="s">
        <v>25</v>
      </c>
      <c r="J17" s="5" t="s">
        <v>25</v>
      </c>
      <c r="K17" s="5" t="s">
        <v>119</v>
      </c>
      <c r="L17" s="5" t="s">
        <v>120</v>
      </c>
      <c r="M17" s="5" t="s">
        <v>43</v>
      </c>
      <c r="N17" s="5" t="s">
        <v>121</v>
      </c>
      <c r="O17" s="5" t="s">
        <v>122</v>
      </c>
      <c r="P17" s="4" t="str">
        <f t="shared" si="0"/>
        <v>Outstanding</v>
      </c>
      <c r="Q17" s="13" t="s">
        <v>25</v>
      </c>
    </row>
    <row r="18" spans="1:17" ht="60" customHeight="1" x14ac:dyDescent="0.35">
      <c r="A18" s="11" t="s">
        <v>17</v>
      </c>
      <c r="B18" s="2" t="s">
        <v>123</v>
      </c>
      <c r="C18" s="1" t="s">
        <v>124</v>
      </c>
      <c r="D18" s="3" t="s">
        <v>40</v>
      </c>
      <c r="E18" s="3" t="s">
        <v>64</v>
      </c>
      <c r="F18" s="4" t="s">
        <v>22</v>
      </c>
      <c r="G18" s="4" t="s">
        <v>23</v>
      </c>
      <c r="H18" s="4" t="s">
        <v>24</v>
      </c>
      <c r="I18" s="4" t="s">
        <v>25</v>
      </c>
      <c r="J18" s="5" t="s">
        <v>25</v>
      </c>
      <c r="K18" s="5" t="s">
        <v>125</v>
      </c>
      <c r="L18" s="5" t="s">
        <v>126</v>
      </c>
      <c r="M18" s="5" t="s">
        <v>43</v>
      </c>
      <c r="N18" s="5" t="s">
        <v>127</v>
      </c>
      <c r="O18" s="5" t="s">
        <v>128</v>
      </c>
      <c r="P18" s="4" t="str">
        <f t="shared" si="0"/>
        <v>Outstanding</v>
      </c>
      <c r="Q18" s="13" t="s">
        <v>25</v>
      </c>
    </row>
    <row r="19" spans="1:17" ht="60" customHeight="1" x14ac:dyDescent="0.35">
      <c r="A19" s="11" t="s">
        <v>17</v>
      </c>
      <c r="B19" s="2" t="s">
        <v>129</v>
      </c>
      <c r="C19" s="1" t="s">
        <v>130</v>
      </c>
      <c r="D19" s="3" t="s">
        <v>40</v>
      </c>
      <c r="E19" s="3" t="s">
        <v>64</v>
      </c>
      <c r="F19" s="4" t="s">
        <v>22</v>
      </c>
      <c r="G19" s="4" t="s">
        <v>23</v>
      </c>
      <c r="H19" s="4" t="s">
        <v>24</v>
      </c>
      <c r="I19" s="4" t="s">
        <v>25</v>
      </c>
      <c r="J19" s="5" t="s">
        <v>25</v>
      </c>
      <c r="K19" s="5" t="s">
        <v>131</v>
      </c>
      <c r="L19" s="5" t="s">
        <v>132</v>
      </c>
      <c r="M19" s="5" t="s">
        <v>43</v>
      </c>
      <c r="N19" s="5" t="s">
        <v>133</v>
      </c>
      <c r="O19" s="5" t="s">
        <v>134</v>
      </c>
      <c r="P19" s="4" t="str">
        <f t="shared" si="0"/>
        <v>Outstanding</v>
      </c>
      <c r="Q19" s="13" t="s">
        <v>25</v>
      </c>
    </row>
    <row r="20" spans="1:17" ht="60" customHeight="1" x14ac:dyDescent="0.35">
      <c r="A20" s="11" t="s">
        <v>135</v>
      </c>
      <c r="B20" s="2" t="s">
        <v>136</v>
      </c>
      <c r="C20" s="1" t="s">
        <v>137</v>
      </c>
      <c r="D20" s="3" t="s">
        <v>20</v>
      </c>
      <c r="E20" s="3" t="s">
        <v>21</v>
      </c>
      <c r="F20" s="4" t="s">
        <v>22</v>
      </c>
      <c r="G20" s="4" t="s">
        <v>23</v>
      </c>
      <c r="H20" s="4" t="s">
        <v>24</v>
      </c>
      <c r="I20" s="4" t="s">
        <v>25</v>
      </c>
      <c r="J20" s="5" t="s">
        <v>25</v>
      </c>
      <c r="K20" s="5" t="s">
        <v>138</v>
      </c>
      <c r="L20" s="5" t="s">
        <v>139</v>
      </c>
      <c r="M20" s="5" t="s">
        <v>28</v>
      </c>
      <c r="N20" s="5" t="s">
        <v>140</v>
      </c>
      <c r="O20" s="5" t="s">
        <v>141</v>
      </c>
      <c r="P20" s="4" t="str">
        <f t="shared" si="0"/>
        <v>Outstanding</v>
      </c>
      <c r="Q20" s="13" t="s">
        <v>25</v>
      </c>
    </row>
    <row r="21" spans="1:17" ht="60" customHeight="1" x14ac:dyDescent="0.35">
      <c r="A21" s="11" t="s">
        <v>135</v>
      </c>
      <c r="B21" s="2" t="s">
        <v>142</v>
      </c>
      <c r="C21" s="1" t="s">
        <v>143</v>
      </c>
      <c r="D21" s="3" t="s">
        <v>20</v>
      </c>
      <c r="E21" s="3" t="s">
        <v>21</v>
      </c>
      <c r="F21" s="4" t="s">
        <v>22</v>
      </c>
      <c r="G21" s="4" t="s">
        <v>23</v>
      </c>
      <c r="H21" s="4" t="s">
        <v>24</v>
      </c>
      <c r="I21" s="4" t="s">
        <v>25</v>
      </c>
      <c r="J21" s="5" t="s">
        <v>25</v>
      </c>
      <c r="K21" s="5" t="s">
        <v>144</v>
      </c>
      <c r="L21" s="5" t="s">
        <v>145</v>
      </c>
      <c r="M21" s="5" t="s">
        <v>146</v>
      </c>
      <c r="N21" s="5" t="s">
        <v>147</v>
      </c>
      <c r="O21" s="5" t="s">
        <v>37</v>
      </c>
      <c r="P21" s="4" t="str">
        <f t="shared" si="0"/>
        <v>Outstanding</v>
      </c>
      <c r="Q21" s="13" t="s">
        <v>25</v>
      </c>
    </row>
    <row r="22" spans="1:17" ht="60" customHeight="1" x14ac:dyDescent="0.35">
      <c r="A22" s="11" t="s">
        <v>148</v>
      </c>
      <c r="B22" s="2" t="s">
        <v>149</v>
      </c>
      <c r="C22" s="1" t="s">
        <v>150</v>
      </c>
      <c r="D22" s="3" t="s">
        <v>20</v>
      </c>
      <c r="E22" s="3" t="s">
        <v>21</v>
      </c>
      <c r="F22" s="4" t="s">
        <v>22</v>
      </c>
      <c r="G22" s="4" t="s">
        <v>23</v>
      </c>
      <c r="H22" s="4" t="s">
        <v>24</v>
      </c>
      <c r="I22" s="4" t="s">
        <v>25</v>
      </c>
      <c r="J22" s="5" t="s">
        <v>25</v>
      </c>
      <c r="K22" s="5" t="s">
        <v>151</v>
      </c>
      <c r="L22" s="5" t="s">
        <v>152</v>
      </c>
      <c r="M22" s="5" t="s">
        <v>153</v>
      </c>
      <c r="N22" s="5" t="s">
        <v>154</v>
      </c>
      <c r="O22" s="5" t="s">
        <v>155</v>
      </c>
      <c r="P22" s="4" t="str">
        <f t="shared" si="0"/>
        <v>Outstanding</v>
      </c>
      <c r="Q22" s="13" t="s">
        <v>25</v>
      </c>
    </row>
    <row r="23" spans="1:17" ht="60" customHeight="1" x14ac:dyDescent="0.35">
      <c r="A23" s="11" t="s">
        <v>148</v>
      </c>
      <c r="B23" s="2" t="s">
        <v>156</v>
      </c>
      <c r="C23" s="1" t="s">
        <v>157</v>
      </c>
      <c r="D23" s="3" t="s">
        <v>20</v>
      </c>
      <c r="E23" s="3" t="s">
        <v>21</v>
      </c>
      <c r="F23" s="4" t="s">
        <v>22</v>
      </c>
      <c r="G23" s="4" t="s">
        <v>23</v>
      </c>
      <c r="H23" s="4" t="s">
        <v>24</v>
      </c>
      <c r="I23" s="4" t="s">
        <v>25</v>
      </c>
      <c r="J23" s="5" t="s">
        <v>25</v>
      </c>
      <c r="K23" s="5" t="s">
        <v>158</v>
      </c>
      <c r="L23" s="5" t="s">
        <v>159</v>
      </c>
      <c r="M23" s="5" t="s">
        <v>160</v>
      </c>
      <c r="N23" s="5" t="s">
        <v>161</v>
      </c>
      <c r="O23" s="5" t="s">
        <v>162</v>
      </c>
      <c r="P23" s="4" t="str">
        <f t="shared" si="0"/>
        <v>Outstanding</v>
      </c>
      <c r="Q23" s="13" t="s">
        <v>25</v>
      </c>
    </row>
    <row r="24" spans="1:17" ht="60" customHeight="1" x14ac:dyDescent="0.35">
      <c r="A24" s="11" t="s">
        <v>148</v>
      </c>
      <c r="B24" s="2" t="s">
        <v>163</v>
      </c>
      <c r="C24" s="1" t="s">
        <v>164</v>
      </c>
      <c r="D24" s="3" t="s">
        <v>20</v>
      </c>
      <c r="E24" s="3" t="s">
        <v>21</v>
      </c>
      <c r="F24" s="4" t="s">
        <v>22</v>
      </c>
      <c r="G24" s="4" t="s">
        <v>23</v>
      </c>
      <c r="H24" s="4" t="s">
        <v>24</v>
      </c>
      <c r="I24" s="4" t="s">
        <v>25</v>
      </c>
      <c r="J24" s="5" t="s">
        <v>25</v>
      </c>
      <c r="K24" s="5" t="s">
        <v>165</v>
      </c>
      <c r="L24" s="5" t="s">
        <v>166</v>
      </c>
      <c r="M24" s="5" t="s">
        <v>28</v>
      </c>
      <c r="N24" s="5" t="s">
        <v>167</v>
      </c>
      <c r="O24" s="5" t="s">
        <v>168</v>
      </c>
      <c r="P24" s="4" t="str">
        <f t="shared" si="0"/>
        <v>Outstanding</v>
      </c>
      <c r="Q24" s="13" t="s">
        <v>25</v>
      </c>
    </row>
    <row r="25" spans="1:17" ht="60" customHeight="1" x14ac:dyDescent="0.35">
      <c r="A25" s="11" t="s">
        <v>148</v>
      </c>
      <c r="B25" s="2" t="s">
        <v>169</v>
      </c>
      <c r="C25" s="1" t="s">
        <v>170</v>
      </c>
      <c r="D25" s="3" t="s">
        <v>20</v>
      </c>
      <c r="E25" s="3" t="s">
        <v>21</v>
      </c>
      <c r="F25" s="4" t="s">
        <v>22</v>
      </c>
      <c r="G25" s="4" t="s">
        <v>23</v>
      </c>
      <c r="H25" s="4" t="s">
        <v>24</v>
      </c>
      <c r="I25" s="4" t="s">
        <v>25</v>
      </c>
      <c r="J25" s="5" t="s">
        <v>25</v>
      </c>
      <c r="K25" s="5" t="s">
        <v>171</v>
      </c>
      <c r="L25" s="5" t="s">
        <v>172</v>
      </c>
      <c r="M25" s="5" t="s">
        <v>173</v>
      </c>
      <c r="N25" s="5" t="s">
        <v>174</v>
      </c>
      <c r="O25" s="5" t="s">
        <v>175</v>
      </c>
      <c r="P25" s="4" t="str">
        <f t="shared" si="0"/>
        <v>Outstanding</v>
      </c>
      <c r="Q25" s="13" t="s">
        <v>25</v>
      </c>
    </row>
    <row r="26" spans="1:17" ht="60" customHeight="1" x14ac:dyDescent="0.35">
      <c r="A26" s="11" t="s">
        <v>148</v>
      </c>
      <c r="B26" s="2" t="s">
        <v>176</v>
      </c>
      <c r="C26" s="1" t="s">
        <v>177</v>
      </c>
      <c r="D26" s="3" t="s">
        <v>20</v>
      </c>
      <c r="E26" s="3" t="s">
        <v>21</v>
      </c>
      <c r="F26" s="4" t="s">
        <v>22</v>
      </c>
      <c r="G26" s="4" t="s">
        <v>23</v>
      </c>
      <c r="H26" s="4" t="s">
        <v>24</v>
      </c>
      <c r="I26" s="4" t="s">
        <v>25</v>
      </c>
      <c r="J26" s="5" t="s">
        <v>25</v>
      </c>
      <c r="K26" s="5" t="s">
        <v>178</v>
      </c>
      <c r="L26" s="5" t="s">
        <v>179</v>
      </c>
      <c r="M26" s="5" t="s">
        <v>28</v>
      </c>
      <c r="N26" s="5" t="s">
        <v>180</v>
      </c>
      <c r="O26" s="5" t="s">
        <v>181</v>
      </c>
      <c r="P26" s="4" t="str">
        <f t="shared" si="0"/>
        <v>Outstanding</v>
      </c>
      <c r="Q26" s="13" t="s">
        <v>25</v>
      </c>
    </row>
    <row r="27" spans="1:17" ht="60" customHeight="1" x14ac:dyDescent="0.35">
      <c r="A27" s="11" t="s">
        <v>148</v>
      </c>
      <c r="B27" s="2" t="s">
        <v>182</v>
      </c>
      <c r="C27" s="1" t="s">
        <v>183</v>
      </c>
      <c r="D27" s="3" t="s">
        <v>20</v>
      </c>
      <c r="E27" s="3" t="s">
        <v>21</v>
      </c>
      <c r="F27" s="4" t="s">
        <v>22</v>
      </c>
      <c r="G27" s="4" t="s">
        <v>23</v>
      </c>
      <c r="H27" s="4" t="s">
        <v>24</v>
      </c>
      <c r="I27" s="4" t="s">
        <v>25</v>
      </c>
      <c r="J27" s="5" t="s">
        <v>25</v>
      </c>
      <c r="K27" s="5" t="s">
        <v>184</v>
      </c>
      <c r="L27" s="5" t="s">
        <v>185</v>
      </c>
      <c r="M27" s="5" t="s">
        <v>186</v>
      </c>
      <c r="N27" s="5" t="s">
        <v>187</v>
      </c>
      <c r="O27" s="5" t="s">
        <v>188</v>
      </c>
      <c r="P27" s="4" t="str">
        <f t="shared" si="0"/>
        <v>Outstanding</v>
      </c>
      <c r="Q27" s="13" t="s">
        <v>25</v>
      </c>
    </row>
    <row r="28" spans="1:17" ht="60" customHeight="1" x14ac:dyDescent="0.35">
      <c r="A28" s="11" t="s">
        <v>148</v>
      </c>
      <c r="B28" s="2" t="s">
        <v>189</v>
      </c>
      <c r="C28" s="1" t="s">
        <v>190</v>
      </c>
      <c r="D28" s="3" t="s">
        <v>20</v>
      </c>
      <c r="E28" s="3" t="s">
        <v>21</v>
      </c>
      <c r="F28" s="4" t="s">
        <v>22</v>
      </c>
      <c r="G28" s="4" t="s">
        <v>23</v>
      </c>
      <c r="H28" s="4" t="s">
        <v>24</v>
      </c>
      <c r="I28" s="4" t="s">
        <v>25</v>
      </c>
      <c r="J28" s="5" t="s">
        <v>25</v>
      </c>
      <c r="K28" s="5" t="s">
        <v>191</v>
      </c>
      <c r="L28" s="5" t="s">
        <v>192</v>
      </c>
      <c r="M28" s="5" t="s">
        <v>193</v>
      </c>
      <c r="N28" s="5" t="s">
        <v>194</v>
      </c>
      <c r="O28" s="5" t="s">
        <v>188</v>
      </c>
      <c r="P28" s="4" t="str">
        <f t="shared" si="0"/>
        <v>Outstanding</v>
      </c>
      <c r="Q28" s="13" t="s">
        <v>25</v>
      </c>
    </row>
    <row r="29" spans="1:17" ht="60" customHeight="1" x14ac:dyDescent="0.35">
      <c r="A29" s="11" t="s">
        <v>148</v>
      </c>
      <c r="B29" s="2" t="s">
        <v>195</v>
      </c>
      <c r="C29" s="1" t="s">
        <v>196</v>
      </c>
      <c r="D29" s="3" t="s">
        <v>20</v>
      </c>
      <c r="E29" s="3" t="s">
        <v>21</v>
      </c>
      <c r="F29" s="4" t="s">
        <v>22</v>
      </c>
      <c r="G29" s="4" t="s">
        <v>23</v>
      </c>
      <c r="H29" s="4" t="s">
        <v>24</v>
      </c>
      <c r="I29" s="4" t="s">
        <v>25</v>
      </c>
      <c r="J29" s="5" t="s">
        <v>25</v>
      </c>
      <c r="K29" s="5" t="s">
        <v>197</v>
      </c>
      <c r="L29" s="5" t="s">
        <v>198</v>
      </c>
      <c r="M29" s="5" t="s">
        <v>199</v>
      </c>
      <c r="N29" s="5" t="s">
        <v>200</v>
      </c>
      <c r="O29" s="5" t="s">
        <v>201</v>
      </c>
      <c r="P29" s="4" t="str">
        <f t="shared" si="0"/>
        <v>Outstanding</v>
      </c>
      <c r="Q29" s="13" t="s">
        <v>25</v>
      </c>
    </row>
    <row r="30" spans="1:17" ht="60" customHeight="1" x14ac:dyDescent="0.35">
      <c r="A30" s="11" t="s">
        <v>148</v>
      </c>
      <c r="B30" s="2" t="s">
        <v>202</v>
      </c>
      <c r="C30" s="1" t="s">
        <v>203</v>
      </c>
      <c r="D30" s="3" t="s">
        <v>20</v>
      </c>
      <c r="E30" s="3" t="s">
        <v>21</v>
      </c>
      <c r="F30" s="4" t="s">
        <v>22</v>
      </c>
      <c r="G30" s="4" t="s">
        <v>23</v>
      </c>
      <c r="H30" s="4" t="s">
        <v>24</v>
      </c>
      <c r="I30" s="4" t="s">
        <v>25</v>
      </c>
      <c r="J30" s="5" t="s">
        <v>25</v>
      </c>
      <c r="K30" s="5" t="s">
        <v>204</v>
      </c>
      <c r="L30" s="5" t="s">
        <v>205</v>
      </c>
      <c r="M30" s="5" t="s">
        <v>206</v>
      </c>
      <c r="N30" s="5" t="s">
        <v>207</v>
      </c>
      <c r="O30" s="5" t="s">
        <v>208</v>
      </c>
      <c r="P30" s="4" t="str">
        <f t="shared" si="0"/>
        <v>Outstanding</v>
      </c>
      <c r="Q30" s="13" t="s">
        <v>25</v>
      </c>
    </row>
    <row r="31" spans="1:17" ht="60" customHeight="1" x14ac:dyDescent="0.35">
      <c r="A31" s="11" t="s">
        <v>148</v>
      </c>
      <c r="B31" s="2" t="s">
        <v>209</v>
      </c>
      <c r="C31" s="1" t="s">
        <v>210</v>
      </c>
      <c r="D31" s="3" t="s">
        <v>20</v>
      </c>
      <c r="E31" s="3" t="s">
        <v>64</v>
      </c>
      <c r="F31" s="4" t="s">
        <v>22</v>
      </c>
      <c r="G31" s="4" t="s">
        <v>23</v>
      </c>
      <c r="H31" s="4" t="s">
        <v>24</v>
      </c>
      <c r="I31" s="4" t="s">
        <v>25</v>
      </c>
      <c r="J31" s="5" t="s">
        <v>25</v>
      </c>
      <c r="K31" s="5" t="s">
        <v>211</v>
      </c>
      <c r="L31" s="5" t="s">
        <v>212</v>
      </c>
      <c r="M31" s="5" t="s">
        <v>213</v>
      </c>
      <c r="N31" s="5" t="s">
        <v>214</v>
      </c>
      <c r="O31" s="5" t="s">
        <v>215</v>
      </c>
      <c r="P31" s="4" t="str">
        <f t="shared" si="0"/>
        <v>Outstanding</v>
      </c>
      <c r="Q31" s="13" t="s">
        <v>25</v>
      </c>
    </row>
    <row r="32" spans="1:17" ht="60" customHeight="1" x14ac:dyDescent="0.35">
      <c r="A32" s="11" t="s">
        <v>148</v>
      </c>
      <c r="B32" s="2" t="s">
        <v>216</v>
      </c>
      <c r="C32" s="1" t="s">
        <v>217</v>
      </c>
      <c r="D32" s="3" t="s">
        <v>20</v>
      </c>
      <c r="E32" s="3" t="s">
        <v>64</v>
      </c>
      <c r="F32" s="4" t="s">
        <v>22</v>
      </c>
      <c r="G32" s="4" t="s">
        <v>23</v>
      </c>
      <c r="H32" s="4" t="s">
        <v>24</v>
      </c>
      <c r="I32" s="4" t="s">
        <v>25</v>
      </c>
      <c r="J32" s="5" t="s">
        <v>25</v>
      </c>
      <c r="K32" s="5" t="s">
        <v>218</v>
      </c>
      <c r="L32" s="5" t="s">
        <v>219</v>
      </c>
      <c r="M32" s="5" t="s">
        <v>28</v>
      </c>
      <c r="N32" s="5" t="s">
        <v>220</v>
      </c>
      <c r="O32" s="5" t="s">
        <v>221</v>
      </c>
      <c r="P32" s="4" t="str">
        <f t="shared" si="0"/>
        <v>Outstanding</v>
      </c>
      <c r="Q32" s="13" t="s">
        <v>25</v>
      </c>
    </row>
    <row r="33" spans="1:17" ht="60" customHeight="1" x14ac:dyDescent="0.35">
      <c r="A33" s="11" t="s">
        <v>148</v>
      </c>
      <c r="B33" s="2" t="s">
        <v>222</v>
      </c>
      <c r="C33" s="1" t="s">
        <v>223</v>
      </c>
      <c r="D33" s="3" t="s">
        <v>20</v>
      </c>
      <c r="E33" s="3" t="s">
        <v>64</v>
      </c>
      <c r="F33" s="4" t="s">
        <v>22</v>
      </c>
      <c r="G33" s="4" t="s">
        <v>23</v>
      </c>
      <c r="H33" s="4" t="s">
        <v>24</v>
      </c>
      <c r="I33" s="4" t="s">
        <v>25</v>
      </c>
      <c r="J33" s="5" t="s">
        <v>25</v>
      </c>
      <c r="K33" s="5" t="s">
        <v>224</v>
      </c>
      <c r="L33" s="5" t="s">
        <v>225</v>
      </c>
      <c r="M33" s="5" t="s">
        <v>28</v>
      </c>
      <c r="N33" s="5" t="s">
        <v>226</v>
      </c>
      <c r="O33" s="5" t="s">
        <v>227</v>
      </c>
      <c r="P33" s="4" t="str">
        <f t="shared" si="0"/>
        <v>Outstanding</v>
      </c>
      <c r="Q33" s="13" t="s">
        <v>25</v>
      </c>
    </row>
    <row r="34" spans="1:17" ht="60" customHeight="1" x14ac:dyDescent="0.35">
      <c r="A34" s="11" t="s">
        <v>148</v>
      </c>
      <c r="B34" s="2" t="s">
        <v>228</v>
      </c>
      <c r="C34" s="1" t="s">
        <v>229</v>
      </c>
      <c r="D34" s="3" t="s">
        <v>20</v>
      </c>
      <c r="E34" s="3" t="s">
        <v>64</v>
      </c>
      <c r="F34" s="4" t="s">
        <v>22</v>
      </c>
      <c r="G34" s="4" t="s">
        <v>23</v>
      </c>
      <c r="H34" s="4" t="s">
        <v>24</v>
      </c>
      <c r="I34" s="4" t="s">
        <v>25</v>
      </c>
      <c r="J34" s="5" t="s">
        <v>25</v>
      </c>
      <c r="K34" s="5" t="s">
        <v>230</v>
      </c>
      <c r="L34" s="5" t="s">
        <v>231</v>
      </c>
      <c r="M34" s="5" t="s">
        <v>232</v>
      </c>
      <c r="N34" s="5" t="s">
        <v>233</v>
      </c>
      <c r="O34" s="5" t="s">
        <v>234</v>
      </c>
      <c r="P34" s="4" t="str">
        <f t="shared" si="0"/>
        <v>Outstanding</v>
      </c>
      <c r="Q34" s="13" t="s">
        <v>25</v>
      </c>
    </row>
    <row r="35" spans="1:17" ht="60" customHeight="1" x14ac:dyDescent="0.35">
      <c r="A35" s="11" t="s">
        <v>148</v>
      </c>
      <c r="B35" s="2" t="s">
        <v>235</v>
      </c>
      <c r="C35" s="1" t="s">
        <v>236</v>
      </c>
      <c r="D35" s="3" t="s">
        <v>20</v>
      </c>
      <c r="E35" s="3" t="s">
        <v>64</v>
      </c>
      <c r="F35" s="4" t="s">
        <v>22</v>
      </c>
      <c r="G35" s="4" t="s">
        <v>23</v>
      </c>
      <c r="H35" s="4" t="s">
        <v>24</v>
      </c>
      <c r="I35" s="4" t="s">
        <v>25</v>
      </c>
      <c r="J35" s="5" t="s">
        <v>25</v>
      </c>
      <c r="K35" s="5" t="s">
        <v>237</v>
      </c>
      <c r="L35" s="5" t="s">
        <v>238</v>
      </c>
      <c r="M35" s="5" t="s">
        <v>28</v>
      </c>
      <c r="N35" s="5" t="s">
        <v>239</v>
      </c>
      <c r="O35" s="5" t="s">
        <v>240</v>
      </c>
      <c r="P35" s="4" t="str">
        <f t="shared" si="0"/>
        <v>Outstanding</v>
      </c>
      <c r="Q35" s="13" t="s">
        <v>25</v>
      </c>
    </row>
    <row r="36" spans="1:17" ht="60" customHeight="1" x14ac:dyDescent="0.35">
      <c r="A36" s="11" t="s">
        <v>148</v>
      </c>
      <c r="B36" s="2" t="s">
        <v>241</v>
      </c>
      <c r="C36" s="1" t="s">
        <v>242</v>
      </c>
      <c r="D36" s="3" t="s">
        <v>20</v>
      </c>
      <c r="E36" s="3" t="s">
        <v>21</v>
      </c>
      <c r="F36" s="4" t="s">
        <v>22</v>
      </c>
      <c r="G36" s="4" t="s">
        <v>23</v>
      </c>
      <c r="H36" s="4" t="s">
        <v>24</v>
      </c>
      <c r="I36" s="4" t="s">
        <v>25</v>
      </c>
      <c r="J36" s="5" t="s">
        <v>25</v>
      </c>
      <c r="K36" s="5" t="s">
        <v>243</v>
      </c>
      <c r="L36" s="5" t="s">
        <v>244</v>
      </c>
      <c r="M36" s="5" t="s">
        <v>245</v>
      </c>
      <c r="N36" s="5" t="s">
        <v>246</v>
      </c>
      <c r="O36" s="5" t="s">
        <v>247</v>
      </c>
      <c r="P36" s="4" t="str">
        <f t="shared" si="0"/>
        <v>Outstanding</v>
      </c>
      <c r="Q36" s="13" t="s">
        <v>25</v>
      </c>
    </row>
    <row r="37" spans="1:17" ht="60" customHeight="1" x14ac:dyDescent="0.35">
      <c r="A37" s="11" t="s">
        <v>148</v>
      </c>
      <c r="B37" s="2" t="s">
        <v>248</v>
      </c>
      <c r="C37" s="1" t="s">
        <v>249</v>
      </c>
      <c r="D37" s="3" t="s">
        <v>20</v>
      </c>
      <c r="E37" s="3" t="s">
        <v>21</v>
      </c>
      <c r="F37" s="4" t="s">
        <v>22</v>
      </c>
      <c r="G37" s="4" t="s">
        <v>23</v>
      </c>
      <c r="H37" s="4" t="s">
        <v>24</v>
      </c>
      <c r="I37" s="4" t="s">
        <v>25</v>
      </c>
      <c r="J37" s="5" t="s">
        <v>25</v>
      </c>
      <c r="K37" s="5" t="s">
        <v>250</v>
      </c>
      <c r="L37" s="5" t="s">
        <v>251</v>
      </c>
      <c r="M37" s="5" t="s">
        <v>28</v>
      </c>
      <c r="N37" s="5" t="s">
        <v>252</v>
      </c>
      <c r="O37" s="5" t="s">
        <v>253</v>
      </c>
      <c r="P37" s="4" t="str">
        <f t="shared" si="0"/>
        <v>Outstanding</v>
      </c>
      <c r="Q37" s="13" t="s">
        <v>25</v>
      </c>
    </row>
    <row r="38" spans="1:17" ht="60" customHeight="1" x14ac:dyDescent="0.35">
      <c r="A38" s="11" t="s">
        <v>148</v>
      </c>
      <c r="B38" s="2" t="s">
        <v>254</v>
      </c>
      <c r="C38" s="1" t="s">
        <v>255</v>
      </c>
      <c r="D38" s="3" t="s">
        <v>20</v>
      </c>
      <c r="E38" s="3" t="s">
        <v>21</v>
      </c>
      <c r="F38" s="4" t="s">
        <v>22</v>
      </c>
      <c r="G38" s="4" t="s">
        <v>23</v>
      </c>
      <c r="H38" s="4" t="s">
        <v>24</v>
      </c>
      <c r="I38" s="4" t="s">
        <v>25</v>
      </c>
      <c r="J38" s="5" t="s">
        <v>25</v>
      </c>
      <c r="K38" s="5" t="s">
        <v>256</v>
      </c>
      <c r="L38" s="5" t="s">
        <v>257</v>
      </c>
      <c r="M38" s="5" t="s">
        <v>258</v>
      </c>
      <c r="N38" s="5" t="s">
        <v>259</v>
      </c>
      <c r="O38" s="5" t="s">
        <v>260</v>
      </c>
      <c r="P38" s="4" t="str">
        <f t="shared" si="0"/>
        <v>Outstanding</v>
      </c>
      <c r="Q38" s="13" t="s">
        <v>25</v>
      </c>
    </row>
    <row r="39" spans="1:17" ht="60" customHeight="1" x14ac:dyDescent="0.35">
      <c r="A39" s="11" t="s">
        <v>148</v>
      </c>
      <c r="B39" s="2" t="s">
        <v>261</v>
      </c>
      <c r="C39" s="1" t="s">
        <v>262</v>
      </c>
      <c r="D39" s="3" t="s">
        <v>20</v>
      </c>
      <c r="E39" s="3" t="s">
        <v>64</v>
      </c>
      <c r="F39" s="4" t="s">
        <v>22</v>
      </c>
      <c r="G39" s="4" t="s">
        <v>23</v>
      </c>
      <c r="H39" s="4" t="s">
        <v>24</v>
      </c>
      <c r="I39" s="4" t="s">
        <v>25</v>
      </c>
      <c r="J39" s="5" t="s">
        <v>25</v>
      </c>
      <c r="K39" s="5" t="s">
        <v>263</v>
      </c>
      <c r="L39" s="5" t="s">
        <v>264</v>
      </c>
      <c r="M39" s="5" t="s">
        <v>265</v>
      </c>
      <c r="N39" s="5" t="s">
        <v>266</v>
      </c>
      <c r="O39" s="5" t="s">
        <v>267</v>
      </c>
      <c r="P39" s="4" t="str">
        <f t="shared" si="0"/>
        <v>Outstanding</v>
      </c>
      <c r="Q39" s="13" t="s">
        <v>25</v>
      </c>
    </row>
    <row r="40" spans="1:17" ht="60" customHeight="1" x14ac:dyDescent="0.35">
      <c r="A40" s="11" t="s">
        <v>148</v>
      </c>
      <c r="B40" s="2" t="s">
        <v>268</v>
      </c>
      <c r="C40" s="1" t="s">
        <v>269</v>
      </c>
      <c r="D40" s="3" t="s">
        <v>20</v>
      </c>
      <c r="E40" s="3" t="s">
        <v>21</v>
      </c>
      <c r="F40" s="4" t="s">
        <v>22</v>
      </c>
      <c r="G40" s="4" t="s">
        <v>23</v>
      </c>
      <c r="H40" s="4" t="s">
        <v>24</v>
      </c>
      <c r="I40" s="4" t="s">
        <v>25</v>
      </c>
      <c r="J40" s="5" t="s">
        <v>25</v>
      </c>
      <c r="K40" s="5" t="s">
        <v>270</v>
      </c>
      <c r="L40" s="5" t="s">
        <v>271</v>
      </c>
      <c r="M40" s="5" t="s">
        <v>272</v>
      </c>
      <c r="N40" s="5" t="s">
        <v>273</v>
      </c>
      <c r="O40" s="5" t="s">
        <v>274</v>
      </c>
      <c r="P40" s="4" t="str">
        <f t="shared" si="0"/>
        <v>Outstanding</v>
      </c>
      <c r="Q40" s="13" t="s">
        <v>25</v>
      </c>
    </row>
    <row r="41" spans="1:17" ht="60" customHeight="1" x14ac:dyDescent="0.35">
      <c r="A41" s="11" t="s">
        <v>275</v>
      </c>
      <c r="B41" s="2" t="s">
        <v>276</v>
      </c>
      <c r="C41" s="1" t="s">
        <v>277</v>
      </c>
      <c r="D41" s="3" t="s">
        <v>40</v>
      </c>
      <c r="E41" s="3" t="s">
        <v>21</v>
      </c>
      <c r="F41" s="4" t="s">
        <v>22</v>
      </c>
      <c r="G41" s="4" t="s">
        <v>23</v>
      </c>
      <c r="H41" s="4" t="s">
        <v>24</v>
      </c>
      <c r="I41" s="4" t="s">
        <v>25</v>
      </c>
      <c r="J41" s="5" t="s">
        <v>25</v>
      </c>
      <c r="K41" s="5" t="s">
        <v>278</v>
      </c>
      <c r="L41" s="5" t="s">
        <v>279</v>
      </c>
      <c r="M41" s="5" t="s">
        <v>28</v>
      </c>
      <c r="N41" s="5" t="s">
        <v>280</v>
      </c>
      <c r="O41" s="5" t="s">
        <v>281</v>
      </c>
      <c r="P41" s="4" t="str">
        <f t="shared" si="0"/>
        <v>Outstanding</v>
      </c>
      <c r="Q41" s="13" t="s">
        <v>25</v>
      </c>
    </row>
    <row r="42" spans="1:17" ht="60" customHeight="1" x14ac:dyDescent="0.35">
      <c r="A42" s="11" t="s">
        <v>275</v>
      </c>
      <c r="B42" s="2" t="s">
        <v>282</v>
      </c>
      <c r="C42" s="1" t="s">
        <v>283</v>
      </c>
      <c r="D42" s="3" t="s">
        <v>40</v>
      </c>
      <c r="E42" s="3" t="s">
        <v>21</v>
      </c>
      <c r="F42" s="4" t="s">
        <v>22</v>
      </c>
      <c r="G42" s="4" t="s">
        <v>23</v>
      </c>
      <c r="H42" s="4" t="s">
        <v>24</v>
      </c>
      <c r="I42" s="4" t="s">
        <v>25</v>
      </c>
      <c r="J42" s="5" t="s">
        <v>25</v>
      </c>
      <c r="K42" s="5" t="s">
        <v>284</v>
      </c>
      <c r="L42" s="5" t="s">
        <v>285</v>
      </c>
      <c r="M42" s="5" t="s">
        <v>28</v>
      </c>
      <c r="N42" s="5" t="s">
        <v>286</v>
      </c>
      <c r="O42" s="5" t="s">
        <v>287</v>
      </c>
      <c r="P42" s="4" t="str">
        <f t="shared" si="0"/>
        <v>Outstanding</v>
      </c>
      <c r="Q42" s="13" t="s">
        <v>25</v>
      </c>
    </row>
    <row r="43" spans="1:17" ht="60" customHeight="1" x14ac:dyDescent="0.35">
      <c r="A43" s="11" t="s">
        <v>275</v>
      </c>
      <c r="B43" s="2" t="s">
        <v>288</v>
      </c>
      <c r="C43" s="1" t="s">
        <v>289</v>
      </c>
      <c r="D43" s="3" t="s">
        <v>40</v>
      </c>
      <c r="E43" s="3" t="s">
        <v>21</v>
      </c>
      <c r="F43" s="4" t="s">
        <v>22</v>
      </c>
      <c r="G43" s="4" t="s">
        <v>23</v>
      </c>
      <c r="H43" s="4" t="s">
        <v>24</v>
      </c>
      <c r="I43" s="4" t="s">
        <v>25</v>
      </c>
      <c r="J43" s="5" t="s">
        <v>25</v>
      </c>
      <c r="K43" s="5" t="s">
        <v>290</v>
      </c>
      <c r="L43" s="5" t="s">
        <v>291</v>
      </c>
      <c r="M43" s="5" t="s">
        <v>28</v>
      </c>
      <c r="N43" s="5" t="s">
        <v>292</v>
      </c>
      <c r="O43" s="5" t="s">
        <v>293</v>
      </c>
      <c r="P43" s="4" t="str">
        <f t="shared" si="0"/>
        <v>Outstanding</v>
      </c>
      <c r="Q43" s="13" t="s">
        <v>25</v>
      </c>
    </row>
    <row r="44" spans="1:17" ht="60" customHeight="1" x14ac:dyDescent="0.35">
      <c r="A44" s="11" t="s">
        <v>275</v>
      </c>
      <c r="B44" s="2" t="s">
        <v>294</v>
      </c>
      <c r="C44" s="1" t="s">
        <v>295</v>
      </c>
      <c r="D44" s="3" t="s">
        <v>40</v>
      </c>
      <c r="E44" s="3" t="s">
        <v>21</v>
      </c>
      <c r="F44" s="4" t="s">
        <v>22</v>
      </c>
      <c r="G44" s="4" t="s">
        <v>23</v>
      </c>
      <c r="H44" s="4" t="s">
        <v>24</v>
      </c>
      <c r="I44" s="4" t="s">
        <v>25</v>
      </c>
      <c r="J44" s="5" t="s">
        <v>25</v>
      </c>
      <c r="K44" s="5" t="s">
        <v>296</v>
      </c>
      <c r="L44" s="5" t="s">
        <v>297</v>
      </c>
      <c r="M44" s="5" t="s">
        <v>28</v>
      </c>
      <c r="N44" s="5" t="s">
        <v>298</v>
      </c>
      <c r="O44" s="5" t="s">
        <v>299</v>
      </c>
      <c r="P44" s="4" t="str">
        <f t="shared" si="0"/>
        <v>Outstanding</v>
      </c>
      <c r="Q44" s="13" t="s">
        <v>25</v>
      </c>
    </row>
    <row r="45" spans="1:17" ht="60" customHeight="1" x14ac:dyDescent="0.35">
      <c r="A45" s="11" t="s">
        <v>275</v>
      </c>
      <c r="B45" s="2" t="s">
        <v>300</v>
      </c>
      <c r="C45" s="1" t="s">
        <v>301</v>
      </c>
      <c r="D45" s="3" t="s">
        <v>40</v>
      </c>
      <c r="E45" s="3" t="s">
        <v>21</v>
      </c>
      <c r="F45" s="4" t="s">
        <v>22</v>
      </c>
      <c r="G45" s="4" t="s">
        <v>23</v>
      </c>
      <c r="H45" s="4" t="s">
        <v>24</v>
      </c>
      <c r="I45" s="4" t="s">
        <v>25</v>
      </c>
      <c r="J45" s="5" t="s">
        <v>25</v>
      </c>
      <c r="K45" s="5" t="s">
        <v>302</v>
      </c>
      <c r="L45" s="5" t="s">
        <v>303</v>
      </c>
      <c r="M45" s="5" t="s">
        <v>28</v>
      </c>
      <c r="N45" s="5" t="s">
        <v>304</v>
      </c>
      <c r="O45" s="5" t="s">
        <v>305</v>
      </c>
      <c r="P45" s="4" t="str">
        <f t="shared" si="0"/>
        <v>Outstanding</v>
      </c>
      <c r="Q45" s="13" t="s">
        <v>25</v>
      </c>
    </row>
    <row r="46" spans="1:17" ht="60" customHeight="1" x14ac:dyDescent="0.35">
      <c r="A46" s="11" t="s">
        <v>275</v>
      </c>
      <c r="B46" s="2" t="s">
        <v>306</v>
      </c>
      <c r="C46" s="1" t="s">
        <v>307</v>
      </c>
      <c r="D46" s="3" t="s">
        <v>40</v>
      </c>
      <c r="E46" s="3" t="s">
        <v>21</v>
      </c>
      <c r="F46" s="4" t="s">
        <v>22</v>
      </c>
      <c r="G46" s="4" t="s">
        <v>23</v>
      </c>
      <c r="H46" s="4" t="s">
        <v>24</v>
      </c>
      <c r="I46" s="4" t="s">
        <v>25</v>
      </c>
      <c r="J46" s="5" t="s">
        <v>25</v>
      </c>
      <c r="K46" s="5" t="s">
        <v>308</v>
      </c>
      <c r="L46" s="5" t="s">
        <v>309</v>
      </c>
      <c r="M46" s="5" t="s">
        <v>28</v>
      </c>
      <c r="N46" s="5" t="s">
        <v>310</v>
      </c>
      <c r="O46" s="5" t="s">
        <v>311</v>
      </c>
      <c r="P46" s="4" t="str">
        <f t="shared" si="0"/>
        <v>Outstanding</v>
      </c>
      <c r="Q46" s="13" t="s">
        <v>25</v>
      </c>
    </row>
    <row r="47" spans="1:17" ht="60" customHeight="1" x14ac:dyDescent="0.35">
      <c r="A47" s="11" t="s">
        <v>275</v>
      </c>
      <c r="B47" s="2" t="s">
        <v>312</v>
      </c>
      <c r="C47" s="1" t="s">
        <v>313</v>
      </c>
      <c r="D47" s="3" t="s">
        <v>20</v>
      </c>
      <c r="E47" s="3" t="s">
        <v>21</v>
      </c>
      <c r="F47" s="4" t="s">
        <v>22</v>
      </c>
      <c r="G47" s="4" t="s">
        <v>23</v>
      </c>
      <c r="H47" s="4" t="s">
        <v>24</v>
      </c>
      <c r="I47" s="4" t="s">
        <v>25</v>
      </c>
      <c r="J47" s="5" t="s">
        <v>25</v>
      </c>
      <c r="K47" s="5" t="s">
        <v>314</v>
      </c>
      <c r="L47" s="5" t="s">
        <v>315</v>
      </c>
      <c r="M47" s="5" t="s">
        <v>28</v>
      </c>
      <c r="N47" s="5" t="s">
        <v>316</v>
      </c>
      <c r="O47" s="5" t="s">
        <v>317</v>
      </c>
      <c r="P47" s="4" t="str">
        <f t="shared" si="0"/>
        <v>Outstanding</v>
      </c>
      <c r="Q47" s="13" t="s">
        <v>25</v>
      </c>
    </row>
    <row r="48" spans="1:17" ht="60" customHeight="1" x14ac:dyDescent="0.35">
      <c r="A48" s="11" t="s">
        <v>275</v>
      </c>
      <c r="B48" s="2" t="s">
        <v>318</v>
      </c>
      <c r="C48" s="1" t="s">
        <v>319</v>
      </c>
      <c r="D48" s="3" t="s">
        <v>20</v>
      </c>
      <c r="E48" s="3" t="s">
        <v>21</v>
      </c>
      <c r="F48" s="4" t="s">
        <v>22</v>
      </c>
      <c r="G48" s="4" t="s">
        <v>23</v>
      </c>
      <c r="H48" s="4" t="s">
        <v>24</v>
      </c>
      <c r="I48" s="4" t="s">
        <v>25</v>
      </c>
      <c r="J48" s="5" t="s">
        <v>25</v>
      </c>
      <c r="K48" s="5" t="s">
        <v>320</v>
      </c>
      <c r="L48" s="5" t="s">
        <v>321</v>
      </c>
      <c r="M48" s="5" t="s">
        <v>28</v>
      </c>
      <c r="N48" s="5" t="s">
        <v>322</v>
      </c>
      <c r="O48" s="5" t="s">
        <v>323</v>
      </c>
      <c r="P48" s="4" t="str">
        <f t="shared" si="0"/>
        <v>Outstanding</v>
      </c>
      <c r="Q48" s="13" t="s">
        <v>25</v>
      </c>
    </row>
    <row r="49" spans="1:17" ht="60" customHeight="1" x14ac:dyDescent="0.35">
      <c r="A49" s="11" t="s">
        <v>275</v>
      </c>
      <c r="B49" s="2" t="s">
        <v>324</v>
      </c>
      <c r="C49" s="1" t="s">
        <v>325</v>
      </c>
      <c r="D49" s="3" t="s">
        <v>20</v>
      </c>
      <c r="E49" s="3" t="s">
        <v>21</v>
      </c>
      <c r="F49" s="4" t="s">
        <v>22</v>
      </c>
      <c r="G49" s="4" t="s">
        <v>23</v>
      </c>
      <c r="H49" s="4" t="s">
        <v>24</v>
      </c>
      <c r="I49" s="4" t="s">
        <v>25</v>
      </c>
      <c r="J49" s="5" t="s">
        <v>25</v>
      </c>
      <c r="K49" s="5" t="s">
        <v>326</v>
      </c>
      <c r="L49" s="5" t="s">
        <v>327</v>
      </c>
      <c r="M49" s="5" t="s">
        <v>28</v>
      </c>
      <c r="N49" s="5" t="s">
        <v>328</v>
      </c>
      <c r="O49" s="5" t="s">
        <v>329</v>
      </c>
      <c r="P49" s="4" t="str">
        <f t="shared" si="0"/>
        <v>Outstanding</v>
      </c>
      <c r="Q49" s="13" t="s">
        <v>25</v>
      </c>
    </row>
    <row r="50" spans="1:17" ht="60" customHeight="1" x14ac:dyDescent="0.35">
      <c r="A50" s="11" t="s">
        <v>275</v>
      </c>
      <c r="B50" s="2" t="s">
        <v>330</v>
      </c>
      <c r="C50" s="1" t="s">
        <v>331</v>
      </c>
      <c r="D50" s="3" t="s">
        <v>20</v>
      </c>
      <c r="E50" s="3" t="s">
        <v>21</v>
      </c>
      <c r="F50" s="4" t="s">
        <v>22</v>
      </c>
      <c r="G50" s="4" t="s">
        <v>23</v>
      </c>
      <c r="H50" s="4" t="s">
        <v>24</v>
      </c>
      <c r="I50" s="4" t="s">
        <v>25</v>
      </c>
      <c r="J50" s="5" t="s">
        <v>25</v>
      </c>
      <c r="K50" s="5" t="s">
        <v>332</v>
      </c>
      <c r="L50" s="5" t="s">
        <v>333</v>
      </c>
      <c r="M50" s="5" t="s">
        <v>28</v>
      </c>
      <c r="N50" s="5" t="s">
        <v>334</v>
      </c>
      <c r="O50" s="5" t="s">
        <v>335</v>
      </c>
      <c r="P50" s="4" t="str">
        <f t="shared" si="0"/>
        <v>Outstanding</v>
      </c>
      <c r="Q50" s="13" t="s">
        <v>25</v>
      </c>
    </row>
    <row r="51" spans="1:17" ht="60" customHeight="1" x14ac:dyDescent="0.35">
      <c r="A51" s="11" t="s">
        <v>275</v>
      </c>
      <c r="B51" s="2" t="s">
        <v>336</v>
      </c>
      <c r="C51" s="1" t="s">
        <v>337</v>
      </c>
      <c r="D51" s="3" t="s">
        <v>20</v>
      </c>
      <c r="E51" s="3" t="s">
        <v>21</v>
      </c>
      <c r="F51" s="4" t="s">
        <v>22</v>
      </c>
      <c r="G51" s="4" t="s">
        <v>23</v>
      </c>
      <c r="H51" s="4" t="s">
        <v>24</v>
      </c>
      <c r="I51" s="4" t="s">
        <v>25</v>
      </c>
      <c r="J51" s="5" t="s">
        <v>25</v>
      </c>
      <c r="K51" s="5" t="s">
        <v>338</v>
      </c>
      <c r="L51" s="5" t="s">
        <v>339</v>
      </c>
      <c r="M51" s="5" t="s">
        <v>28</v>
      </c>
      <c r="N51" s="5" t="s">
        <v>340</v>
      </c>
      <c r="O51" s="5" t="s">
        <v>341</v>
      </c>
      <c r="P51" s="4" t="str">
        <f t="shared" si="0"/>
        <v>Outstanding</v>
      </c>
      <c r="Q51" s="13" t="s">
        <v>25</v>
      </c>
    </row>
    <row r="52" spans="1:17" ht="60" customHeight="1" x14ac:dyDescent="0.35">
      <c r="A52" s="11" t="s">
        <v>275</v>
      </c>
      <c r="B52" s="2" t="s">
        <v>342</v>
      </c>
      <c r="C52" s="1" t="s">
        <v>343</v>
      </c>
      <c r="D52" s="3" t="s">
        <v>20</v>
      </c>
      <c r="E52" s="3" t="s">
        <v>21</v>
      </c>
      <c r="F52" s="4" t="s">
        <v>22</v>
      </c>
      <c r="G52" s="4" t="s">
        <v>23</v>
      </c>
      <c r="H52" s="4" t="s">
        <v>24</v>
      </c>
      <c r="I52" s="4" t="s">
        <v>25</v>
      </c>
      <c r="J52" s="5" t="s">
        <v>25</v>
      </c>
      <c r="K52" s="5" t="s">
        <v>344</v>
      </c>
      <c r="L52" s="5" t="s">
        <v>345</v>
      </c>
      <c r="M52" s="5" t="s">
        <v>28</v>
      </c>
      <c r="N52" s="5" t="s">
        <v>346</v>
      </c>
      <c r="O52" s="5" t="s">
        <v>347</v>
      </c>
      <c r="P52" s="4" t="str">
        <f t="shared" si="0"/>
        <v>Outstanding</v>
      </c>
      <c r="Q52" s="13" t="s">
        <v>25</v>
      </c>
    </row>
    <row r="53" spans="1:17" ht="60" customHeight="1" x14ac:dyDescent="0.35">
      <c r="A53" s="11" t="s">
        <v>275</v>
      </c>
      <c r="B53" s="2" t="s">
        <v>348</v>
      </c>
      <c r="C53" s="1" t="s">
        <v>349</v>
      </c>
      <c r="D53" s="3" t="s">
        <v>20</v>
      </c>
      <c r="E53" s="3" t="s">
        <v>21</v>
      </c>
      <c r="F53" s="4" t="s">
        <v>22</v>
      </c>
      <c r="G53" s="4" t="s">
        <v>23</v>
      </c>
      <c r="H53" s="4" t="s">
        <v>24</v>
      </c>
      <c r="I53" s="4" t="s">
        <v>25</v>
      </c>
      <c r="J53" s="5" t="s">
        <v>25</v>
      </c>
      <c r="K53" s="5" t="s">
        <v>350</v>
      </c>
      <c r="L53" s="5" t="s">
        <v>351</v>
      </c>
      <c r="M53" s="5" t="s">
        <v>28</v>
      </c>
      <c r="N53" s="5" t="s">
        <v>352</v>
      </c>
      <c r="O53" s="5" t="s">
        <v>353</v>
      </c>
      <c r="P53" s="4" t="str">
        <f t="shared" si="0"/>
        <v>Outstanding</v>
      </c>
      <c r="Q53" s="13" t="s">
        <v>25</v>
      </c>
    </row>
    <row r="54" spans="1:17" ht="60" customHeight="1" x14ac:dyDescent="0.35">
      <c r="A54" s="11" t="s">
        <v>275</v>
      </c>
      <c r="B54" s="2" t="s">
        <v>354</v>
      </c>
      <c r="C54" s="1" t="s">
        <v>355</v>
      </c>
      <c r="D54" s="3" t="s">
        <v>20</v>
      </c>
      <c r="E54" s="3" t="s">
        <v>21</v>
      </c>
      <c r="F54" s="4" t="s">
        <v>22</v>
      </c>
      <c r="G54" s="4" t="s">
        <v>23</v>
      </c>
      <c r="H54" s="4" t="s">
        <v>24</v>
      </c>
      <c r="I54" s="4" t="s">
        <v>25</v>
      </c>
      <c r="J54" s="5" t="s">
        <v>25</v>
      </c>
      <c r="K54" s="5" t="s">
        <v>356</v>
      </c>
      <c r="L54" s="5" t="s">
        <v>357</v>
      </c>
      <c r="M54" s="5" t="s">
        <v>28</v>
      </c>
      <c r="N54" s="5" t="s">
        <v>358</v>
      </c>
      <c r="O54" s="5" t="s">
        <v>359</v>
      </c>
      <c r="P54" s="4" t="str">
        <f t="shared" si="0"/>
        <v>Outstanding</v>
      </c>
      <c r="Q54" s="13" t="s">
        <v>25</v>
      </c>
    </row>
    <row r="55" spans="1:17" ht="60" customHeight="1" x14ac:dyDescent="0.35">
      <c r="A55" s="11" t="s">
        <v>275</v>
      </c>
      <c r="B55" s="2" t="s">
        <v>360</v>
      </c>
      <c r="C55" s="1" t="s">
        <v>361</v>
      </c>
      <c r="D55" s="3" t="s">
        <v>40</v>
      </c>
      <c r="E55" s="3" t="s">
        <v>21</v>
      </c>
      <c r="F55" s="4" t="s">
        <v>22</v>
      </c>
      <c r="G55" s="4" t="s">
        <v>23</v>
      </c>
      <c r="H55" s="4" t="s">
        <v>24</v>
      </c>
      <c r="I55" s="4" t="s">
        <v>25</v>
      </c>
      <c r="J55" s="5" t="s">
        <v>25</v>
      </c>
      <c r="K55" s="5" t="s">
        <v>362</v>
      </c>
      <c r="L55" s="5" t="s">
        <v>363</v>
      </c>
      <c r="M55" s="5" t="s">
        <v>28</v>
      </c>
      <c r="N55" s="5" t="s">
        <v>364</v>
      </c>
      <c r="O55" s="5" t="s">
        <v>365</v>
      </c>
      <c r="P55" s="4" t="str">
        <f t="shared" si="0"/>
        <v>Outstanding</v>
      </c>
      <c r="Q55" s="13" t="s">
        <v>25</v>
      </c>
    </row>
    <row r="56" spans="1:17" ht="60" customHeight="1" x14ac:dyDescent="0.35">
      <c r="A56" s="11" t="s">
        <v>275</v>
      </c>
      <c r="B56" s="2" t="s">
        <v>366</v>
      </c>
      <c r="C56" s="1" t="s">
        <v>367</v>
      </c>
      <c r="D56" s="3" t="s">
        <v>40</v>
      </c>
      <c r="E56" s="3" t="s">
        <v>21</v>
      </c>
      <c r="F56" s="4" t="s">
        <v>22</v>
      </c>
      <c r="G56" s="4" t="s">
        <v>23</v>
      </c>
      <c r="H56" s="4" t="s">
        <v>24</v>
      </c>
      <c r="I56" s="4" t="s">
        <v>25</v>
      </c>
      <c r="J56" s="5" t="s">
        <v>25</v>
      </c>
      <c r="K56" s="5" t="s">
        <v>368</v>
      </c>
      <c r="L56" s="5" t="s">
        <v>369</v>
      </c>
      <c r="M56" s="5" t="s">
        <v>28</v>
      </c>
      <c r="N56" s="5" t="s">
        <v>370</v>
      </c>
      <c r="O56" s="5" t="s">
        <v>371</v>
      </c>
      <c r="P56" s="4" t="str">
        <f t="shared" si="0"/>
        <v>Outstanding</v>
      </c>
      <c r="Q56" s="13" t="s">
        <v>25</v>
      </c>
    </row>
    <row r="57" spans="1:17" ht="60" customHeight="1" x14ac:dyDescent="0.35">
      <c r="A57" s="11" t="s">
        <v>275</v>
      </c>
      <c r="B57" s="2" t="s">
        <v>372</v>
      </c>
      <c r="C57" s="1" t="s">
        <v>373</v>
      </c>
      <c r="D57" s="3" t="s">
        <v>20</v>
      </c>
      <c r="E57" s="3" t="s">
        <v>64</v>
      </c>
      <c r="F57" s="4" t="s">
        <v>22</v>
      </c>
      <c r="G57" s="4" t="s">
        <v>23</v>
      </c>
      <c r="H57" s="4" t="s">
        <v>24</v>
      </c>
      <c r="I57" s="4" t="s">
        <v>25</v>
      </c>
      <c r="J57" s="5" t="s">
        <v>25</v>
      </c>
      <c r="K57" s="5" t="s">
        <v>374</v>
      </c>
      <c r="L57" s="5" t="s">
        <v>375</v>
      </c>
      <c r="M57" s="5" t="s">
        <v>28</v>
      </c>
      <c r="N57" s="5" t="s">
        <v>376</v>
      </c>
      <c r="O57" s="5" t="s">
        <v>377</v>
      </c>
      <c r="P57" s="4" t="str">
        <f t="shared" si="0"/>
        <v>Outstanding</v>
      </c>
      <c r="Q57" s="13" t="s">
        <v>25</v>
      </c>
    </row>
    <row r="58" spans="1:17" ht="60" customHeight="1" x14ac:dyDescent="0.35">
      <c r="A58" s="11" t="s">
        <v>275</v>
      </c>
      <c r="B58" s="2" t="s">
        <v>378</v>
      </c>
      <c r="C58" s="1" t="s">
        <v>379</v>
      </c>
      <c r="D58" s="3" t="s">
        <v>20</v>
      </c>
      <c r="E58" s="3" t="s">
        <v>64</v>
      </c>
      <c r="F58" s="4" t="s">
        <v>22</v>
      </c>
      <c r="G58" s="4" t="s">
        <v>23</v>
      </c>
      <c r="H58" s="4" t="s">
        <v>24</v>
      </c>
      <c r="I58" s="4" t="s">
        <v>25</v>
      </c>
      <c r="J58" s="5" t="s">
        <v>25</v>
      </c>
      <c r="K58" s="5" t="s">
        <v>380</v>
      </c>
      <c r="L58" s="5" t="s">
        <v>381</v>
      </c>
      <c r="M58" s="5" t="s">
        <v>28</v>
      </c>
      <c r="N58" s="5" t="s">
        <v>382</v>
      </c>
      <c r="O58" s="5" t="s">
        <v>377</v>
      </c>
      <c r="P58" s="4" t="str">
        <f t="shared" si="0"/>
        <v>Outstanding</v>
      </c>
      <c r="Q58" s="13" t="s">
        <v>25</v>
      </c>
    </row>
    <row r="59" spans="1:17" ht="60" customHeight="1" x14ac:dyDescent="0.35">
      <c r="A59" s="11" t="s">
        <v>275</v>
      </c>
      <c r="B59" s="2" t="s">
        <v>383</v>
      </c>
      <c r="C59" s="1" t="s">
        <v>384</v>
      </c>
      <c r="D59" s="3" t="s">
        <v>20</v>
      </c>
      <c r="E59" s="3" t="s">
        <v>64</v>
      </c>
      <c r="F59" s="4" t="s">
        <v>22</v>
      </c>
      <c r="G59" s="4" t="s">
        <v>23</v>
      </c>
      <c r="H59" s="4" t="s">
        <v>24</v>
      </c>
      <c r="I59" s="4" t="s">
        <v>25</v>
      </c>
      <c r="J59" s="5" t="s">
        <v>25</v>
      </c>
      <c r="K59" s="5" t="s">
        <v>385</v>
      </c>
      <c r="L59" s="5" t="s">
        <v>386</v>
      </c>
      <c r="M59" s="5" t="s">
        <v>28</v>
      </c>
      <c r="N59" s="5" t="s">
        <v>387</v>
      </c>
      <c r="O59" s="5" t="s">
        <v>388</v>
      </c>
      <c r="P59" s="4" t="str">
        <f t="shared" si="0"/>
        <v>Outstanding</v>
      </c>
      <c r="Q59" s="13" t="s">
        <v>25</v>
      </c>
    </row>
    <row r="60" spans="1:17" ht="60" customHeight="1" x14ac:dyDescent="0.35">
      <c r="A60" s="11" t="s">
        <v>275</v>
      </c>
      <c r="B60" s="2" t="s">
        <v>389</v>
      </c>
      <c r="C60" s="1" t="s">
        <v>390</v>
      </c>
      <c r="D60" s="3" t="s">
        <v>20</v>
      </c>
      <c r="E60" s="3" t="s">
        <v>64</v>
      </c>
      <c r="F60" s="4" t="s">
        <v>22</v>
      </c>
      <c r="G60" s="4" t="s">
        <v>23</v>
      </c>
      <c r="H60" s="4" t="s">
        <v>24</v>
      </c>
      <c r="I60" s="4" t="s">
        <v>25</v>
      </c>
      <c r="J60" s="5" t="s">
        <v>25</v>
      </c>
      <c r="K60" s="5" t="s">
        <v>391</v>
      </c>
      <c r="L60" s="5" t="s">
        <v>392</v>
      </c>
      <c r="M60" s="5" t="s">
        <v>28</v>
      </c>
      <c r="N60" s="5" t="s">
        <v>393</v>
      </c>
      <c r="O60" s="5" t="s">
        <v>394</v>
      </c>
      <c r="P60" s="4" t="str">
        <f t="shared" si="0"/>
        <v>Outstanding</v>
      </c>
      <c r="Q60" s="13" t="s">
        <v>25</v>
      </c>
    </row>
    <row r="61" spans="1:17" ht="60" customHeight="1" x14ac:dyDescent="0.35">
      <c r="A61" s="11" t="s">
        <v>275</v>
      </c>
      <c r="B61" s="2" t="s">
        <v>395</v>
      </c>
      <c r="C61" s="1" t="s">
        <v>396</v>
      </c>
      <c r="D61" s="3" t="s">
        <v>20</v>
      </c>
      <c r="E61" s="3" t="s">
        <v>64</v>
      </c>
      <c r="F61" s="4" t="s">
        <v>22</v>
      </c>
      <c r="G61" s="4" t="s">
        <v>23</v>
      </c>
      <c r="H61" s="4" t="s">
        <v>24</v>
      </c>
      <c r="I61" s="4" t="s">
        <v>25</v>
      </c>
      <c r="J61" s="5" t="s">
        <v>25</v>
      </c>
      <c r="K61" s="5" t="s">
        <v>397</v>
      </c>
      <c r="L61" s="5" t="s">
        <v>398</v>
      </c>
      <c r="M61" s="5" t="s">
        <v>28</v>
      </c>
      <c r="N61" s="5" t="s">
        <v>399</v>
      </c>
      <c r="O61" s="5" t="s">
        <v>394</v>
      </c>
      <c r="P61" s="4" t="str">
        <f t="shared" si="0"/>
        <v>Outstanding</v>
      </c>
      <c r="Q61" s="13" t="s">
        <v>25</v>
      </c>
    </row>
    <row r="62" spans="1:17" ht="60" customHeight="1" x14ac:dyDescent="0.35">
      <c r="A62" s="11" t="s">
        <v>275</v>
      </c>
      <c r="B62" s="2" t="s">
        <v>400</v>
      </c>
      <c r="C62" s="1" t="s">
        <v>401</v>
      </c>
      <c r="D62" s="3" t="s">
        <v>20</v>
      </c>
      <c r="E62" s="3" t="s">
        <v>64</v>
      </c>
      <c r="F62" s="4" t="s">
        <v>22</v>
      </c>
      <c r="G62" s="4" t="s">
        <v>23</v>
      </c>
      <c r="H62" s="4" t="s">
        <v>24</v>
      </c>
      <c r="I62" s="4" t="s">
        <v>25</v>
      </c>
      <c r="J62" s="5" t="s">
        <v>25</v>
      </c>
      <c r="K62" s="5" t="s">
        <v>402</v>
      </c>
      <c r="L62" s="5" t="s">
        <v>403</v>
      </c>
      <c r="M62" s="5" t="s">
        <v>28</v>
      </c>
      <c r="N62" s="5" t="s">
        <v>404</v>
      </c>
      <c r="O62" s="5" t="s">
        <v>388</v>
      </c>
      <c r="P62" s="4" t="str">
        <f t="shared" si="0"/>
        <v>Outstanding</v>
      </c>
      <c r="Q62" s="13" t="s">
        <v>25</v>
      </c>
    </row>
    <row r="63" spans="1:17" ht="60" customHeight="1" x14ac:dyDescent="0.35">
      <c r="A63" s="11" t="s">
        <v>275</v>
      </c>
      <c r="B63" s="2" t="s">
        <v>405</v>
      </c>
      <c r="C63" s="1" t="s">
        <v>406</v>
      </c>
      <c r="D63" s="3" t="s">
        <v>40</v>
      </c>
      <c r="E63" s="3" t="s">
        <v>21</v>
      </c>
      <c r="F63" s="4" t="s">
        <v>22</v>
      </c>
      <c r="G63" s="4" t="s">
        <v>23</v>
      </c>
      <c r="H63" s="4" t="s">
        <v>24</v>
      </c>
      <c r="I63" s="4" t="s">
        <v>25</v>
      </c>
      <c r="J63" s="5" t="s">
        <v>25</v>
      </c>
      <c r="K63" s="5" t="s">
        <v>407</v>
      </c>
      <c r="L63" s="5" t="s">
        <v>408</v>
      </c>
      <c r="M63" s="5" t="s">
        <v>28</v>
      </c>
      <c r="N63" s="5" t="s">
        <v>409</v>
      </c>
      <c r="O63" s="5" t="s">
        <v>410</v>
      </c>
      <c r="P63" s="4" t="str">
        <f t="shared" si="0"/>
        <v>Outstanding</v>
      </c>
      <c r="Q63" s="13" t="s">
        <v>25</v>
      </c>
    </row>
    <row r="64" spans="1:17" ht="60" customHeight="1" x14ac:dyDescent="0.35">
      <c r="A64" s="11" t="s">
        <v>275</v>
      </c>
      <c r="B64" s="2" t="s">
        <v>411</v>
      </c>
      <c r="C64" s="1" t="s">
        <v>412</v>
      </c>
      <c r="D64" s="3" t="s">
        <v>40</v>
      </c>
      <c r="E64" s="3" t="s">
        <v>21</v>
      </c>
      <c r="F64" s="4" t="s">
        <v>22</v>
      </c>
      <c r="G64" s="4" t="s">
        <v>23</v>
      </c>
      <c r="H64" s="4" t="s">
        <v>24</v>
      </c>
      <c r="I64" s="4" t="s">
        <v>25</v>
      </c>
      <c r="J64" s="5" t="s">
        <v>25</v>
      </c>
      <c r="K64" s="5" t="s">
        <v>413</v>
      </c>
      <c r="L64" s="5" t="s">
        <v>414</v>
      </c>
      <c r="M64" s="5" t="s">
        <v>28</v>
      </c>
      <c r="N64" s="5" t="s">
        <v>415</v>
      </c>
      <c r="O64" s="5" t="s">
        <v>416</v>
      </c>
      <c r="P64" s="4" t="str">
        <f t="shared" si="0"/>
        <v>Outstanding</v>
      </c>
      <c r="Q64" s="13" t="s">
        <v>25</v>
      </c>
    </row>
    <row r="65" spans="1:17" ht="60" customHeight="1" x14ac:dyDescent="0.35">
      <c r="A65" s="11" t="s">
        <v>417</v>
      </c>
      <c r="B65" s="2" t="s">
        <v>418</v>
      </c>
      <c r="C65" s="1" t="s">
        <v>419</v>
      </c>
      <c r="D65" s="3" t="s">
        <v>20</v>
      </c>
      <c r="E65" s="3" t="s">
        <v>21</v>
      </c>
      <c r="F65" s="4" t="s">
        <v>22</v>
      </c>
      <c r="G65" s="4" t="s">
        <v>23</v>
      </c>
      <c r="H65" s="4" t="s">
        <v>24</v>
      </c>
      <c r="I65" s="4" t="s">
        <v>25</v>
      </c>
      <c r="J65" s="5" t="s">
        <v>25</v>
      </c>
      <c r="K65" s="5" t="s">
        <v>420</v>
      </c>
      <c r="L65" s="5" t="s">
        <v>421</v>
      </c>
      <c r="M65" s="5" t="s">
        <v>422</v>
      </c>
      <c r="N65" s="5" t="s">
        <v>423</v>
      </c>
      <c r="O65" s="5" t="s">
        <v>424</v>
      </c>
      <c r="P65" s="4" t="str">
        <f t="shared" si="0"/>
        <v>Outstanding</v>
      </c>
      <c r="Q65" s="13" t="s">
        <v>25</v>
      </c>
    </row>
    <row r="66" spans="1:17" ht="60" customHeight="1" x14ac:dyDescent="0.35">
      <c r="A66" s="11" t="s">
        <v>417</v>
      </c>
      <c r="B66" s="2" t="s">
        <v>425</v>
      </c>
      <c r="C66" s="1" t="s">
        <v>426</v>
      </c>
      <c r="D66" s="3" t="s">
        <v>20</v>
      </c>
      <c r="E66" s="3" t="s">
        <v>21</v>
      </c>
      <c r="F66" s="4" t="s">
        <v>22</v>
      </c>
      <c r="G66" s="4" t="s">
        <v>23</v>
      </c>
      <c r="H66" s="4" t="s">
        <v>24</v>
      </c>
      <c r="I66" s="4" t="s">
        <v>25</v>
      </c>
      <c r="J66" s="5" t="s">
        <v>25</v>
      </c>
      <c r="K66" s="5" t="s">
        <v>427</v>
      </c>
      <c r="L66" s="5" t="s">
        <v>428</v>
      </c>
      <c r="M66" s="5" t="s">
        <v>28</v>
      </c>
      <c r="N66" s="5" t="s">
        <v>429</v>
      </c>
      <c r="O66" s="5" t="s">
        <v>430</v>
      </c>
      <c r="P66" s="4" t="str">
        <f t="shared" si="0"/>
        <v>Outstanding</v>
      </c>
      <c r="Q66" s="13" t="s">
        <v>25</v>
      </c>
    </row>
    <row r="67" spans="1:17" ht="60" customHeight="1" x14ac:dyDescent="0.35">
      <c r="A67" s="11" t="s">
        <v>417</v>
      </c>
      <c r="B67" s="2" t="s">
        <v>431</v>
      </c>
      <c r="C67" s="1" t="s">
        <v>432</v>
      </c>
      <c r="D67" s="3" t="s">
        <v>20</v>
      </c>
      <c r="E67" s="3" t="s">
        <v>21</v>
      </c>
      <c r="F67" s="4" t="s">
        <v>22</v>
      </c>
      <c r="G67" s="4" t="s">
        <v>23</v>
      </c>
      <c r="H67" s="4" t="s">
        <v>24</v>
      </c>
      <c r="I67" s="4" t="s">
        <v>25</v>
      </c>
      <c r="J67" s="5" t="s">
        <v>25</v>
      </c>
      <c r="K67" s="5" t="s">
        <v>433</v>
      </c>
      <c r="L67" s="5" t="s">
        <v>434</v>
      </c>
      <c r="M67" s="5" t="s">
        <v>28</v>
      </c>
      <c r="N67" s="5" t="s">
        <v>435</v>
      </c>
      <c r="O67" s="5" t="s">
        <v>430</v>
      </c>
      <c r="P67" s="4" t="str">
        <f t="shared" si="0"/>
        <v>Outstanding</v>
      </c>
      <c r="Q67" s="13" t="s">
        <v>25</v>
      </c>
    </row>
    <row r="68" spans="1:17" ht="60" customHeight="1" x14ac:dyDescent="0.35">
      <c r="A68" s="11" t="s">
        <v>417</v>
      </c>
      <c r="B68" s="2" t="s">
        <v>436</v>
      </c>
      <c r="C68" s="1" t="s">
        <v>437</v>
      </c>
      <c r="D68" s="3" t="s">
        <v>20</v>
      </c>
      <c r="E68" s="3" t="s">
        <v>21</v>
      </c>
      <c r="F68" s="4" t="s">
        <v>22</v>
      </c>
      <c r="G68" s="4" t="s">
        <v>23</v>
      </c>
      <c r="H68" s="4" t="s">
        <v>24</v>
      </c>
      <c r="I68" s="4" t="s">
        <v>25</v>
      </c>
      <c r="J68" s="5" t="s">
        <v>25</v>
      </c>
      <c r="K68" s="5" t="s">
        <v>438</v>
      </c>
      <c r="L68" s="5" t="s">
        <v>439</v>
      </c>
      <c r="M68" s="5" t="s">
        <v>272</v>
      </c>
      <c r="N68" s="5" t="s">
        <v>440</v>
      </c>
      <c r="O68" s="5" t="s">
        <v>441</v>
      </c>
      <c r="P68" s="4" t="str">
        <f t="shared" si="0"/>
        <v>Outstanding</v>
      </c>
      <c r="Q68" s="13" t="s">
        <v>25</v>
      </c>
    </row>
    <row r="69" spans="1:17" ht="60" customHeight="1" x14ac:dyDescent="0.35">
      <c r="A69" s="11" t="s">
        <v>417</v>
      </c>
      <c r="B69" s="2" t="s">
        <v>442</v>
      </c>
      <c r="C69" s="1" t="s">
        <v>443</v>
      </c>
      <c r="D69" s="3" t="s">
        <v>20</v>
      </c>
      <c r="E69" s="3" t="s">
        <v>64</v>
      </c>
      <c r="F69" s="4" t="s">
        <v>22</v>
      </c>
      <c r="G69" s="4" t="s">
        <v>23</v>
      </c>
      <c r="H69" s="4" t="s">
        <v>24</v>
      </c>
      <c r="I69" s="4" t="s">
        <v>25</v>
      </c>
      <c r="J69" s="5" t="s">
        <v>25</v>
      </c>
      <c r="K69" s="5" t="s">
        <v>444</v>
      </c>
      <c r="L69" s="5" t="s">
        <v>445</v>
      </c>
      <c r="M69" s="5" t="s">
        <v>446</v>
      </c>
      <c r="N69" s="5" t="s">
        <v>447</v>
      </c>
      <c r="O69" s="5" t="s">
        <v>448</v>
      </c>
      <c r="P69" s="4" t="str">
        <f t="shared" si="0"/>
        <v>Outstanding</v>
      </c>
      <c r="Q69" s="13" t="s">
        <v>25</v>
      </c>
    </row>
    <row r="70" spans="1:17" ht="60" customHeight="1" x14ac:dyDescent="0.35">
      <c r="A70" s="11" t="s">
        <v>417</v>
      </c>
      <c r="B70" s="2" t="s">
        <v>449</v>
      </c>
      <c r="C70" s="1" t="s">
        <v>450</v>
      </c>
      <c r="D70" s="3" t="s">
        <v>20</v>
      </c>
      <c r="E70" s="3" t="s">
        <v>21</v>
      </c>
      <c r="F70" s="4" t="s">
        <v>22</v>
      </c>
      <c r="G70" s="4" t="s">
        <v>23</v>
      </c>
      <c r="H70" s="4" t="s">
        <v>24</v>
      </c>
      <c r="I70" s="4" t="s">
        <v>25</v>
      </c>
      <c r="J70" s="5" t="s">
        <v>25</v>
      </c>
      <c r="K70" s="5" t="s">
        <v>451</v>
      </c>
      <c r="L70" s="5" t="s">
        <v>452</v>
      </c>
      <c r="M70" s="5" t="s">
        <v>28</v>
      </c>
      <c r="N70" s="5" t="s">
        <v>453</v>
      </c>
      <c r="O70" s="5" t="s">
        <v>454</v>
      </c>
      <c r="P70" s="4" t="str">
        <f t="shared" si="0"/>
        <v>Outstanding</v>
      </c>
      <c r="Q70" s="13" t="s">
        <v>25</v>
      </c>
    </row>
    <row r="71" spans="1:17" ht="60" customHeight="1" x14ac:dyDescent="0.35">
      <c r="A71" s="11" t="s">
        <v>417</v>
      </c>
      <c r="B71" s="2" t="s">
        <v>455</v>
      </c>
      <c r="C71" s="1" t="s">
        <v>456</v>
      </c>
      <c r="D71" s="3" t="s">
        <v>20</v>
      </c>
      <c r="E71" s="3" t="s">
        <v>21</v>
      </c>
      <c r="F71" s="4" t="s">
        <v>22</v>
      </c>
      <c r="G71" s="4" t="s">
        <v>23</v>
      </c>
      <c r="H71" s="4" t="s">
        <v>24</v>
      </c>
      <c r="I71" s="4" t="s">
        <v>25</v>
      </c>
      <c r="J71" s="5" t="s">
        <v>25</v>
      </c>
      <c r="K71" s="5" t="s">
        <v>457</v>
      </c>
      <c r="L71" s="5" t="s">
        <v>458</v>
      </c>
      <c r="M71" s="5" t="s">
        <v>272</v>
      </c>
      <c r="N71" s="5" t="s">
        <v>459</v>
      </c>
      <c r="O71" s="5" t="s">
        <v>460</v>
      </c>
      <c r="P71" s="4" t="str">
        <f t="shared" si="0"/>
        <v>Outstanding</v>
      </c>
      <c r="Q71" s="13" t="s">
        <v>25</v>
      </c>
    </row>
    <row r="72" spans="1:17" ht="60" customHeight="1" x14ac:dyDescent="0.35">
      <c r="A72" s="11" t="s">
        <v>417</v>
      </c>
      <c r="B72" s="2" t="s">
        <v>461</v>
      </c>
      <c r="C72" s="1" t="s">
        <v>462</v>
      </c>
      <c r="D72" s="3" t="s">
        <v>20</v>
      </c>
      <c r="E72" s="3" t="s">
        <v>64</v>
      </c>
      <c r="F72" s="4" t="s">
        <v>22</v>
      </c>
      <c r="G72" s="4" t="s">
        <v>23</v>
      </c>
      <c r="H72" s="4" t="s">
        <v>24</v>
      </c>
      <c r="I72" s="4" t="s">
        <v>25</v>
      </c>
      <c r="J72" s="5" t="s">
        <v>25</v>
      </c>
      <c r="K72" s="5" t="s">
        <v>463</v>
      </c>
      <c r="L72" s="5" t="s">
        <v>464</v>
      </c>
      <c r="M72" s="5" t="s">
        <v>465</v>
      </c>
      <c r="N72" s="5" t="s">
        <v>466</v>
      </c>
      <c r="O72" s="5" t="s">
        <v>37</v>
      </c>
      <c r="P72" s="4" t="str">
        <f t="shared" si="0"/>
        <v>Outstanding</v>
      </c>
      <c r="Q72" s="13" t="s">
        <v>25</v>
      </c>
    </row>
    <row r="73" spans="1:17" ht="60" customHeight="1" x14ac:dyDescent="0.35">
      <c r="A73" s="11" t="s">
        <v>417</v>
      </c>
      <c r="B73" s="2" t="s">
        <v>467</v>
      </c>
      <c r="C73" s="1" t="s">
        <v>468</v>
      </c>
      <c r="D73" s="3" t="s">
        <v>20</v>
      </c>
      <c r="E73" s="3" t="s">
        <v>21</v>
      </c>
      <c r="F73" s="4" t="s">
        <v>22</v>
      </c>
      <c r="G73" s="4" t="s">
        <v>23</v>
      </c>
      <c r="H73" s="4" t="s">
        <v>24</v>
      </c>
      <c r="I73" s="4" t="s">
        <v>25</v>
      </c>
      <c r="J73" s="5" t="s">
        <v>25</v>
      </c>
      <c r="K73" s="5" t="s">
        <v>469</v>
      </c>
      <c r="L73" s="5" t="s">
        <v>470</v>
      </c>
      <c r="M73" s="5" t="s">
        <v>471</v>
      </c>
      <c r="N73" s="5" t="s">
        <v>472</v>
      </c>
      <c r="O73" s="5" t="s">
        <v>37</v>
      </c>
      <c r="P73" s="4" t="str">
        <f t="shared" si="0"/>
        <v>Outstanding</v>
      </c>
      <c r="Q73" s="13" t="s">
        <v>25</v>
      </c>
    </row>
    <row r="74" spans="1:17" ht="60" customHeight="1" x14ac:dyDescent="0.35">
      <c r="A74" s="11" t="s">
        <v>417</v>
      </c>
      <c r="B74" s="2" t="s">
        <v>473</v>
      </c>
      <c r="C74" s="1" t="s">
        <v>474</v>
      </c>
      <c r="D74" s="3" t="s">
        <v>20</v>
      </c>
      <c r="E74" s="3" t="s">
        <v>21</v>
      </c>
      <c r="F74" s="4" t="s">
        <v>22</v>
      </c>
      <c r="G74" s="4" t="s">
        <v>23</v>
      </c>
      <c r="H74" s="4" t="s">
        <v>24</v>
      </c>
      <c r="I74" s="4" t="s">
        <v>25</v>
      </c>
      <c r="J74" s="5" t="s">
        <v>25</v>
      </c>
      <c r="K74" s="5" t="s">
        <v>475</v>
      </c>
      <c r="L74" s="5" t="s">
        <v>476</v>
      </c>
      <c r="M74" s="5" t="s">
        <v>477</v>
      </c>
      <c r="N74" s="5" t="s">
        <v>478</v>
      </c>
      <c r="O74" s="5" t="s">
        <v>479</v>
      </c>
      <c r="P74" s="4" t="str">
        <f t="shared" si="0"/>
        <v>Outstanding</v>
      </c>
      <c r="Q74" s="13" t="s">
        <v>25</v>
      </c>
    </row>
    <row r="75" spans="1:17" ht="60" customHeight="1" x14ac:dyDescent="0.35">
      <c r="A75" s="11" t="s">
        <v>417</v>
      </c>
      <c r="B75" s="2" t="s">
        <v>480</v>
      </c>
      <c r="C75" s="1" t="s">
        <v>481</v>
      </c>
      <c r="D75" s="3" t="s">
        <v>20</v>
      </c>
      <c r="E75" s="3" t="s">
        <v>64</v>
      </c>
      <c r="F75" s="4" t="s">
        <v>22</v>
      </c>
      <c r="G75" s="4" t="s">
        <v>23</v>
      </c>
      <c r="H75" s="4" t="s">
        <v>24</v>
      </c>
      <c r="I75" s="4" t="s">
        <v>25</v>
      </c>
      <c r="J75" s="5" t="s">
        <v>25</v>
      </c>
      <c r="K75" s="5" t="s">
        <v>482</v>
      </c>
      <c r="L75" s="5" t="s">
        <v>483</v>
      </c>
      <c r="M75" s="5" t="s">
        <v>272</v>
      </c>
      <c r="N75" s="5" t="s">
        <v>484</v>
      </c>
      <c r="O75" s="5" t="s">
        <v>37</v>
      </c>
      <c r="P75" s="4" t="str">
        <f t="shared" si="0"/>
        <v>Outstanding</v>
      </c>
      <c r="Q75" s="13" t="s">
        <v>25</v>
      </c>
    </row>
    <row r="76" spans="1:17" ht="60" customHeight="1" x14ac:dyDescent="0.35">
      <c r="A76" s="11" t="s">
        <v>417</v>
      </c>
      <c r="B76" s="2" t="s">
        <v>485</v>
      </c>
      <c r="C76" s="1" t="s">
        <v>486</v>
      </c>
      <c r="D76" s="3" t="s">
        <v>20</v>
      </c>
      <c r="E76" s="3" t="s">
        <v>21</v>
      </c>
      <c r="F76" s="4" t="s">
        <v>22</v>
      </c>
      <c r="G76" s="4" t="s">
        <v>23</v>
      </c>
      <c r="H76" s="4" t="s">
        <v>24</v>
      </c>
      <c r="I76" s="4" t="s">
        <v>25</v>
      </c>
      <c r="J76" s="5" t="s">
        <v>25</v>
      </c>
      <c r="K76" s="5" t="s">
        <v>487</v>
      </c>
      <c r="L76" s="5" t="s">
        <v>488</v>
      </c>
      <c r="M76" s="5"/>
      <c r="N76" s="5" t="s">
        <v>489</v>
      </c>
      <c r="O76" s="5"/>
      <c r="P76" s="4" t="str">
        <f t="shared" si="0"/>
        <v>Outstanding</v>
      </c>
      <c r="Q76" s="13" t="s">
        <v>25</v>
      </c>
    </row>
    <row r="77" spans="1:17" ht="60" customHeight="1" x14ac:dyDescent="0.35">
      <c r="A77" s="11" t="s">
        <v>490</v>
      </c>
      <c r="B77" s="2" t="s">
        <v>491</v>
      </c>
      <c r="C77" s="1" t="s">
        <v>492</v>
      </c>
      <c r="D77" s="3" t="s">
        <v>20</v>
      </c>
      <c r="E77" s="3" t="s">
        <v>21</v>
      </c>
      <c r="F77" s="4" t="s">
        <v>22</v>
      </c>
      <c r="G77" s="4" t="s">
        <v>23</v>
      </c>
      <c r="H77" s="4" t="s">
        <v>24</v>
      </c>
      <c r="I77" s="4" t="s">
        <v>25</v>
      </c>
      <c r="J77" s="5" t="s">
        <v>25</v>
      </c>
      <c r="K77" s="5" t="s">
        <v>493</v>
      </c>
      <c r="L77" s="5" t="s">
        <v>494</v>
      </c>
      <c r="M77" s="5" t="s">
        <v>495</v>
      </c>
      <c r="N77" s="5" t="s">
        <v>496</v>
      </c>
      <c r="O77" s="5" t="s">
        <v>497</v>
      </c>
      <c r="P77" s="4" t="str">
        <f t="shared" si="0"/>
        <v>Outstanding</v>
      </c>
      <c r="Q77" s="13" t="s">
        <v>25</v>
      </c>
    </row>
    <row r="78" spans="1:17" ht="60" customHeight="1" x14ac:dyDescent="0.35">
      <c r="A78" s="11" t="s">
        <v>490</v>
      </c>
      <c r="B78" s="2" t="s">
        <v>498</v>
      </c>
      <c r="C78" s="1" t="s">
        <v>499</v>
      </c>
      <c r="D78" s="3" t="s">
        <v>20</v>
      </c>
      <c r="E78" s="3" t="s">
        <v>21</v>
      </c>
      <c r="F78" s="4" t="s">
        <v>22</v>
      </c>
      <c r="G78" s="4" t="s">
        <v>23</v>
      </c>
      <c r="H78" s="4" t="s">
        <v>24</v>
      </c>
      <c r="I78" s="4" t="s">
        <v>25</v>
      </c>
      <c r="J78" s="5" t="s">
        <v>25</v>
      </c>
      <c r="K78" s="5" t="s">
        <v>500</v>
      </c>
      <c r="L78" s="5" t="s">
        <v>501</v>
      </c>
      <c r="M78" s="5" t="s">
        <v>502</v>
      </c>
      <c r="N78" s="5" t="s">
        <v>503</v>
      </c>
      <c r="O78" s="5" t="s">
        <v>504</v>
      </c>
      <c r="P78" s="4" t="str">
        <f t="shared" si="0"/>
        <v>Outstanding</v>
      </c>
      <c r="Q78" s="13" t="s">
        <v>25</v>
      </c>
    </row>
    <row r="79" spans="1:17" ht="60" customHeight="1" x14ac:dyDescent="0.35">
      <c r="A79" s="11" t="s">
        <v>490</v>
      </c>
      <c r="B79" s="2" t="s">
        <v>505</v>
      </c>
      <c r="C79" s="1" t="s">
        <v>506</v>
      </c>
      <c r="D79" s="3" t="s">
        <v>20</v>
      </c>
      <c r="E79" s="3" t="s">
        <v>64</v>
      </c>
      <c r="F79" s="4" t="s">
        <v>22</v>
      </c>
      <c r="G79" s="4" t="s">
        <v>23</v>
      </c>
      <c r="H79" s="4" t="s">
        <v>24</v>
      </c>
      <c r="I79" s="4" t="s">
        <v>25</v>
      </c>
      <c r="J79" s="5" t="s">
        <v>25</v>
      </c>
      <c r="K79" s="5" t="s">
        <v>507</v>
      </c>
      <c r="L79" s="5" t="s">
        <v>508</v>
      </c>
      <c r="M79" s="5" t="s">
        <v>509</v>
      </c>
      <c r="N79" s="5" t="s">
        <v>510</v>
      </c>
      <c r="O79" s="5" t="s">
        <v>511</v>
      </c>
      <c r="P79" s="4" t="str">
        <f t="shared" si="0"/>
        <v>Outstanding</v>
      </c>
      <c r="Q79" s="13" t="s">
        <v>25</v>
      </c>
    </row>
    <row r="80" spans="1:17" ht="60" customHeight="1" x14ac:dyDescent="0.35">
      <c r="A80" s="11" t="s">
        <v>490</v>
      </c>
      <c r="B80" s="2" t="s">
        <v>512</v>
      </c>
      <c r="C80" s="1" t="s">
        <v>513</v>
      </c>
      <c r="D80" s="3" t="s">
        <v>20</v>
      </c>
      <c r="E80" s="3" t="s">
        <v>21</v>
      </c>
      <c r="F80" s="4" t="s">
        <v>22</v>
      </c>
      <c r="G80" s="4" t="s">
        <v>23</v>
      </c>
      <c r="H80" s="4" t="s">
        <v>24</v>
      </c>
      <c r="I80" s="4" t="s">
        <v>25</v>
      </c>
      <c r="J80" s="5" t="s">
        <v>25</v>
      </c>
      <c r="K80" s="5" t="s">
        <v>514</v>
      </c>
      <c r="L80" s="5" t="s">
        <v>515</v>
      </c>
      <c r="M80" s="5" t="s">
        <v>516</v>
      </c>
      <c r="N80" s="5" t="s">
        <v>517</v>
      </c>
      <c r="O80" s="5" t="s">
        <v>518</v>
      </c>
      <c r="P80" s="4" t="str">
        <f t="shared" si="0"/>
        <v>Outstanding</v>
      </c>
      <c r="Q80" s="13" t="s">
        <v>25</v>
      </c>
    </row>
    <row r="81" spans="1:17" ht="60" customHeight="1" x14ac:dyDescent="0.35">
      <c r="A81" s="11" t="s">
        <v>490</v>
      </c>
      <c r="B81" s="2" t="s">
        <v>519</v>
      </c>
      <c r="C81" s="1" t="s">
        <v>520</v>
      </c>
      <c r="D81" s="3" t="s">
        <v>20</v>
      </c>
      <c r="E81" s="3" t="s">
        <v>21</v>
      </c>
      <c r="F81" s="4" t="s">
        <v>22</v>
      </c>
      <c r="G81" s="4" t="s">
        <v>23</v>
      </c>
      <c r="H81" s="4" t="s">
        <v>24</v>
      </c>
      <c r="I81" s="4" t="s">
        <v>25</v>
      </c>
      <c r="J81" s="5" t="s">
        <v>25</v>
      </c>
      <c r="K81" s="5" t="s">
        <v>521</v>
      </c>
      <c r="L81" s="5" t="s">
        <v>522</v>
      </c>
      <c r="M81" s="5" t="s">
        <v>523</v>
      </c>
      <c r="N81" s="5" t="s">
        <v>524</v>
      </c>
      <c r="O81" s="5" t="s">
        <v>525</v>
      </c>
      <c r="P81" s="4" t="str">
        <f t="shared" si="0"/>
        <v>Outstanding</v>
      </c>
      <c r="Q81" s="13" t="s">
        <v>25</v>
      </c>
    </row>
    <row r="82" spans="1:17" ht="60" customHeight="1" x14ac:dyDescent="0.35">
      <c r="A82" s="11" t="s">
        <v>490</v>
      </c>
      <c r="B82" s="2" t="s">
        <v>526</v>
      </c>
      <c r="C82" s="1" t="s">
        <v>527</v>
      </c>
      <c r="D82" s="3" t="s">
        <v>20</v>
      </c>
      <c r="E82" s="3" t="s">
        <v>21</v>
      </c>
      <c r="F82" s="4" t="s">
        <v>22</v>
      </c>
      <c r="G82" s="4" t="s">
        <v>23</v>
      </c>
      <c r="H82" s="4" t="s">
        <v>24</v>
      </c>
      <c r="I82" s="4" t="s">
        <v>25</v>
      </c>
      <c r="J82" s="5" t="s">
        <v>25</v>
      </c>
      <c r="K82" s="5" t="s">
        <v>528</v>
      </c>
      <c r="L82" s="5" t="s">
        <v>529</v>
      </c>
      <c r="M82" s="5" t="s">
        <v>28</v>
      </c>
      <c r="N82" s="5" t="s">
        <v>530</v>
      </c>
      <c r="O82" s="5" t="s">
        <v>531</v>
      </c>
      <c r="P82" s="4" t="str">
        <f t="shared" si="0"/>
        <v>Outstanding</v>
      </c>
      <c r="Q82" s="13" t="s">
        <v>25</v>
      </c>
    </row>
    <row r="83" spans="1:17" ht="60" customHeight="1" x14ac:dyDescent="0.35">
      <c r="A83" s="11" t="s">
        <v>490</v>
      </c>
      <c r="B83" s="2" t="s">
        <v>532</v>
      </c>
      <c r="C83" s="1" t="s">
        <v>533</v>
      </c>
      <c r="D83" s="3" t="s">
        <v>20</v>
      </c>
      <c r="E83" s="3" t="s">
        <v>21</v>
      </c>
      <c r="F83" s="4" t="s">
        <v>22</v>
      </c>
      <c r="G83" s="4" t="s">
        <v>23</v>
      </c>
      <c r="H83" s="4" t="s">
        <v>24</v>
      </c>
      <c r="I83" s="4" t="s">
        <v>25</v>
      </c>
      <c r="J83" s="5" t="s">
        <v>25</v>
      </c>
      <c r="K83" s="5" t="s">
        <v>534</v>
      </c>
      <c r="L83" s="5" t="s">
        <v>535</v>
      </c>
      <c r="M83" s="5" t="s">
        <v>28</v>
      </c>
      <c r="N83" s="5" t="s">
        <v>536</v>
      </c>
      <c r="O83" s="5" t="s">
        <v>537</v>
      </c>
      <c r="P83" s="4" t="str">
        <f t="shared" si="0"/>
        <v>Outstanding</v>
      </c>
      <c r="Q83" s="13" t="s">
        <v>25</v>
      </c>
    </row>
    <row r="84" spans="1:17" ht="60" customHeight="1" x14ac:dyDescent="0.35">
      <c r="A84" s="11" t="s">
        <v>490</v>
      </c>
      <c r="B84" s="2" t="s">
        <v>538</v>
      </c>
      <c r="C84" s="1" t="s">
        <v>539</v>
      </c>
      <c r="D84" s="3" t="s">
        <v>20</v>
      </c>
      <c r="E84" s="3" t="s">
        <v>21</v>
      </c>
      <c r="F84" s="4" t="s">
        <v>22</v>
      </c>
      <c r="G84" s="4" t="s">
        <v>23</v>
      </c>
      <c r="H84" s="4" t="s">
        <v>24</v>
      </c>
      <c r="I84" s="4" t="s">
        <v>25</v>
      </c>
      <c r="J84" s="5" t="s">
        <v>25</v>
      </c>
      <c r="K84" s="5" t="s">
        <v>540</v>
      </c>
      <c r="L84" s="5" t="s">
        <v>541</v>
      </c>
      <c r="M84" s="5" t="s">
        <v>28</v>
      </c>
      <c r="N84" s="5" t="s">
        <v>542</v>
      </c>
      <c r="O84" s="5" t="s">
        <v>543</v>
      </c>
      <c r="P84" s="4" t="str">
        <f t="shared" si="0"/>
        <v>Outstanding</v>
      </c>
      <c r="Q84" s="13" t="s">
        <v>25</v>
      </c>
    </row>
    <row r="85" spans="1:17" ht="60" customHeight="1" x14ac:dyDescent="0.35">
      <c r="A85" s="11" t="s">
        <v>490</v>
      </c>
      <c r="B85" s="2" t="s">
        <v>544</v>
      </c>
      <c r="C85" s="1" t="s">
        <v>545</v>
      </c>
      <c r="D85" s="3" t="s">
        <v>20</v>
      </c>
      <c r="E85" s="3" t="s">
        <v>21</v>
      </c>
      <c r="F85" s="4" t="s">
        <v>22</v>
      </c>
      <c r="G85" s="4" t="s">
        <v>23</v>
      </c>
      <c r="H85" s="4" t="s">
        <v>24</v>
      </c>
      <c r="I85" s="4" t="s">
        <v>25</v>
      </c>
      <c r="J85" s="5" t="s">
        <v>25</v>
      </c>
      <c r="K85" s="5" t="s">
        <v>546</v>
      </c>
      <c r="L85" s="5" t="s">
        <v>547</v>
      </c>
      <c r="M85" s="5" t="s">
        <v>28</v>
      </c>
      <c r="N85" s="5" t="s">
        <v>548</v>
      </c>
      <c r="O85" s="5" t="s">
        <v>549</v>
      </c>
      <c r="P85" s="4" t="str">
        <f t="shared" si="0"/>
        <v>Outstanding</v>
      </c>
      <c r="Q85" s="13" t="s">
        <v>25</v>
      </c>
    </row>
    <row r="86" spans="1:17" ht="60" customHeight="1" x14ac:dyDescent="0.35">
      <c r="A86" s="11" t="s">
        <v>490</v>
      </c>
      <c r="B86" s="2" t="s">
        <v>550</v>
      </c>
      <c r="C86" s="1" t="s">
        <v>551</v>
      </c>
      <c r="D86" s="3" t="s">
        <v>20</v>
      </c>
      <c r="E86" s="3" t="s">
        <v>21</v>
      </c>
      <c r="F86" s="4" t="s">
        <v>22</v>
      </c>
      <c r="G86" s="4" t="s">
        <v>23</v>
      </c>
      <c r="H86" s="4" t="s">
        <v>24</v>
      </c>
      <c r="I86" s="4" t="s">
        <v>25</v>
      </c>
      <c r="J86" s="5" t="s">
        <v>25</v>
      </c>
      <c r="K86" s="5" t="s">
        <v>552</v>
      </c>
      <c r="L86" s="5" t="s">
        <v>553</v>
      </c>
      <c r="M86" s="5" t="s">
        <v>28</v>
      </c>
      <c r="N86" s="5" t="s">
        <v>554</v>
      </c>
      <c r="O86" s="5" t="s">
        <v>555</v>
      </c>
      <c r="P86" s="4" t="str">
        <f t="shared" si="0"/>
        <v>Outstanding</v>
      </c>
      <c r="Q86" s="13" t="s">
        <v>25</v>
      </c>
    </row>
    <row r="87" spans="1:17" ht="60" customHeight="1" x14ac:dyDescent="0.35">
      <c r="A87" s="11" t="s">
        <v>490</v>
      </c>
      <c r="B87" s="2" t="s">
        <v>556</v>
      </c>
      <c r="C87" s="1" t="s">
        <v>557</v>
      </c>
      <c r="D87" s="3" t="s">
        <v>20</v>
      </c>
      <c r="E87" s="3" t="s">
        <v>21</v>
      </c>
      <c r="F87" s="4" t="s">
        <v>22</v>
      </c>
      <c r="G87" s="4" t="s">
        <v>23</v>
      </c>
      <c r="H87" s="4" t="s">
        <v>24</v>
      </c>
      <c r="I87" s="4" t="s">
        <v>25</v>
      </c>
      <c r="J87" s="5" t="s">
        <v>25</v>
      </c>
      <c r="K87" s="5" t="s">
        <v>558</v>
      </c>
      <c r="L87" s="5" t="s">
        <v>559</v>
      </c>
      <c r="M87" s="5" t="s">
        <v>560</v>
      </c>
      <c r="N87" s="5" t="s">
        <v>561</v>
      </c>
      <c r="O87" s="5" t="s">
        <v>562</v>
      </c>
      <c r="P87" s="4" t="str">
        <f t="shared" si="0"/>
        <v>Outstanding</v>
      </c>
      <c r="Q87" s="13" t="s">
        <v>25</v>
      </c>
    </row>
    <row r="88" spans="1:17" ht="60" customHeight="1" x14ac:dyDescent="0.35">
      <c r="A88" s="11" t="s">
        <v>490</v>
      </c>
      <c r="B88" s="2" t="s">
        <v>563</v>
      </c>
      <c r="C88" s="1" t="s">
        <v>564</v>
      </c>
      <c r="D88" s="3" t="s">
        <v>20</v>
      </c>
      <c r="E88" s="3" t="s">
        <v>21</v>
      </c>
      <c r="F88" s="4" t="s">
        <v>22</v>
      </c>
      <c r="G88" s="4" t="s">
        <v>23</v>
      </c>
      <c r="H88" s="4" t="s">
        <v>24</v>
      </c>
      <c r="I88" s="4" t="s">
        <v>25</v>
      </c>
      <c r="J88" s="5" t="s">
        <v>25</v>
      </c>
      <c r="K88" s="5" t="s">
        <v>565</v>
      </c>
      <c r="L88" s="5" t="s">
        <v>566</v>
      </c>
      <c r="M88" s="5" t="s">
        <v>567</v>
      </c>
      <c r="N88" s="5" t="s">
        <v>568</v>
      </c>
      <c r="O88" s="5" t="s">
        <v>569</v>
      </c>
      <c r="P88" s="4" t="str">
        <f t="shared" si="0"/>
        <v>Outstanding</v>
      </c>
      <c r="Q88" s="13" t="s">
        <v>25</v>
      </c>
    </row>
    <row r="89" spans="1:17" ht="60" customHeight="1" x14ac:dyDescent="0.35">
      <c r="A89" s="11" t="s">
        <v>490</v>
      </c>
      <c r="B89" s="2" t="s">
        <v>570</v>
      </c>
      <c r="C89" s="1" t="s">
        <v>571</v>
      </c>
      <c r="D89" s="3" t="s">
        <v>20</v>
      </c>
      <c r="E89" s="3" t="s">
        <v>21</v>
      </c>
      <c r="F89" s="4" t="s">
        <v>22</v>
      </c>
      <c r="G89" s="4" t="s">
        <v>23</v>
      </c>
      <c r="H89" s="4" t="s">
        <v>24</v>
      </c>
      <c r="I89" s="4" t="s">
        <v>25</v>
      </c>
      <c r="J89" s="5" t="s">
        <v>25</v>
      </c>
      <c r="K89" s="5" t="s">
        <v>572</v>
      </c>
      <c r="L89" s="5" t="s">
        <v>573</v>
      </c>
      <c r="M89" s="5" t="s">
        <v>574</v>
      </c>
      <c r="N89" s="5" t="s">
        <v>575</v>
      </c>
      <c r="O89" s="5" t="s">
        <v>576</v>
      </c>
      <c r="P89" s="4" t="str">
        <f t="shared" si="0"/>
        <v>Outstanding</v>
      </c>
      <c r="Q89" s="13" t="s">
        <v>25</v>
      </c>
    </row>
    <row r="90" spans="1:17" ht="60" customHeight="1" x14ac:dyDescent="0.35">
      <c r="A90" s="11" t="s">
        <v>490</v>
      </c>
      <c r="B90" s="2" t="s">
        <v>577</v>
      </c>
      <c r="C90" s="1" t="s">
        <v>578</v>
      </c>
      <c r="D90" s="3" t="s">
        <v>20</v>
      </c>
      <c r="E90" s="3" t="s">
        <v>21</v>
      </c>
      <c r="F90" s="4" t="s">
        <v>22</v>
      </c>
      <c r="G90" s="4" t="s">
        <v>23</v>
      </c>
      <c r="H90" s="4" t="s">
        <v>24</v>
      </c>
      <c r="I90" s="4" t="s">
        <v>25</v>
      </c>
      <c r="J90" s="5" t="s">
        <v>25</v>
      </c>
      <c r="K90" s="5" t="s">
        <v>579</v>
      </c>
      <c r="L90" s="5" t="s">
        <v>580</v>
      </c>
      <c r="M90" s="5" t="s">
        <v>28</v>
      </c>
      <c r="N90" s="5" t="s">
        <v>581</v>
      </c>
      <c r="O90" s="5" t="s">
        <v>582</v>
      </c>
      <c r="P90" s="4" t="str">
        <f t="shared" si="0"/>
        <v>Outstanding</v>
      </c>
      <c r="Q90" s="13" t="s">
        <v>25</v>
      </c>
    </row>
    <row r="91" spans="1:17" ht="60" customHeight="1" x14ac:dyDescent="0.35">
      <c r="A91" s="11" t="s">
        <v>490</v>
      </c>
      <c r="B91" s="2" t="s">
        <v>583</v>
      </c>
      <c r="C91" s="1" t="s">
        <v>584</v>
      </c>
      <c r="D91" s="3" t="s">
        <v>20</v>
      </c>
      <c r="E91" s="3" t="s">
        <v>21</v>
      </c>
      <c r="F91" s="4" t="s">
        <v>22</v>
      </c>
      <c r="G91" s="4" t="s">
        <v>23</v>
      </c>
      <c r="H91" s="4" t="s">
        <v>24</v>
      </c>
      <c r="I91" s="4" t="s">
        <v>25</v>
      </c>
      <c r="J91" s="5" t="s">
        <v>25</v>
      </c>
      <c r="K91" s="5" t="s">
        <v>585</v>
      </c>
      <c r="L91" s="5" t="s">
        <v>586</v>
      </c>
      <c r="M91" s="5" t="s">
        <v>587</v>
      </c>
      <c r="N91" s="5" t="s">
        <v>588</v>
      </c>
      <c r="O91" s="5" t="s">
        <v>589</v>
      </c>
      <c r="P91" s="4" t="str">
        <f t="shared" si="0"/>
        <v>Outstanding</v>
      </c>
      <c r="Q91" s="13" t="s">
        <v>25</v>
      </c>
    </row>
    <row r="92" spans="1:17" ht="60" customHeight="1" x14ac:dyDescent="0.35">
      <c r="A92" s="11" t="s">
        <v>490</v>
      </c>
      <c r="B92" s="2" t="s">
        <v>590</v>
      </c>
      <c r="C92" s="1" t="s">
        <v>591</v>
      </c>
      <c r="D92" s="3" t="s">
        <v>20</v>
      </c>
      <c r="E92" s="3" t="s">
        <v>21</v>
      </c>
      <c r="F92" s="4" t="s">
        <v>22</v>
      </c>
      <c r="G92" s="4" t="s">
        <v>23</v>
      </c>
      <c r="H92" s="4" t="s">
        <v>24</v>
      </c>
      <c r="I92" s="4" t="s">
        <v>25</v>
      </c>
      <c r="J92" s="5" t="s">
        <v>25</v>
      </c>
      <c r="K92" s="5" t="s">
        <v>592</v>
      </c>
      <c r="L92" s="5" t="s">
        <v>593</v>
      </c>
      <c r="M92" s="5" t="s">
        <v>594</v>
      </c>
      <c r="N92" s="5" t="s">
        <v>595</v>
      </c>
      <c r="O92" s="5" t="s">
        <v>596</v>
      </c>
      <c r="P92" s="4" t="str">
        <f t="shared" si="0"/>
        <v>Outstanding</v>
      </c>
      <c r="Q92" s="13" t="s">
        <v>25</v>
      </c>
    </row>
    <row r="93" spans="1:17" ht="60" customHeight="1" x14ac:dyDescent="0.35">
      <c r="A93" s="11" t="s">
        <v>490</v>
      </c>
      <c r="B93" s="2" t="s">
        <v>597</v>
      </c>
      <c r="C93" s="1" t="s">
        <v>598</v>
      </c>
      <c r="D93" s="3" t="s">
        <v>20</v>
      </c>
      <c r="E93" s="3" t="s">
        <v>21</v>
      </c>
      <c r="F93" s="4" t="s">
        <v>22</v>
      </c>
      <c r="G93" s="4" t="s">
        <v>23</v>
      </c>
      <c r="H93" s="4" t="s">
        <v>24</v>
      </c>
      <c r="I93" s="4" t="s">
        <v>25</v>
      </c>
      <c r="J93" s="5" t="s">
        <v>25</v>
      </c>
      <c r="K93" s="5" t="s">
        <v>599</v>
      </c>
      <c r="L93" s="5" t="s">
        <v>600</v>
      </c>
      <c r="M93" s="5" t="s">
        <v>601</v>
      </c>
      <c r="N93" s="5" t="s">
        <v>602</v>
      </c>
      <c r="O93" s="5" t="s">
        <v>603</v>
      </c>
      <c r="P93" s="4" t="str">
        <f t="shared" si="0"/>
        <v>Outstanding</v>
      </c>
      <c r="Q93" s="13" t="s">
        <v>25</v>
      </c>
    </row>
    <row r="94" spans="1:17" ht="60" customHeight="1" x14ac:dyDescent="0.35">
      <c r="A94" s="11" t="s">
        <v>490</v>
      </c>
      <c r="B94" s="2" t="s">
        <v>604</v>
      </c>
      <c r="C94" s="1" t="s">
        <v>605</v>
      </c>
      <c r="D94" s="3" t="s">
        <v>20</v>
      </c>
      <c r="E94" s="3" t="s">
        <v>21</v>
      </c>
      <c r="F94" s="4" t="s">
        <v>22</v>
      </c>
      <c r="G94" s="4" t="s">
        <v>23</v>
      </c>
      <c r="H94" s="4" t="s">
        <v>24</v>
      </c>
      <c r="I94" s="4" t="s">
        <v>25</v>
      </c>
      <c r="J94" s="5" t="s">
        <v>25</v>
      </c>
      <c r="K94" s="5" t="s">
        <v>606</v>
      </c>
      <c r="L94" s="5" t="s">
        <v>607</v>
      </c>
      <c r="M94" s="5" t="s">
        <v>608</v>
      </c>
      <c r="N94" s="5" t="s">
        <v>609</v>
      </c>
      <c r="O94" s="5" t="s">
        <v>610</v>
      </c>
      <c r="P94" s="4" t="str">
        <f t="shared" si="0"/>
        <v>Outstanding</v>
      </c>
      <c r="Q94" s="13" t="s">
        <v>25</v>
      </c>
    </row>
    <row r="95" spans="1:17" ht="60" customHeight="1" x14ac:dyDescent="0.35">
      <c r="A95" s="11" t="s">
        <v>490</v>
      </c>
      <c r="B95" s="2" t="s">
        <v>611</v>
      </c>
      <c r="C95" s="1" t="s">
        <v>612</v>
      </c>
      <c r="D95" s="3" t="s">
        <v>20</v>
      </c>
      <c r="E95" s="3" t="s">
        <v>21</v>
      </c>
      <c r="F95" s="4" t="s">
        <v>22</v>
      </c>
      <c r="G95" s="4" t="s">
        <v>23</v>
      </c>
      <c r="H95" s="4" t="s">
        <v>24</v>
      </c>
      <c r="I95" s="4" t="s">
        <v>25</v>
      </c>
      <c r="J95" s="5" t="s">
        <v>25</v>
      </c>
      <c r="K95" s="5" t="s">
        <v>613</v>
      </c>
      <c r="L95" s="5" t="s">
        <v>614</v>
      </c>
      <c r="M95" s="5" t="s">
        <v>615</v>
      </c>
      <c r="N95" s="5" t="s">
        <v>616</v>
      </c>
      <c r="O95" s="5" t="s">
        <v>617</v>
      </c>
      <c r="P95" s="4" t="str">
        <f t="shared" si="0"/>
        <v>Outstanding</v>
      </c>
      <c r="Q95" s="13" t="s">
        <v>25</v>
      </c>
    </row>
    <row r="96" spans="1:17" ht="60" customHeight="1" x14ac:dyDescent="0.35">
      <c r="A96" s="11" t="s">
        <v>490</v>
      </c>
      <c r="B96" s="2" t="s">
        <v>618</v>
      </c>
      <c r="C96" s="1" t="s">
        <v>619</v>
      </c>
      <c r="D96" s="3" t="s">
        <v>20</v>
      </c>
      <c r="E96" s="3" t="s">
        <v>21</v>
      </c>
      <c r="F96" s="4" t="s">
        <v>22</v>
      </c>
      <c r="G96" s="4" t="s">
        <v>23</v>
      </c>
      <c r="H96" s="4" t="s">
        <v>24</v>
      </c>
      <c r="I96" s="4" t="s">
        <v>25</v>
      </c>
      <c r="J96" s="5" t="s">
        <v>25</v>
      </c>
      <c r="K96" s="5" t="s">
        <v>620</v>
      </c>
      <c r="L96" s="5" t="s">
        <v>621</v>
      </c>
      <c r="M96" s="5" t="s">
        <v>28</v>
      </c>
      <c r="N96" s="5" t="s">
        <v>622</v>
      </c>
      <c r="O96" s="5" t="s">
        <v>623</v>
      </c>
      <c r="P96" s="4" t="str">
        <f t="shared" si="0"/>
        <v>Outstanding</v>
      </c>
      <c r="Q96" s="13" t="s">
        <v>25</v>
      </c>
    </row>
    <row r="97" spans="1:17" ht="60" customHeight="1" x14ac:dyDescent="0.35">
      <c r="A97" s="11" t="s">
        <v>490</v>
      </c>
      <c r="B97" s="2" t="s">
        <v>624</v>
      </c>
      <c r="C97" s="1" t="s">
        <v>625</v>
      </c>
      <c r="D97" s="3" t="s">
        <v>20</v>
      </c>
      <c r="E97" s="3" t="s">
        <v>21</v>
      </c>
      <c r="F97" s="4" t="s">
        <v>22</v>
      </c>
      <c r="G97" s="4" t="s">
        <v>23</v>
      </c>
      <c r="H97" s="4" t="s">
        <v>24</v>
      </c>
      <c r="I97" s="4" t="s">
        <v>25</v>
      </c>
      <c r="J97" s="5" t="s">
        <v>25</v>
      </c>
      <c r="K97" s="5" t="s">
        <v>626</v>
      </c>
      <c r="L97" s="5" t="s">
        <v>627</v>
      </c>
      <c r="M97" s="5" t="s">
        <v>28</v>
      </c>
      <c r="N97" s="5" t="s">
        <v>628</v>
      </c>
      <c r="O97" s="5" t="s">
        <v>629</v>
      </c>
      <c r="P97" s="4" t="str">
        <f t="shared" si="0"/>
        <v>Outstanding</v>
      </c>
      <c r="Q97" s="13" t="s">
        <v>25</v>
      </c>
    </row>
    <row r="98" spans="1:17" ht="60" customHeight="1" x14ac:dyDescent="0.35">
      <c r="A98" s="11" t="s">
        <v>490</v>
      </c>
      <c r="B98" s="2" t="s">
        <v>630</v>
      </c>
      <c r="C98" s="1" t="s">
        <v>631</v>
      </c>
      <c r="D98" s="3" t="s">
        <v>20</v>
      </c>
      <c r="E98" s="3" t="s">
        <v>21</v>
      </c>
      <c r="F98" s="4" t="s">
        <v>22</v>
      </c>
      <c r="G98" s="4" t="s">
        <v>23</v>
      </c>
      <c r="H98" s="4" t="s">
        <v>24</v>
      </c>
      <c r="I98" s="4" t="s">
        <v>25</v>
      </c>
      <c r="J98" s="5" t="s">
        <v>25</v>
      </c>
      <c r="K98" s="5" t="s">
        <v>632</v>
      </c>
      <c r="L98" s="5" t="s">
        <v>633</v>
      </c>
      <c r="M98" s="5" t="s">
        <v>634</v>
      </c>
      <c r="N98" s="5" t="s">
        <v>635</v>
      </c>
      <c r="O98" s="5" t="s">
        <v>636</v>
      </c>
      <c r="P98" s="4" t="str">
        <f t="shared" si="0"/>
        <v>Outstanding</v>
      </c>
      <c r="Q98" s="13" t="s">
        <v>25</v>
      </c>
    </row>
    <row r="99" spans="1:17" ht="60" customHeight="1" x14ac:dyDescent="0.35">
      <c r="A99" s="11" t="s">
        <v>490</v>
      </c>
      <c r="B99" s="2" t="s">
        <v>637</v>
      </c>
      <c r="C99" s="1" t="s">
        <v>638</v>
      </c>
      <c r="D99" s="3" t="s">
        <v>20</v>
      </c>
      <c r="E99" s="3" t="s">
        <v>64</v>
      </c>
      <c r="F99" s="4" t="s">
        <v>22</v>
      </c>
      <c r="G99" s="4" t="s">
        <v>23</v>
      </c>
      <c r="H99" s="4" t="s">
        <v>24</v>
      </c>
      <c r="I99" s="4" t="s">
        <v>25</v>
      </c>
      <c r="J99" s="5" t="s">
        <v>25</v>
      </c>
      <c r="K99" s="5" t="s">
        <v>639</v>
      </c>
      <c r="L99" s="5" t="s">
        <v>640</v>
      </c>
      <c r="M99" s="5" t="s">
        <v>641</v>
      </c>
      <c r="N99" s="5" t="s">
        <v>642</v>
      </c>
      <c r="O99" s="5" t="s">
        <v>643</v>
      </c>
      <c r="P99" s="4" t="str">
        <f t="shared" si="0"/>
        <v>Outstanding</v>
      </c>
      <c r="Q99" s="13" t="s">
        <v>25</v>
      </c>
    </row>
    <row r="100" spans="1:17" ht="60" customHeight="1" x14ac:dyDescent="0.35">
      <c r="A100" s="11" t="s">
        <v>490</v>
      </c>
      <c r="B100" s="2" t="s">
        <v>644</v>
      </c>
      <c r="C100" s="1" t="s">
        <v>645</v>
      </c>
      <c r="D100" s="3" t="s">
        <v>20</v>
      </c>
      <c r="E100" s="3" t="s">
        <v>64</v>
      </c>
      <c r="F100" s="4" t="s">
        <v>22</v>
      </c>
      <c r="G100" s="4" t="s">
        <v>23</v>
      </c>
      <c r="H100" s="4" t="s">
        <v>24</v>
      </c>
      <c r="I100" s="4" t="s">
        <v>25</v>
      </c>
      <c r="J100" s="5" t="s">
        <v>25</v>
      </c>
      <c r="K100" s="5" t="s">
        <v>646</v>
      </c>
      <c r="L100" s="5" t="s">
        <v>647</v>
      </c>
      <c r="M100" s="5" t="s">
        <v>28</v>
      </c>
      <c r="N100" s="5" t="s">
        <v>648</v>
      </c>
      <c r="O100" s="5" t="s">
        <v>649</v>
      </c>
      <c r="P100" s="4" t="str">
        <f t="shared" si="0"/>
        <v>Outstanding</v>
      </c>
      <c r="Q100" s="13" t="s">
        <v>25</v>
      </c>
    </row>
    <row r="101" spans="1:17" ht="60" customHeight="1" x14ac:dyDescent="0.35">
      <c r="A101" s="11" t="s">
        <v>490</v>
      </c>
      <c r="B101" s="2" t="s">
        <v>650</v>
      </c>
      <c r="C101" s="1" t="s">
        <v>651</v>
      </c>
      <c r="D101" s="3" t="s">
        <v>20</v>
      </c>
      <c r="E101" s="3" t="s">
        <v>21</v>
      </c>
      <c r="F101" s="4" t="s">
        <v>22</v>
      </c>
      <c r="G101" s="4" t="s">
        <v>23</v>
      </c>
      <c r="H101" s="4" t="s">
        <v>24</v>
      </c>
      <c r="I101" s="4" t="s">
        <v>25</v>
      </c>
      <c r="J101" s="5" t="s">
        <v>25</v>
      </c>
      <c r="K101" s="5" t="s">
        <v>652</v>
      </c>
      <c r="L101" s="5" t="s">
        <v>653</v>
      </c>
      <c r="M101" s="5" t="s">
        <v>28</v>
      </c>
      <c r="N101" s="5" t="s">
        <v>654</v>
      </c>
      <c r="O101" s="5" t="s">
        <v>655</v>
      </c>
      <c r="P101" s="4" t="str">
        <f t="shared" si="0"/>
        <v>Outstanding</v>
      </c>
      <c r="Q101" s="13" t="s">
        <v>25</v>
      </c>
    </row>
    <row r="102" spans="1:17" ht="60" customHeight="1" x14ac:dyDescent="0.35">
      <c r="A102" s="11" t="s">
        <v>490</v>
      </c>
      <c r="B102" s="2" t="s">
        <v>656</v>
      </c>
      <c r="C102" s="1" t="s">
        <v>657</v>
      </c>
      <c r="D102" s="3" t="s">
        <v>20</v>
      </c>
      <c r="E102" s="3" t="s">
        <v>21</v>
      </c>
      <c r="F102" s="4" t="s">
        <v>22</v>
      </c>
      <c r="G102" s="4" t="s">
        <v>23</v>
      </c>
      <c r="H102" s="4" t="s">
        <v>24</v>
      </c>
      <c r="I102" s="4" t="s">
        <v>25</v>
      </c>
      <c r="J102" s="5" t="s">
        <v>25</v>
      </c>
      <c r="K102" s="5" t="s">
        <v>658</v>
      </c>
      <c r="L102" s="5" t="s">
        <v>659</v>
      </c>
      <c r="M102" s="5" t="s">
        <v>660</v>
      </c>
      <c r="N102" s="5" t="s">
        <v>661</v>
      </c>
      <c r="O102" s="5" t="s">
        <v>662</v>
      </c>
      <c r="P102" s="4" t="str">
        <f t="shared" si="0"/>
        <v>Outstanding</v>
      </c>
      <c r="Q102" s="13" t="s">
        <v>25</v>
      </c>
    </row>
    <row r="103" spans="1:17" ht="60" customHeight="1" x14ac:dyDescent="0.35">
      <c r="A103" s="11" t="s">
        <v>490</v>
      </c>
      <c r="B103" s="2" t="s">
        <v>663</v>
      </c>
      <c r="C103" s="1" t="s">
        <v>664</v>
      </c>
      <c r="D103" s="3" t="s">
        <v>20</v>
      </c>
      <c r="E103" s="3" t="s">
        <v>21</v>
      </c>
      <c r="F103" s="4" t="s">
        <v>22</v>
      </c>
      <c r="G103" s="4" t="s">
        <v>23</v>
      </c>
      <c r="H103" s="4" t="s">
        <v>24</v>
      </c>
      <c r="I103" s="4" t="s">
        <v>25</v>
      </c>
      <c r="J103" s="5" t="s">
        <v>25</v>
      </c>
      <c r="K103" s="5" t="s">
        <v>665</v>
      </c>
      <c r="L103" s="5" t="s">
        <v>666</v>
      </c>
      <c r="M103" s="5" t="s">
        <v>28</v>
      </c>
      <c r="N103" s="5" t="s">
        <v>667</v>
      </c>
      <c r="O103" s="5" t="s">
        <v>668</v>
      </c>
      <c r="P103" s="4" t="str">
        <f t="shared" si="0"/>
        <v>Outstanding</v>
      </c>
      <c r="Q103" s="13" t="s">
        <v>25</v>
      </c>
    </row>
    <row r="104" spans="1:17" ht="60" customHeight="1" x14ac:dyDescent="0.35">
      <c r="A104" s="11" t="s">
        <v>490</v>
      </c>
      <c r="B104" s="2" t="s">
        <v>669</v>
      </c>
      <c r="C104" s="1" t="s">
        <v>670</v>
      </c>
      <c r="D104" s="3" t="s">
        <v>20</v>
      </c>
      <c r="E104" s="3" t="s">
        <v>21</v>
      </c>
      <c r="F104" s="4" t="s">
        <v>22</v>
      </c>
      <c r="G104" s="4" t="s">
        <v>23</v>
      </c>
      <c r="H104" s="4" t="s">
        <v>24</v>
      </c>
      <c r="I104" s="4" t="s">
        <v>25</v>
      </c>
      <c r="J104" s="5" t="s">
        <v>25</v>
      </c>
      <c r="K104" s="5" t="s">
        <v>671</v>
      </c>
      <c r="L104" s="5" t="s">
        <v>672</v>
      </c>
      <c r="M104" s="5" t="s">
        <v>272</v>
      </c>
      <c r="N104" s="5" t="s">
        <v>673</v>
      </c>
      <c r="O104" s="5" t="s">
        <v>674</v>
      </c>
      <c r="P104" s="4" t="str">
        <f t="shared" si="0"/>
        <v>Outstanding</v>
      </c>
      <c r="Q104" s="13" t="s">
        <v>25</v>
      </c>
    </row>
    <row r="105" spans="1:17" ht="60" customHeight="1" x14ac:dyDescent="0.35">
      <c r="A105" s="11" t="s">
        <v>490</v>
      </c>
      <c r="B105" s="2" t="s">
        <v>675</v>
      </c>
      <c r="C105" s="1" t="s">
        <v>676</v>
      </c>
      <c r="D105" s="3" t="s">
        <v>20</v>
      </c>
      <c r="E105" s="3" t="s">
        <v>21</v>
      </c>
      <c r="F105" s="4" t="s">
        <v>22</v>
      </c>
      <c r="G105" s="4" t="s">
        <v>23</v>
      </c>
      <c r="H105" s="4" t="s">
        <v>24</v>
      </c>
      <c r="I105" s="4" t="s">
        <v>25</v>
      </c>
      <c r="J105" s="5" t="s">
        <v>25</v>
      </c>
      <c r="K105" s="5" t="s">
        <v>677</v>
      </c>
      <c r="L105" s="5" t="s">
        <v>678</v>
      </c>
      <c r="M105" s="5" t="s">
        <v>679</v>
      </c>
      <c r="N105" s="5" t="s">
        <v>680</v>
      </c>
      <c r="O105" s="5" t="s">
        <v>681</v>
      </c>
      <c r="P105" s="4" t="str">
        <f t="shared" si="0"/>
        <v>Outstanding</v>
      </c>
      <c r="Q105" s="13" t="s">
        <v>25</v>
      </c>
    </row>
    <row r="106" spans="1:17" ht="60" customHeight="1" x14ac:dyDescent="0.35">
      <c r="A106" s="11" t="s">
        <v>490</v>
      </c>
      <c r="B106" s="2" t="s">
        <v>682</v>
      </c>
      <c r="C106" s="1" t="s">
        <v>683</v>
      </c>
      <c r="D106" s="3" t="s">
        <v>20</v>
      </c>
      <c r="E106" s="3" t="s">
        <v>64</v>
      </c>
      <c r="F106" s="4" t="s">
        <v>22</v>
      </c>
      <c r="G106" s="4" t="s">
        <v>23</v>
      </c>
      <c r="H106" s="4" t="s">
        <v>24</v>
      </c>
      <c r="I106" s="4" t="s">
        <v>25</v>
      </c>
      <c r="J106" s="5" t="s">
        <v>25</v>
      </c>
      <c r="K106" s="5" t="s">
        <v>684</v>
      </c>
      <c r="L106" s="5" t="s">
        <v>685</v>
      </c>
      <c r="M106" s="5" t="s">
        <v>686</v>
      </c>
      <c r="N106" s="5" t="s">
        <v>687</v>
      </c>
      <c r="O106" s="5" t="s">
        <v>688</v>
      </c>
      <c r="P106" s="4" t="str">
        <f t="shared" si="0"/>
        <v>Outstanding</v>
      </c>
      <c r="Q106" s="13" t="s">
        <v>25</v>
      </c>
    </row>
    <row r="107" spans="1:17" ht="60" customHeight="1" x14ac:dyDescent="0.35">
      <c r="A107" s="11" t="s">
        <v>490</v>
      </c>
      <c r="B107" s="2" t="s">
        <v>689</v>
      </c>
      <c r="C107" s="1" t="s">
        <v>690</v>
      </c>
      <c r="D107" s="3" t="s">
        <v>20</v>
      </c>
      <c r="E107" s="3" t="s">
        <v>21</v>
      </c>
      <c r="F107" s="4" t="s">
        <v>22</v>
      </c>
      <c r="G107" s="4" t="s">
        <v>23</v>
      </c>
      <c r="H107" s="4" t="s">
        <v>24</v>
      </c>
      <c r="I107" s="4" t="s">
        <v>25</v>
      </c>
      <c r="J107" s="5" t="s">
        <v>25</v>
      </c>
      <c r="K107" s="5" t="s">
        <v>691</v>
      </c>
      <c r="L107" s="5" t="s">
        <v>692</v>
      </c>
      <c r="M107" s="5" t="s">
        <v>272</v>
      </c>
      <c r="N107" s="5" t="s">
        <v>693</v>
      </c>
      <c r="O107" s="5" t="s">
        <v>694</v>
      </c>
      <c r="P107" s="4" t="str">
        <f t="shared" si="0"/>
        <v>Outstanding</v>
      </c>
      <c r="Q107" s="13" t="s">
        <v>25</v>
      </c>
    </row>
    <row r="108" spans="1:17" ht="60" customHeight="1" x14ac:dyDescent="0.35">
      <c r="A108" s="11" t="s">
        <v>490</v>
      </c>
      <c r="B108" s="2" t="s">
        <v>695</v>
      </c>
      <c r="C108" s="1" t="s">
        <v>696</v>
      </c>
      <c r="D108" s="3" t="s">
        <v>20</v>
      </c>
      <c r="E108" s="3" t="s">
        <v>21</v>
      </c>
      <c r="F108" s="4" t="s">
        <v>22</v>
      </c>
      <c r="G108" s="4" t="s">
        <v>23</v>
      </c>
      <c r="H108" s="4" t="s">
        <v>24</v>
      </c>
      <c r="I108" s="4" t="s">
        <v>25</v>
      </c>
      <c r="J108" s="5" t="s">
        <v>25</v>
      </c>
      <c r="K108" s="5" t="s">
        <v>697</v>
      </c>
      <c r="L108" s="5" t="s">
        <v>698</v>
      </c>
      <c r="M108" s="5" t="s">
        <v>272</v>
      </c>
      <c r="N108" s="5" t="s">
        <v>699</v>
      </c>
      <c r="O108" s="5" t="s">
        <v>700</v>
      </c>
      <c r="P108" s="4" t="str">
        <f t="shared" si="0"/>
        <v>Outstanding</v>
      </c>
      <c r="Q108" s="13" t="s">
        <v>25</v>
      </c>
    </row>
    <row r="109" spans="1:17" ht="60" customHeight="1" x14ac:dyDescent="0.35">
      <c r="A109" s="11" t="s">
        <v>701</v>
      </c>
      <c r="B109" s="2" t="s">
        <v>702</v>
      </c>
      <c r="C109" s="1" t="s">
        <v>703</v>
      </c>
      <c r="D109" s="3" t="s">
        <v>20</v>
      </c>
      <c r="E109" s="3" t="s">
        <v>21</v>
      </c>
      <c r="F109" s="4" t="s">
        <v>22</v>
      </c>
      <c r="G109" s="4" t="s">
        <v>23</v>
      </c>
      <c r="H109" s="4" t="s">
        <v>24</v>
      </c>
      <c r="I109" s="4" t="s">
        <v>25</v>
      </c>
      <c r="J109" s="5" t="s">
        <v>25</v>
      </c>
      <c r="K109" s="5" t="s">
        <v>704</v>
      </c>
      <c r="L109" s="5" t="s">
        <v>705</v>
      </c>
      <c r="M109" s="5" t="s">
        <v>706</v>
      </c>
      <c r="N109" s="5" t="s">
        <v>707</v>
      </c>
      <c r="O109" s="5" t="s">
        <v>708</v>
      </c>
      <c r="P109" s="4" t="str">
        <f t="shared" si="0"/>
        <v>Outstanding</v>
      </c>
      <c r="Q109" s="13" t="s">
        <v>25</v>
      </c>
    </row>
    <row r="110" spans="1:17" ht="60" customHeight="1" x14ac:dyDescent="0.35">
      <c r="A110" s="11" t="s">
        <v>701</v>
      </c>
      <c r="B110" s="2" t="s">
        <v>709</v>
      </c>
      <c r="C110" s="1" t="s">
        <v>710</v>
      </c>
      <c r="D110" s="3" t="s">
        <v>20</v>
      </c>
      <c r="E110" s="3" t="s">
        <v>21</v>
      </c>
      <c r="F110" s="4" t="s">
        <v>22</v>
      </c>
      <c r="G110" s="4" t="s">
        <v>23</v>
      </c>
      <c r="H110" s="4" t="s">
        <v>24</v>
      </c>
      <c r="I110" s="4" t="s">
        <v>25</v>
      </c>
      <c r="J110" s="5" t="s">
        <v>25</v>
      </c>
      <c r="K110" s="5" t="s">
        <v>711</v>
      </c>
      <c r="L110" s="5" t="s">
        <v>712</v>
      </c>
      <c r="M110" s="5" t="s">
        <v>713</v>
      </c>
      <c r="N110" s="5" t="s">
        <v>714</v>
      </c>
      <c r="O110" s="5" t="s">
        <v>715</v>
      </c>
      <c r="P110" s="4" t="str">
        <f t="shared" si="0"/>
        <v>Outstanding</v>
      </c>
      <c r="Q110" s="13" t="s">
        <v>25</v>
      </c>
    </row>
    <row r="111" spans="1:17" ht="60" customHeight="1" x14ac:dyDescent="0.35">
      <c r="A111" s="11" t="s">
        <v>716</v>
      </c>
      <c r="B111" s="2" t="s">
        <v>717</v>
      </c>
      <c r="C111" s="1" t="s">
        <v>718</v>
      </c>
      <c r="D111" s="3" t="s">
        <v>20</v>
      </c>
      <c r="E111" s="3" t="s">
        <v>21</v>
      </c>
      <c r="F111" s="4" t="s">
        <v>22</v>
      </c>
      <c r="G111" s="4" t="s">
        <v>23</v>
      </c>
      <c r="H111" s="4" t="s">
        <v>24</v>
      </c>
      <c r="I111" s="4" t="s">
        <v>25</v>
      </c>
      <c r="J111" s="5" t="s">
        <v>25</v>
      </c>
      <c r="K111" s="5" t="s">
        <v>719</v>
      </c>
      <c r="L111" s="5" t="s">
        <v>720</v>
      </c>
      <c r="M111" s="5" t="s">
        <v>272</v>
      </c>
      <c r="N111" s="5" t="s">
        <v>721</v>
      </c>
      <c r="O111" s="5" t="s">
        <v>722</v>
      </c>
      <c r="P111" s="4" t="str">
        <f t="shared" si="0"/>
        <v>Outstanding</v>
      </c>
      <c r="Q111" s="13" t="s">
        <v>25</v>
      </c>
    </row>
    <row r="112" spans="1:17" ht="60" customHeight="1" x14ac:dyDescent="0.35">
      <c r="A112" s="11" t="s">
        <v>716</v>
      </c>
      <c r="B112" s="2" t="s">
        <v>723</v>
      </c>
      <c r="C112" s="1" t="s">
        <v>724</v>
      </c>
      <c r="D112" s="3" t="s">
        <v>20</v>
      </c>
      <c r="E112" s="3" t="s">
        <v>21</v>
      </c>
      <c r="F112" s="4" t="s">
        <v>22</v>
      </c>
      <c r="G112" s="4" t="s">
        <v>23</v>
      </c>
      <c r="H112" s="4" t="s">
        <v>24</v>
      </c>
      <c r="I112" s="4" t="s">
        <v>25</v>
      </c>
      <c r="J112" s="5" t="s">
        <v>25</v>
      </c>
      <c r="K112" s="5" t="s">
        <v>725</v>
      </c>
      <c r="L112" s="5" t="s">
        <v>726</v>
      </c>
      <c r="M112" s="5" t="s">
        <v>272</v>
      </c>
      <c r="N112" s="5" t="s">
        <v>727</v>
      </c>
      <c r="O112" s="5" t="s">
        <v>728</v>
      </c>
      <c r="P112" s="4" t="str">
        <f t="shared" si="0"/>
        <v>Outstanding</v>
      </c>
      <c r="Q112" s="13" t="s">
        <v>25</v>
      </c>
    </row>
    <row r="113" spans="1:17" ht="60" customHeight="1" x14ac:dyDescent="0.35">
      <c r="A113" s="11" t="s">
        <v>716</v>
      </c>
      <c r="B113" s="2" t="s">
        <v>729</v>
      </c>
      <c r="C113" s="1" t="s">
        <v>730</v>
      </c>
      <c r="D113" s="3" t="s">
        <v>20</v>
      </c>
      <c r="E113" s="3" t="s">
        <v>21</v>
      </c>
      <c r="F113" s="4" t="s">
        <v>22</v>
      </c>
      <c r="G113" s="4" t="s">
        <v>23</v>
      </c>
      <c r="H113" s="4" t="s">
        <v>24</v>
      </c>
      <c r="I113" s="4" t="s">
        <v>25</v>
      </c>
      <c r="J113" s="5" t="s">
        <v>25</v>
      </c>
      <c r="K113" s="5" t="s">
        <v>731</v>
      </c>
      <c r="L113" s="5" t="s">
        <v>732</v>
      </c>
      <c r="M113" s="5" t="s">
        <v>272</v>
      </c>
      <c r="N113" s="5" t="s">
        <v>733</v>
      </c>
      <c r="O113" s="5" t="s">
        <v>734</v>
      </c>
      <c r="P113" s="4" t="str">
        <f t="shared" si="0"/>
        <v>Outstanding</v>
      </c>
      <c r="Q113" s="13" t="s">
        <v>25</v>
      </c>
    </row>
    <row r="114" spans="1:17" ht="60" customHeight="1" x14ac:dyDescent="0.35">
      <c r="A114" s="11" t="s">
        <v>716</v>
      </c>
      <c r="B114" s="2" t="s">
        <v>735</v>
      </c>
      <c r="C114" s="1" t="s">
        <v>736</v>
      </c>
      <c r="D114" s="3" t="s">
        <v>20</v>
      </c>
      <c r="E114" s="3" t="s">
        <v>21</v>
      </c>
      <c r="F114" s="4" t="s">
        <v>22</v>
      </c>
      <c r="G114" s="4" t="s">
        <v>23</v>
      </c>
      <c r="H114" s="4" t="s">
        <v>24</v>
      </c>
      <c r="I114" s="4" t="s">
        <v>25</v>
      </c>
      <c r="J114" s="5" t="s">
        <v>25</v>
      </c>
      <c r="K114" s="5" t="s">
        <v>737</v>
      </c>
      <c r="L114" s="5" t="s">
        <v>738</v>
      </c>
      <c r="M114" s="5" t="s">
        <v>272</v>
      </c>
      <c r="N114" s="5" t="s">
        <v>739</v>
      </c>
      <c r="O114" s="5" t="s">
        <v>37</v>
      </c>
      <c r="P114" s="4" t="str">
        <f t="shared" si="0"/>
        <v>Outstanding</v>
      </c>
      <c r="Q114" s="13" t="s">
        <v>25</v>
      </c>
    </row>
    <row r="115" spans="1:17" ht="60" customHeight="1" x14ac:dyDescent="0.35">
      <c r="A115" s="11" t="s">
        <v>716</v>
      </c>
      <c r="B115" s="2" t="s">
        <v>740</v>
      </c>
      <c r="C115" s="1" t="s">
        <v>741</v>
      </c>
      <c r="D115" s="3" t="s">
        <v>20</v>
      </c>
      <c r="E115" s="3" t="s">
        <v>21</v>
      </c>
      <c r="F115" s="4" t="s">
        <v>22</v>
      </c>
      <c r="G115" s="4" t="s">
        <v>23</v>
      </c>
      <c r="H115" s="4" t="s">
        <v>24</v>
      </c>
      <c r="I115" s="4" t="s">
        <v>25</v>
      </c>
      <c r="J115" s="5" t="s">
        <v>25</v>
      </c>
      <c r="K115" s="5" t="s">
        <v>742</v>
      </c>
      <c r="L115" s="5" t="s">
        <v>743</v>
      </c>
      <c r="M115" s="5" t="s">
        <v>744</v>
      </c>
      <c r="N115" s="5" t="s">
        <v>745</v>
      </c>
      <c r="O115" s="5" t="s">
        <v>746</v>
      </c>
      <c r="P115" s="4" t="str">
        <f t="shared" si="0"/>
        <v>Outstanding</v>
      </c>
      <c r="Q115" s="13" t="s">
        <v>25</v>
      </c>
    </row>
    <row r="116" spans="1:17" ht="60" customHeight="1" x14ac:dyDescent="0.35">
      <c r="A116" s="11" t="s">
        <v>716</v>
      </c>
      <c r="B116" s="2" t="s">
        <v>747</v>
      </c>
      <c r="C116" s="1" t="s">
        <v>748</v>
      </c>
      <c r="D116" s="3" t="s">
        <v>20</v>
      </c>
      <c r="E116" s="3" t="s">
        <v>21</v>
      </c>
      <c r="F116" s="4" t="s">
        <v>22</v>
      </c>
      <c r="G116" s="4" t="s">
        <v>23</v>
      </c>
      <c r="H116" s="4" t="s">
        <v>24</v>
      </c>
      <c r="I116" s="4" t="s">
        <v>25</v>
      </c>
      <c r="J116" s="5" t="s">
        <v>25</v>
      </c>
      <c r="K116" s="5" t="s">
        <v>749</v>
      </c>
      <c r="L116" s="5" t="s">
        <v>750</v>
      </c>
      <c r="M116" s="5" t="s">
        <v>272</v>
      </c>
      <c r="N116" s="5" t="s">
        <v>751</v>
      </c>
      <c r="O116" s="5" t="s">
        <v>752</v>
      </c>
      <c r="P116" s="4" t="str">
        <f t="shared" si="0"/>
        <v>Outstanding</v>
      </c>
      <c r="Q116" s="13" t="s">
        <v>25</v>
      </c>
    </row>
    <row r="117" spans="1:17" ht="60" customHeight="1" x14ac:dyDescent="0.35">
      <c r="A117" s="11" t="s">
        <v>716</v>
      </c>
      <c r="B117" s="2" t="s">
        <v>753</v>
      </c>
      <c r="C117" s="1" t="s">
        <v>754</v>
      </c>
      <c r="D117" s="3" t="s">
        <v>20</v>
      </c>
      <c r="E117" s="3" t="s">
        <v>21</v>
      </c>
      <c r="F117" s="4" t="s">
        <v>22</v>
      </c>
      <c r="G117" s="4" t="s">
        <v>23</v>
      </c>
      <c r="H117" s="4" t="s">
        <v>24</v>
      </c>
      <c r="I117" s="4" t="s">
        <v>25</v>
      </c>
      <c r="J117" s="5" t="s">
        <v>25</v>
      </c>
      <c r="K117" s="5" t="s">
        <v>755</v>
      </c>
      <c r="L117" s="5" t="s">
        <v>756</v>
      </c>
      <c r="M117" s="5" t="s">
        <v>272</v>
      </c>
      <c r="N117" s="5" t="s">
        <v>757</v>
      </c>
      <c r="O117" s="5" t="s">
        <v>758</v>
      </c>
      <c r="P117" s="4" t="str">
        <f t="shared" si="0"/>
        <v>Outstanding</v>
      </c>
      <c r="Q117" s="13" t="s">
        <v>25</v>
      </c>
    </row>
    <row r="118" spans="1:17" ht="60" customHeight="1" x14ac:dyDescent="0.35">
      <c r="A118" s="11" t="s">
        <v>716</v>
      </c>
      <c r="B118" s="2" t="s">
        <v>759</v>
      </c>
      <c r="C118" s="1" t="s">
        <v>760</v>
      </c>
      <c r="D118" s="3" t="s">
        <v>20</v>
      </c>
      <c r="E118" s="3" t="s">
        <v>21</v>
      </c>
      <c r="F118" s="4" t="s">
        <v>22</v>
      </c>
      <c r="G118" s="4" t="s">
        <v>23</v>
      </c>
      <c r="H118" s="4" t="s">
        <v>24</v>
      </c>
      <c r="I118" s="4" t="s">
        <v>25</v>
      </c>
      <c r="J118" s="5" t="s">
        <v>25</v>
      </c>
      <c r="K118" s="5" t="s">
        <v>761</v>
      </c>
      <c r="L118" s="5" t="s">
        <v>762</v>
      </c>
      <c r="M118" s="5" t="s">
        <v>272</v>
      </c>
      <c r="N118" s="5" t="s">
        <v>763</v>
      </c>
      <c r="O118" s="5" t="s">
        <v>764</v>
      </c>
      <c r="P118" s="4" t="str">
        <f t="shared" si="0"/>
        <v>Outstanding</v>
      </c>
      <c r="Q118" s="13" t="s">
        <v>25</v>
      </c>
    </row>
    <row r="119" spans="1:17" ht="60" customHeight="1" x14ac:dyDescent="0.35">
      <c r="A119" s="12" t="s">
        <v>716</v>
      </c>
      <c r="B119" s="6" t="s">
        <v>765</v>
      </c>
      <c r="C119" s="7" t="s">
        <v>766</v>
      </c>
      <c r="D119" s="8" t="s">
        <v>20</v>
      </c>
      <c r="E119" s="8" t="s">
        <v>21</v>
      </c>
      <c r="F119" s="9" t="s">
        <v>22</v>
      </c>
      <c r="G119" s="9" t="s">
        <v>23</v>
      </c>
      <c r="H119" s="9" t="s">
        <v>24</v>
      </c>
      <c r="I119" s="9" t="s">
        <v>25</v>
      </c>
      <c r="J119" s="10" t="s">
        <v>25</v>
      </c>
      <c r="K119" s="10" t="s">
        <v>767</v>
      </c>
      <c r="L119" s="10" t="s">
        <v>768</v>
      </c>
      <c r="M119" s="10" t="s">
        <v>769</v>
      </c>
      <c r="N119" s="10" t="s">
        <v>770</v>
      </c>
      <c r="O119" s="10" t="s">
        <v>771</v>
      </c>
      <c r="P119" s="9" t="str">
        <f t="shared" si="0"/>
        <v>Outstanding</v>
      </c>
      <c r="Q119" s="14" t="s">
        <v>25</v>
      </c>
    </row>
    <row r="123" spans="1:17" ht="32" customHeight="1" x14ac:dyDescent="0.35">
      <c r="A123" s="106" t="s">
        <v>772</v>
      </c>
      <c r="B123" s="106"/>
      <c r="C123" s="106"/>
      <c r="D123" s="106"/>
    </row>
  </sheetData>
  <mergeCells count="1">
    <mergeCell ref="A123:D123"/>
  </mergeCells>
  <conditionalFormatting sqref="F2:F119">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119">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119">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119" xr:uid="{00000000-0002-0000-0200-000000000000}">
      <formula1>"Must,Should,Could,Won't,Unassigned"</formula1>
    </dataValidation>
    <dataValidation type="list" showErrorMessage="1" errorTitle="Invalid Value" error="Please select a value from the list: Low, Medium, High, Unassessed." sqref="G2:G119" xr:uid="{00000000-0002-0000-0200-000001000000}">
      <formula1>"Low,Medium,High,Unassessed"</formula1>
    </dataValidation>
    <dataValidation type="list" showErrorMessage="1" errorTitle="Invalid Value" error="Please select a value from the list: Phase1, Phase2, Phase3, Phase4, Phase5, Pending." sqref="H2:H11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19" xr:uid="{00000000-0002-0000-0200-000003000000}">
      <formula1>"Implemented,Testing,Failed,Compensated,Risk Accepted,N/A"</formula1>
    </dataValidation>
  </dataValidations>
  <hyperlinks>
    <hyperlink ref="A12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903</v>
      </c>
      <c r="C2" s="123" t="s">
        <v>903</v>
      </c>
      <c r="D2" s="123" t="s">
        <v>903</v>
      </c>
      <c r="E2" s="123" t="s">
        <v>903</v>
      </c>
      <c r="F2" s="123" t="s">
        <v>903</v>
      </c>
      <c r="G2" s="123" t="s">
        <v>903</v>
      </c>
      <c r="H2" s="127" t="s">
        <v>904</v>
      </c>
      <c r="I2" s="127" t="s">
        <v>904</v>
      </c>
      <c r="J2" s="127" t="s">
        <v>904</v>
      </c>
      <c r="K2" s="127" t="s">
        <v>904</v>
      </c>
      <c r="L2" s="127" t="s">
        <v>904</v>
      </c>
      <c r="M2" s="126" t="s">
        <v>905</v>
      </c>
      <c r="N2" s="126" t="s">
        <v>905</v>
      </c>
      <c r="O2" s="128" t="s">
        <v>906</v>
      </c>
      <c r="P2" s="128" t="s">
        <v>906</v>
      </c>
      <c r="Q2" s="124" t="s">
        <v>15</v>
      </c>
      <c r="R2" s="124" t="s">
        <v>15</v>
      </c>
      <c r="S2" s="124" t="s">
        <v>15</v>
      </c>
      <c r="T2" s="125" t="s">
        <v>907</v>
      </c>
    </row>
    <row r="3" spans="2:20" ht="35" customHeight="1" x14ac:dyDescent="0.35">
      <c r="B3" s="70" t="s">
        <v>908</v>
      </c>
      <c r="C3" s="70" t="s">
        <v>909</v>
      </c>
      <c r="D3" s="70" t="s">
        <v>910</v>
      </c>
      <c r="E3" s="70" t="s">
        <v>911</v>
      </c>
      <c r="F3" s="70" t="s">
        <v>912</v>
      </c>
      <c r="G3" s="70" t="s">
        <v>11</v>
      </c>
      <c r="H3" s="71" t="s">
        <v>913</v>
      </c>
      <c r="I3" s="71" t="s">
        <v>914</v>
      </c>
      <c r="J3" s="71" t="s">
        <v>915</v>
      </c>
      <c r="K3" s="71" t="s">
        <v>916</v>
      </c>
      <c r="L3" s="71" t="s">
        <v>847</v>
      </c>
      <c r="M3" s="72" t="s">
        <v>917</v>
      </c>
      <c r="N3" s="72" t="s">
        <v>918</v>
      </c>
      <c r="O3" s="73" t="s">
        <v>919</v>
      </c>
      <c r="P3" s="73" t="s">
        <v>920</v>
      </c>
      <c r="Q3" s="74" t="s">
        <v>15</v>
      </c>
      <c r="R3" s="74" t="s">
        <v>921</v>
      </c>
      <c r="S3" s="74" t="s">
        <v>922</v>
      </c>
      <c r="T3" s="75" t="s">
        <v>923</v>
      </c>
    </row>
    <row r="4" spans="2:20" ht="60" customHeight="1" x14ac:dyDescent="0.35">
      <c r="B4" s="76" t="s">
        <v>924</v>
      </c>
      <c r="C4" s="76" t="s">
        <v>925</v>
      </c>
      <c r="D4" s="76" t="s">
        <v>926</v>
      </c>
      <c r="E4" s="76" t="s">
        <v>927</v>
      </c>
      <c r="F4" s="76" t="s">
        <v>928</v>
      </c>
      <c r="G4" s="76" t="s">
        <v>929</v>
      </c>
      <c r="H4" s="76" t="s">
        <v>930</v>
      </c>
      <c r="I4" s="76" t="s">
        <v>931</v>
      </c>
      <c r="J4" s="76" t="s">
        <v>932</v>
      </c>
      <c r="K4" s="76" t="s">
        <v>933</v>
      </c>
      <c r="L4" s="76" t="s">
        <v>934</v>
      </c>
      <c r="M4" s="76" t="s">
        <v>935</v>
      </c>
      <c r="N4" s="76" t="s">
        <v>936</v>
      </c>
      <c r="O4" s="76" t="s">
        <v>937</v>
      </c>
      <c r="P4" s="76" t="s">
        <v>938</v>
      </c>
      <c r="Q4" s="76" t="s">
        <v>939</v>
      </c>
      <c r="R4" s="76" t="s">
        <v>940</v>
      </c>
      <c r="S4" s="76" t="s">
        <v>941</v>
      </c>
      <c r="T4" s="76" t="s">
        <v>942</v>
      </c>
    </row>
    <row r="5" spans="2:20" ht="60" customHeight="1" x14ac:dyDescent="0.35">
      <c r="B5" s="38" t="s">
        <v>943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944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945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946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947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948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949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950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951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952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953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954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955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956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957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958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959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960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961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962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963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964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965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966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967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968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969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970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971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972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973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974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975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976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977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978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979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980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981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982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983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984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985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986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987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988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989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990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991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992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772</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993</v>
      </c>
      <c r="B1" s="104" t="s">
        <v>1</v>
      </c>
      <c r="C1" s="104" t="s">
        <v>994</v>
      </c>
      <c r="D1" s="104" t="s">
        <v>11</v>
      </c>
      <c r="E1" s="104" t="s">
        <v>995</v>
      </c>
      <c r="F1" s="104" t="s">
        <v>996</v>
      </c>
      <c r="G1" s="104" t="s">
        <v>997</v>
      </c>
      <c r="H1" s="104" t="s">
        <v>998</v>
      </c>
      <c r="I1" s="104" t="s">
        <v>999</v>
      </c>
      <c r="J1" s="104" t="s">
        <v>1000</v>
      </c>
      <c r="K1" s="104" t="s">
        <v>1001</v>
      </c>
      <c r="L1" s="104" t="s">
        <v>1002</v>
      </c>
      <c r="M1" s="104" t="s">
        <v>1003</v>
      </c>
      <c r="N1" s="104" t="s">
        <v>1004</v>
      </c>
      <c r="O1" s="104" t="s">
        <v>1005</v>
      </c>
      <c r="P1" s="104" t="s">
        <v>1006</v>
      </c>
      <c r="Q1" s="104" t="s">
        <v>1007</v>
      </c>
      <c r="R1" s="104" t="s">
        <v>1008</v>
      </c>
      <c r="S1" s="104" t="s">
        <v>1009</v>
      </c>
      <c r="T1" s="104" t="s">
        <v>1010</v>
      </c>
      <c r="U1" s="104" t="s">
        <v>1011</v>
      </c>
      <c r="V1" s="104" t="s">
        <v>1012</v>
      </c>
      <c r="W1" s="104" t="s">
        <v>1013</v>
      </c>
      <c r="X1" s="104" t="s">
        <v>1014</v>
      </c>
      <c r="Y1" s="104" t="s">
        <v>1015</v>
      </c>
      <c r="Z1" s="104" t="s">
        <v>1016</v>
      </c>
      <c r="AA1" s="104" t="s">
        <v>1017</v>
      </c>
      <c r="AB1" s="104" t="s">
        <v>1018</v>
      </c>
      <c r="AC1" s="104" t="s">
        <v>1019</v>
      </c>
      <c r="AD1" s="104" t="s">
        <v>1020</v>
      </c>
      <c r="AE1" s="104" t="s">
        <v>1021</v>
      </c>
      <c r="AF1" s="104" t="s">
        <v>1022</v>
      </c>
      <c r="AG1" s="104" t="s">
        <v>1023</v>
      </c>
      <c r="AH1" s="104" t="s">
        <v>1024</v>
      </c>
      <c r="AI1" s="104" t="s">
        <v>1025</v>
      </c>
      <c r="AJ1" s="104" t="s">
        <v>1026</v>
      </c>
      <c r="AK1" s="104" t="s">
        <v>1027</v>
      </c>
      <c r="AL1" s="104" t="s">
        <v>1028</v>
      </c>
      <c r="AM1" s="104" t="s">
        <v>1029</v>
      </c>
      <c r="AN1" s="104" t="s">
        <v>1030</v>
      </c>
      <c r="AO1" s="104" t="s">
        <v>1031</v>
      </c>
      <c r="AP1" s="104" t="s">
        <v>1032</v>
      </c>
      <c r="AQ1" s="104" t="s">
        <v>1033</v>
      </c>
      <c r="AR1" s="104" t="s">
        <v>1034</v>
      </c>
      <c r="AS1" s="104" t="s">
        <v>1035</v>
      </c>
      <c r="AT1" s="104" t="s">
        <v>1036</v>
      </c>
      <c r="AU1" s="104" t="s">
        <v>1037</v>
      </c>
      <c r="AV1" s="104" t="s">
        <v>1038</v>
      </c>
      <c r="AW1" s="105" t="s">
        <v>1039</v>
      </c>
    </row>
    <row r="2" spans="1:49" ht="60" customHeight="1" outlineLevel="1" x14ac:dyDescent="0.35">
      <c r="A2" s="97" t="s">
        <v>1040</v>
      </c>
      <c r="B2" s="80">
        <v>1</v>
      </c>
      <c r="C2" s="82" t="s">
        <v>25</v>
      </c>
      <c r="D2" s="84" t="s">
        <v>1041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1040</v>
      </c>
      <c r="B3" s="81" t="s">
        <v>1042</v>
      </c>
      <c r="C3" s="83" t="s">
        <v>1043</v>
      </c>
      <c r="D3" s="85" t="s">
        <v>1044</v>
      </c>
      <c r="E3" s="85" t="s">
        <v>1045</v>
      </c>
      <c r="F3" s="86" t="s">
        <v>1046</v>
      </c>
      <c r="G3" s="86" t="s">
        <v>1047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1040</v>
      </c>
      <c r="B4" s="81" t="s">
        <v>1048</v>
      </c>
      <c r="C4" s="83" t="s">
        <v>1049</v>
      </c>
      <c r="D4" s="85" t="s">
        <v>1050</v>
      </c>
      <c r="E4" s="85" t="s">
        <v>1051</v>
      </c>
      <c r="F4" s="86" t="s">
        <v>1046</v>
      </c>
      <c r="G4" s="86" t="s">
        <v>1052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1040</v>
      </c>
      <c r="B5" s="81" t="s">
        <v>1053</v>
      </c>
      <c r="C5" s="83" t="s">
        <v>1054</v>
      </c>
      <c r="D5" s="85" t="s">
        <v>1055</v>
      </c>
      <c r="E5" s="85" t="s">
        <v>1056</v>
      </c>
      <c r="F5" s="86" t="s">
        <v>1046</v>
      </c>
      <c r="G5" s="86" t="s">
        <v>1057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1040</v>
      </c>
      <c r="B6" s="81" t="s">
        <v>1058</v>
      </c>
      <c r="C6" s="83" t="s">
        <v>1059</v>
      </c>
      <c r="D6" s="85" t="s">
        <v>1060</v>
      </c>
      <c r="E6" s="85" t="s">
        <v>1061</v>
      </c>
      <c r="F6" s="86" t="s">
        <v>1046</v>
      </c>
      <c r="G6" s="86" t="s">
        <v>1047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1040</v>
      </c>
      <c r="B7" s="81" t="s">
        <v>1062</v>
      </c>
      <c r="C7" s="83" t="s">
        <v>1063</v>
      </c>
      <c r="D7" s="85" t="s">
        <v>1064</v>
      </c>
      <c r="E7" s="85" t="s">
        <v>1065</v>
      </c>
      <c r="F7" s="86" t="s">
        <v>1046</v>
      </c>
      <c r="G7" s="86" t="s">
        <v>1057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1066</v>
      </c>
      <c r="B8" s="80">
        <v>2</v>
      </c>
      <c r="C8" s="82" t="s">
        <v>25</v>
      </c>
      <c r="D8" s="84" t="s">
        <v>1067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1066</v>
      </c>
      <c r="B9" s="81" t="s">
        <v>149</v>
      </c>
      <c r="C9" s="83" t="s">
        <v>1068</v>
      </c>
      <c r="D9" s="85" t="s">
        <v>1069</v>
      </c>
      <c r="E9" s="85" t="s">
        <v>1070</v>
      </c>
      <c r="F9" s="86" t="s">
        <v>1071</v>
      </c>
      <c r="G9" s="86" t="s">
        <v>1047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1066</v>
      </c>
      <c r="B10" s="81" t="s">
        <v>156</v>
      </c>
      <c r="C10" s="83" t="s">
        <v>1072</v>
      </c>
      <c r="D10" s="85" t="s">
        <v>1073</v>
      </c>
      <c r="E10" s="85" t="s">
        <v>1074</v>
      </c>
      <c r="F10" s="86" t="s">
        <v>1071</v>
      </c>
      <c r="G10" s="86" t="s">
        <v>1047</v>
      </c>
      <c r="H10" s="86">
        <v>1</v>
      </c>
      <c r="I10" s="88">
        <f>IF(COUNTIF(J10:AW10,"&lt;&gt;")=0,"",SUMPRODUCT(((Recommendations[ImplStatus]="Implemented")+(Recommendations[ImplStatus]="Compensated"))*ISNUMBER(MATCH(Recommendations[Id],J10:AW10,0)))/COUNTIF(J10:AW10,"&lt;&gt;"))</f>
        <v>0</v>
      </c>
      <c r="J10" s="90" t="s">
        <v>480</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1066</v>
      </c>
      <c r="B11" s="81" t="s">
        <v>163</v>
      </c>
      <c r="C11" s="83" t="s">
        <v>1075</v>
      </c>
      <c r="D11" s="85" t="s">
        <v>1076</v>
      </c>
      <c r="E11" s="85" t="s">
        <v>1077</v>
      </c>
      <c r="F11" s="86" t="s">
        <v>1071</v>
      </c>
      <c r="G11" s="86" t="s">
        <v>1052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1066</v>
      </c>
      <c r="B12" s="81" t="s">
        <v>169</v>
      </c>
      <c r="C12" s="83" t="s">
        <v>1078</v>
      </c>
      <c r="D12" s="85" t="s">
        <v>1079</v>
      </c>
      <c r="E12" s="85" t="s">
        <v>1080</v>
      </c>
      <c r="F12" s="86" t="s">
        <v>1071</v>
      </c>
      <c r="G12" s="86" t="s">
        <v>1057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1066</v>
      </c>
      <c r="B13" s="81" t="s">
        <v>176</v>
      </c>
      <c r="C13" s="83" t="s">
        <v>1081</v>
      </c>
      <c r="D13" s="85" t="s">
        <v>1082</v>
      </c>
      <c r="E13" s="85" t="s">
        <v>1083</v>
      </c>
      <c r="F13" s="86" t="s">
        <v>1071</v>
      </c>
      <c r="G13" s="86" t="s">
        <v>1084</v>
      </c>
      <c r="H13" s="86">
        <v>2</v>
      </c>
      <c r="I13" s="88">
        <f>IF(COUNTIF(J13:AW13,"&lt;&gt;")=0,"",SUMPRODUCT(((Recommendations[ImplStatus]="Implemented")+(Recommendations[ImplStatus]="Compensated"))*ISNUMBER(MATCH(Recommendations[Id],J13:AW13,0)))/COUNTIF(J13:AW13,"&lt;&gt;"))</f>
        <v>0</v>
      </c>
      <c r="J13" s="90" t="s">
        <v>176</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1066</v>
      </c>
      <c r="B14" s="81" t="s">
        <v>182</v>
      </c>
      <c r="C14" s="83" t="s">
        <v>1085</v>
      </c>
      <c r="D14" s="85" t="s">
        <v>1086</v>
      </c>
      <c r="E14" s="85" t="s">
        <v>1087</v>
      </c>
      <c r="F14" s="86" t="s">
        <v>1071</v>
      </c>
      <c r="G14" s="86" t="s">
        <v>1084</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1066</v>
      </c>
      <c r="B15" s="81" t="s">
        <v>189</v>
      </c>
      <c r="C15" s="83" t="s">
        <v>1088</v>
      </c>
      <c r="D15" s="85" t="s">
        <v>1089</v>
      </c>
      <c r="E15" s="85" t="s">
        <v>1090</v>
      </c>
      <c r="F15" s="86" t="s">
        <v>1071</v>
      </c>
      <c r="G15" s="86" t="s">
        <v>1084</v>
      </c>
      <c r="H15" s="86">
        <v>3</v>
      </c>
      <c r="I15" s="88">
        <f>IF(COUNTIF(J15:AW15,"&lt;&gt;")=0,"",SUMPRODUCT(((Recommendations[ImplStatus]="Implemented")+(Recommendations[ImplStatus]="Compensated"))*ISNUMBER(MATCH(Recommendations[Id],J15:AW15,0)))/COUNTIF(J15:AW15,"&lt;&gt;"))</f>
        <v>0</v>
      </c>
      <c r="J15" s="90" t="s">
        <v>485</v>
      </c>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1091</v>
      </c>
      <c r="B16" s="80">
        <v>3</v>
      </c>
      <c r="C16" s="82" t="s">
        <v>25</v>
      </c>
      <c r="D16" s="84" t="s">
        <v>1092</v>
      </c>
      <c r="E16" s="84" t="s">
        <v>25</v>
      </c>
      <c r="F16" s="80" t="s">
        <v>25</v>
      </c>
      <c r="G16" s="80" t="s">
        <v>25</v>
      </c>
      <c r="H16" s="80"/>
      <c r="I16" s="87">
        <f>IF(COUNTIF(J16:AW16,"&lt;&gt;")=0,"",SUMPRODUCT(((Recommendations[ImplStatus]="Implemented")+(Recommendations[ImplStatus]="Compensated"))*ISNUMBER(MATCH(Recommendations[Id],J16:AW16,0)))/COUNTIF(J16:AW16,"&lt;&gt;"))</f>
        <v>0</v>
      </c>
      <c r="J16" s="89" t="s">
        <v>442</v>
      </c>
      <c r="K16" s="89" t="s">
        <v>473</v>
      </c>
      <c r="L16" s="89" t="s">
        <v>526</v>
      </c>
      <c r="M16" s="89" t="s">
        <v>618</v>
      </c>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1091</v>
      </c>
      <c r="B17" s="81" t="s">
        <v>276</v>
      </c>
      <c r="C17" s="83" t="s">
        <v>1093</v>
      </c>
      <c r="D17" s="85" t="s">
        <v>1094</v>
      </c>
      <c r="E17" s="85" t="s">
        <v>1095</v>
      </c>
      <c r="F17" s="86" t="s">
        <v>1096</v>
      </c>
      <c r="G17" s="86" t="s">
        <v>1097</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1091</v>
      </c>
      <c r="B18" s="81" t="s">
        <v>282</v>
      </c>
      <c r="C18" s="83" t="s">
        <v>1098</v>
      </c>
      <c r="D18" s="85" t="s">
        <v>1099</v>
      </c>
      <c r="E18" s="85" t="s">
        <v>1100</v>
      </c>
      <c r="F18" s="86" t="s">
        <v>1096</v>
      </c>
      <c r="G18" s="86" t="s">
        <v>1047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1091</v>
      </c>
      <c r="B19" s="81" t="s">
        <v>288</v>
      </c>
      <c r="C19" s="83" t="s">
        <v>1101</v>
      </c>
      <c r="D19" s="85" t="s">
        <v>1102</v>
      </c>
      <c r="E19" s="85" t="s">
        <v>1103</v>
      </c>
      <c r="F19" s="86" t="s">
        <v>1096</v>
      </c>
      <c r="G19" s="86" t="s">
        <v>1084</v>
      </c>
      <c r="H19" s="86">
        <v>1</v>
      </c>
      <c r="I19" s="88">
        <f>IF(COUNTIF(J19:AW19,"&lt;&gt;")=0,"",SUMPRODUCT(((Recommendations[ImplStatus]="Implemented")+(Recommendations[ImplStatus]="Compensated"))*ISNUMBER(MATCH(Recommendations[Id],J19:AW19,0)))/COUNTIF(J19:AW19,"&lt;&gt;"))</f>
        <v>0</v>
      </c>
      <c r="J19" s="90" t="s">
        <v>282</v>
      </c>
      <c r="K19" s="90" t="s">
        <v>294</v>
      </c>
      <c r="L19" s="90" t="s">
        <v>306</v>
      </c>
      <c r="M19" s="90" t="s">
        <v>318</v>
      </c>
      <c r="N19" s="90" t="s">
        <v>330</v>
      </c>
      <c r="O19" s="90" t="s">
        <v>342</v>
      </c>
      <c r="P19" s="90" t="s">
        <v>354</v>
      </c>
      <c r="Q19" s="90" t="s">
        <v>360</v>
      </c>
      <c r="R19" s="90" t="s">
        <v>366</v>
      </c>
      <c r="S19" s="90" t="s">
        <v>378</v>
      </c>
      <c r="T19" s="90" t="s">
        <v>389</v>
      </c>
      <c r="U19" s="90" t="s">
        <v>395</v>
      </c>
      <c r="V19" s="90" t="s">
        <v>411</v>
      </c>
      <c r="W19" s="90" t="s">
        <v>650</v>
      </c>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1091</v>
      </c>
      <c r="B20" s="81" t="s">
        <v>294</v>
      </c>
      <c r="C20" s="83" t="s">
        <v>1104</v>
      </c>
      <c r="D20" s="85" t="s">
        <v>1105</v>
      </c>
      <c r="E20" s="85" t="s">
        <v>1106</v>
      </c>
      <c r="F20" s="86" t="s">
        <v>1096</v>
      </c>
      <c r="G20" s="86" t="s">
        <v>1084</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1091</v>
      </c>
      <c r="B21" s="81" t="s">
        <v>300</v>
      </c>
      <c r="C21" s="83" t="s">
        <v>1107</v>
      </c>
      <c r="D21" s="85" t="s">
        <v>1108</v>
      </c>
      <c r="E21" s="85" t="s">
        <v>1109</v>
      </c>
      <c r="F21" s="86" t="s">
        <v>1096</v>
      </c>
      <c r="G21" s="86" t="s">
        <v>1084</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1091</v>
      </c>
      <c r="B22" s="81" t="s">
        <v>306</v>
      </c>
      <c r="C22" s="83" t="s">
        <v>1110</v>
      </c>
      <c r="D22" s="85" t="s">
        <v>1111</v>
      </c>
      <c r="E22" s="85" t="s">
        <v>1112</v>
      </c>
      <c r="F22" s="86" t="s">
        <v>1096</v>
      </c>
      <c r="G22" s="86" t="s">
        <v>1084</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1091</v>
      </c>
      <c r="B23" s="81" t="s">
        <v>312</v>
      </c>
      <c r="C23" s="83" t="s">
        <v>1113</v>
      </c>
      <c r="D23" s="85" t="s">
        <v>1114</v>
      </c>
      <c r="E23" s="85" t="s">
        <v>1115</v>
      </c>
      <c r="F23" s="86" t="s">
        <v>1096</v>
      </c>
      <c r="G23" s="86" t="s">
        <v>1047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1091</v>
      </c>
      <c r="B24" s="81" t="s">
        <v>318</v>
      </c>
      <c r="C24" s="83" t="s">
        <v>1116</v>
      </c>
      <c r="D24" s="85" t="s">
        <v>1117</v>
      </c>
      <c r="E24" s="85" t="s">
        <v>1118</v>
      </c>
      <c r="F24" s="86" t="s">
        <v>1096</v>
      </c>
      <c r="G24" s="86" t="s">
        <v>1047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1091</v>
      </c>
      <c r="B25" s="81" t="s">
        <v>324</v>
      </c>
      <c r="C25" s="83" t="s">
        <v>1119</v>
      </c>
      <c r="D25" s="85" t="s">
        <v>1120</v>
      </c>
      <c r="E25" s="85" t="s">
        <v>1121</v>
      </c>
      <c r="F25" s="86" t="s">
        <v>1096</v>
      </c>
      <c r="G25" s="86" t="s">
        <v>1084</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1091</v>
      </c>
      <c r="B26" s="81" t="s">
        <v>330</v>
      </c>
      <c r="C26" s="83" t="s">
        <v>1122</v>
      </c>
      <c r="D26" s="85" t="s">
        <v>1123</v>
      </c>
      <c r="E26" s="85" t="s">
        <v>1124</v>
      </c>
      <c r="F26" s="86" t="s">
        <v>1096</v>
      </c>
      <c r="G26" s="86" t="s">
        <v>1084</v>
      </c>
      <c r="H26" s="86">
        <v>2</v>
      </c>
      <c r="I26" s="88">
        <f>IF(COUNTIF(J26:AW26,"&lt;&gt;")=0,"",SUMPRODUCT(((Recommendations[ImplStatus]="Implemented")+(Recommendations[ImplStatus]="Compensated"))*ISNUMBER(MATCH(Recommendations[Id],J26:AW26,0)))/COUNTIF(J26:AW26,"&lt;&gt;"))</f>
        <v>0</v>
      </c>
      <c r="J26" s="90" t="s">
        <v>729</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1091</v>
      </c>
      <c r="B27" s="81" t="s">
        <v>336</v>
      </c>
      <c r="C27" s="83" t="s">
        <v>1125</v>
      </c>
      <c r="D27" s="85" t="s">
        <v>1126</v>
      </c>
      <c r="E27" s="85" t="s">
        <v>1127</v>
      </c>
      <c r="F27" s="86" t="s">
        <v>1096</v>
      </c>
      <c r="G27" s="86" t="s">
        <v>1084</v>
      </c>
      <c r="H27" s="86">
        <v>2</v>
      </c>
      <c r="I27" s="88">
        <f>IF(COUNTIF(J27:AW27,"&lt;&gt;")=0,"",SUMPRODUCT(((Recommendations[ImplStatus]="Implemented")+(Recommendations[ImplStatus]="Compensated"))*ISNUMBER(MATCH(Recommendations[Id],J27:AW27,0)))/COUNTIF(J27:AW27,"&lt;&gt;"))</f>
        <v>0</v>
      </c>
      <c r="J27" s="90" t="s">
        <v>740</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1091</v>
      </c>
      <c r="B28" s="81" t="s">
        <v>342</v>
      </c>
      <c r="C28" s="83" t="s">
        <v>1128</v>
      </c>
      <c r="D28" s="85" t="s">
        <v>1129</v>
      </c>
      <c r="E28" s="85" t="s">
        <v>1130</v>
      </c>
      <c r="F28" s="86" t="s">
        <v>1096</v>
      </c>
      <c r="G28" s="86" t="s">
        <v>1084</v>
      </c>
      <c r="H28" s="86">
        <v>2</v>
      </c>
      <c r="I28" s="88">
        <f>IF(COUNTIF(J28:AW28,"&lt;&gt;")=0,"",SUMPRODUCT(((Recommendations[ImplStatus]="Implemented")+(Recommendations[ImplStatus]="Compensated"))*ISNUMBER(MATCH(Recommendations[Id],J28:AW28,0)))/COUNTIF(J28:AW28,"&lt;&gt;"))</f>
        <v>0</v>
      </c>
      <c r="J28" s="90" t="s">
        <v>18</v>
      </c>
      <c r="K28" s="90" t="s">
        <v>556</v>
      </c>
      <c r="L28" s="90" t="s">
        <v>563</v>
      </c>
      <c r="M28" s="90" t="s">
        <v>590</v>
      </c>
      <c r="N28" s="90" t="s">
        <v>597</v>
      </c>
      <c r="O28" s="90" t="s">
        <v>611</v>
      </c>
      <c r="P28" s="90" t="s">
        <v>689</v>
      </c>
      <c r="Q28" s="90" t="s">
        <v>709</v>
      </c>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1091</v>
      </c>
      <c r="B29" s="81" t="s">
        <v>348</v>
      </c>
      <c r="C29" s="83" t="s">
        <v>1131</v>
      </c>
      <c r="D29" s="85" t="s">
        <v>1132</v>
      </c>
      <c r="E29" s="85" t="s">
        <v>1133</v>
      </c>
      <c r="F29" s="86" t="s">
        <v>1096</v>
      </c>
      <c r="G29" s="86" t="s">
        <v>1084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1091</v>
      </c>
      <c r="B30" s="81" t="s">
        <v>354</v>
      </c>
      <c r="C30" s="83" t="s">
        <v>1134</v>
      </c>
      <c r="D30" s="85" t="s">
        <v>1135</v>
      </c>
      <c r="E30" s="85" t="s">
        <v>1136</v>
      </c>
      <c r="F30" s="86" t="s">
        <v>1096</v>
      </c>
      <c r="G30" s="86" t="s">
        <v>1057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1137</v>
      </c>
      <c r="B31" s="80">
        <v>4</v>
      </c>
      <c r="C31" s="82" t="s">
        <v>25</v>
      </c>
      <c r="D31" s="84" t="s">
        <v>1138</v>
      </c>
      <c r="E31" s="84" t="s">
        <v>25</v>
      </c>
      <c r="F31" s="80" t="s">
        <v>25</v>
      </c>
      <c r="G31" s="80" t="s">
        <v>25</v>
      </c>
      <c r="H31" s="80"/>
      <c r="I31" s="87">
        <f>IF(COUNTIF(J31:AW31,"&lt;&gt;")=0,"",SUMPRODUCT(((Recommendations[ImplStatus]="Implemented")+(Recommendations[ImplStatus]="Compensated"))*ISNUMBER(MATCH(Recommendations[Id],J31:AW31,0)))/COUNTIF(J31:AW31,"&lt;&gt;"))</f>
        <v>0</v>
      </c>
      <c r="J31" s="89" t="s">
        <v>583</v>
      </c>
      <c r="K31" s="89" t="s">
        <v>675</v>
      </c>
      <c r="L31" s="89" t="s">
        <v>709</v>
      </c>
      <c r="M31" s="89" t="s">
        <v>717</v>
      </c>
      <c r="N31" s="89" t="s">
        <v>735</v>
      </c>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1137</v>
      </c>
      <c r="B32" s="81" t="s">
        <v>418</v>
      </c>
      <c r="C32" s="83" t="s">
        <v>1139</v>
      </c>
      <c r="D32" s="85" t="s">
        <v>1140</v>
      </c>
      <c r="E32" s="85" t="s">
        <v>1141</v>
      </c>
      <c r="F32" s="86" t="s">
        <v>1142</v>
      </c>
      <c r="G32" s="86" t="s">
        <v>1097</v>
      </c>
      <c r="H32" s="86">
        <v>1</v>
      </c>
      <c r="I32" s="88">
        <f>IF(COUNTIF(J32:AW32,"&lt;&gt;")=0,"",SUMPRODUCT(((Recommendations[ImplStatus]="Implemented")+(Recommendations[ImplStatus]="Compensated"))*ISNUMBER(MATCH(Recommendations[Id],J32:AW32,0)))/COUNTIF(J32:AW32,"&lt;&gt;"))</f>
        <v>0</v>
      </c>
      <c r="J32" s="90" t="s">
        <v>149</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1137</v>
      </c>
      <c r="B33" s="81" t="s">
        <v>425</v>
      </c>
      <c r="C33" s="83" t="s">
        <v>1143</v>
      </c>
      <c r="D33" s="85" t="s">
        <v>1144</v>
      </c>
      <c r="E33" s="85" t="s">
        <v>1145</v>
      </c>
      <c r="F33" s="86" t="s">
        <v>1142</v>
      </c>
      <c r="G33" s="86" t="s">
        <v>1097</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1137</v>
      </c>
      <c r="B34" s="81" t="s">
        <v>431</v>
      </c>
      <c r="C34" s="83" t="s">
        <v>1146</v>
      </c>
      <c r="D34" s="85" t="s">
        <v>1147</v>
      </c>
      <c r="E34" s="85" t="s">
        <v>1148</v>
      </c>
      <c r="F34" s="86" t="s">
        <v>1046</v>
      </c>
      <c r="G34" s="86" t="s">
        <v>1084</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1137</v>
      </c>
      <c r="B35" s="81" t="s">
        <v>436</v>
      </c>
      <c r="C35" s="83" t="s">
        <v>1149</v>
      </c>
      <c r="D35" s="85" t="s">
        <v>1150</v>
      </c>
      <c r="E35" s="85" t="s">
        <v>1151</v>
      </c>
      <c r="F35" s="86" t="s">
        <v>1046</v>
      </c>
      <c r="G35" s="86" t="s">
        <v>1084</v>
      </c>
      <c r="H35" s="86">
        <v>1</v>
      </c>
      <c r="I35" s="88">
        <f>IF(COUNTIF(J35:AW35,"&lt;&gt;")=0,"",SUMPRODUCT(((Recommendations[ImplStatus]="Implemented")+(Recommendations[ImplStatus]="Compensated"))*ISNUMBER(MATCH(Recommendations[Id],J35:AW35,0)))/COUNTIF(J35:AW35,"&lt;&gt;"))</f>
        <v>0</v>
      </c>
      <c r="J35" s="90" t="s">
        <v>577</v>
      </c>
      <c r="K35" s="90" t="s">
        <v>630</v>
      </c>
      <c r="L35" s="90" t="s">
        <v>723</v>
      </c>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1137</v>
      </c>
      <c r="B36" s="81" t="s">
        <v>442</v>
      </c>
      <c r="C36" s="83" t="s">
        <v>1152</v>
      </c>
      <c r="D36" s="85" t="s">
        <v>1153</v>
      </c>
      <c r="E36" s="85" t="s">
        <v>1154</v>
      </c>
      <c r="F36" s="86" t="s">
        <v>1046</v>
      </c>
      <c r="G36" s="86" t="s">
        <v>1084</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1137</v>
      </c>
      <c r="B37" s="81" t="s">
        <v>449</v>
      </c>
      <c r="C37" s="83" t="s">
        <v>1155</v>
      </c>
      <c r="D37" s="85" t="s">
        <v>1156</v>
      </c>
      <c r="E37" s="85" t="s">
        <v>1157</v>
      </c>
      <c r="F37" s="86" t="s">
        <v>1046</v>
      </c>
      <c r="G37" s="86" t="s">
        <v>1084</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1137</v>
      </c>
      <c r="B38" s="81" t="s">
        <v>455</v>
      </c>
      <c r="C38" s="83" t="s">
        <v>1158</v>
      </c>
      <c r="D38" s="85" t="s">
        <v>1159</v>
      </c>
      <c r="E38" s="85" t="s">
        <v>1160</v>
      </c>
      <c r="F38" s="86" t="s">
        <v>1161</v>
      </c>
      <c r="G38" s="86" t="s">
        <v>1084</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1137</v>
      </c>
      <c r="B39" s="81" t="s">
        <v>461</v>
      </c>
      <c r="C39" s="83" t="s">
        <v>1162</v>
      </c>
      <c r="D39" s="85" t="s">
        <v>1163</v>
      </c>
      <c r="E39" s="85" t="s">
        <v>1164</v>
      </c>
      <c r="F39" s="86" t="s">
        <v>1046</v>
      </c>
      <c r="G39" s="86" t="s">
        <v>1084</v>
      </c>
      <c r="H39" s="86">
        <v>2</v>
      </c>
      <c r="I39" s="88">
        <f>IF(COUNTIF(J39:AW39,"&lt;&gt;")=0,"",SUMPRODUCT(((Recommendations[ImplStatus]="Implemented")+(Recommendations[ImplStatus]="Compensated"))*ISNUMBER(MATCH(Recommendations[Id],J39:AW39,0)))/COUNTIF(J39:AW39,"&lt;&gt;"))</f>
        <v>0</v>
      </c>
      <c r="J39" s="90" t="s">
        <v>254</v>
      </c>
      <c r="K39" s="90" t="s">
        <v>268</v>
      </c>
      <c r="L39" s="90" t="s">
        <v>431</v>
      </c>
      <c r="M39" s="90" t="s">
        <v>491</v>
      </c>
      <c r="N39" s="90" t="s">
        <v>532</v>
      </c>
      <c r="O39" s="90" t="s">
        <v>682</v>
      </c>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1137</v>
      </c>
      <c r="B40" s="81" t="s">
        <v>467</v>
      </c>
      <c r="C40" s="83" t="s">
        <v>1165</v>
      </c>
      <c r="D40" s="85" t="s">
        <v>1166</v>
      </c>
      <c r="E40" s="85" t="s">
        <v>1167</v>
      </c>
      <c r="F40" s="86" t="s">
        <v>1046</v>
      </c>
      <c r="G40" s="86" t="s">
        <v>1084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1137</v>
      </c>
      <c r="B41" s="81" t="s">
        <v>473</v>
      </c>
      <c r="C41" s="83" t="s">
        <v>1168</v>
      </c>
      <c r="D41" s="85" t="s">
        <v>1169</v>
      </c>
      <c r="E41" s="85" t="s">
        <v>1170</v>
      </c>
      <c r="F41" s="86" t="s">
        <v>1046</v>
      </c>
      <c r="G41" s="86" t="s">
        <v>1084</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1137</v>
      </c>
      <c r="B42" s="81" t="s">
        <v>480</v>
      </c>
      <c r="C42" s="83" t="s">
        <v>1171</v>
      </c>
      <c r="D42" s="85" t="s">
        <v>1172</v>
      </c>
      <c r="E42" s="85" t="s">
        <v>1173</v>
      </c>
      <c r="F42" s="86" t="s">
        <v>1096</v>
      </c>
      <c r="G42" s="86" t="s">
        <v>1084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1137</v>
      </c>
      <c r="B43" s="81" t="s">
        <v>485</v>
      </c>
      <c r="C43" s="83" t="s">
        <v>1174</v>
      </c>
      <c r="D43" s="85" t="s">
        <v>1175</v>
      </c>
      <c r="E43" s="85" t="s">
        <v>1176</v>
      </c>
      <c r="F43" s="86" t="s">
        <v>1096</v>
      </c>
      <c r="G43" s="86" t="s">
        <v>1084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1177</v>
      </c>
      <c r="B44" s="80">
        <v>5</v>
      </c>
      <c r="C44" s="82" t="s">
        <v>25</v>
      </c>
      <c r="D44" s="84" t="s">
        <v>1178</v>
      </c>
      <c r="E44" s="84" t="s">
        <v>25</v>
      </c>
      <c r="F44" s="80" t="s">
        <v>25</v>
      </c>
      <c r="G44" s="80" t="s">
        <v>25</v>
      </c>
      <c r="H44" s="80"/>
      <c r="I44" s="87">
        <f>IF(COUNTIF(J44:AW44,"&lt;&gt;")=0,"",SUMPRODUCT(((Recommendations[ImplStatus]="Implemented")+(Recommendations[ImplStatus]="Compensated"))*ISNUMBER(MATCH(Recommendations[Id],J44:AW44,0)))/COUNTIF(J44:AW44,"&lt;&gt;"))</f>
        <v>0</v>
      </c>
      <c r="J44" s="89" t="s">
        <v>418</v>
      </c>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1177</v>
      </c>
      <c r="B45" s="81" t="s">
        <v>491</v>
      </c>
      <c r="C45" s="83" t="s">
        <v>1179</v>
      </c>
      <c r="D45" s="85" t="s">
        <v>1180</v>
      </c>
      <c r="E45" s="85" t="s">
        <v>1181</v>
      </c>
      <c r="F45" s="86" t="s">
        <v>1161</v>
      </c>
      <c r="G45" s="86" t="s">
        <v>1047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1177</v>
      </c>
      <c r="B46" s="81" t="s">
        <v>498</v>
      </c>
      <c r="C46" s="83" t="s">
        <v>1182</v>
      </c>
      <c r="D46" s="85" t="s">
        <v>1183</v>
      </c>
      <c r="E46" s="85" t="s">
        <v>1184</v>
      </c>
      <c r="F46" s="86" t="s">
        <v>1161</v>
      </c>
      <c r="G46" s="86" t="s">
        <v>1084</v>
      </c>
      <c r="H46" s="86">
        <v>1</v>
      </c>
      <c r="I46" s="88">
        <f>IF(COUNTIF(J46:AW46,"&lt;&gt;")=0,"",SUMPRODUCT(((Recommendations[ImplStatus]="Implemented")+(Recommendations[ImplStatus]="Compensated"))*ISNUMBER(MATCH(Recommendations[Id],J46:AW46,0)))/COUNTIF(J46:AW46,"&lt;&gt;"))</f>
        <v>0</v>
      </c>
      <c r="J46" s="90" t="s">
        <v>747</v>
      </c>
      <c r="K46" s="90" t="s">
        <v>753</v>
      </c>
      <c r="L46" s="90" t="s">
        <v>759</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1177</v>
      </c>
      <c r="B47" s="81" t="s">
        <v>505</v>
      </c>
      <c r="C47" s="83" t="s">
        <v>1185</v>
      </c>
      <c r="D47" s="85" t="s">
        <v>1186</v>
      </c>
      <c r="E47" s="85" t="s">
        <v>1187</v>
      </c>
      <c r="F47" s="86" t="s">
        <v>1161</v>
      </c>
      <c r="G47" s="86" t="s">
        <v>1084</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1177</v>
      </c>
      <c r="B48" s="81" t="s">
        <v>512</v>
      </c>
      <c r="C48" s="83" t="s">
        <v>1188</v>
      </c>
      <c r="D48" s="85" t="s">
        <v>1189</v>
      </c>
      <c r="E48" s="85" t="s">
        <v>1190</v>
      </c>
      <c r="F48" s="86" t="s">
        <v>1161</v>
      </c>
      <c r="G48" s="86" t="s">
        <v>1084</v>
      </c>
      <c r="H48" s="86">
        <v>1</v>
      </c>
      <c r="I48" s="88">
        <f>IF(COUNTIF(J48:AW48,"&lt;&gt;")=0,"",SUMPRODUCT(((Recommendations[ImplStatus]="Implemented")+(Recommendations[ImplStatus]="Compensated"))*ISNUMBER(MATCH(Recommendations[Id],J48:AW48,0)))/COUNTIF(J48:AW48,"&lt;&gt;"))</f>
        <v>0</v>
      </c>
      <c r="J48" s="90" t="s">
        <v>276</v>
      </c>
      <c r="K48" s="90" t="s">
        <v>288</v>
      </c>
      <c r="L48" s="90" t="s">
        <v>300</v>
      </c>
      <c r="M48" s="90" t="s">
        <v>312</v>
      </c>
      <c r="N48" s="90" t="s">
        <v>324</v>
      </c>
      <c r="O48" s="90" t="s">
        <v>336</v>
      </c>
      <c r="P48" s="90" t="s">
        <v>348</v>
      </c>
      <c r="Q48" s="90" t="s">
        <v>372</v>
      </c>
      <c r="R48" s="90" t="s">
        <v>383</v>
      </c>
      <c r="S48" s="90" t="s">
        <v>400</v>
      </c>
      <c r="T48" s="90" t="s">
        <v>405</v>
      </c>
      <c r="U48" s="90" t="s">
        <v>461</v>
      </c>
      <c r="V48" s="90" t="s">
        <v>519</v>
      </c>
      <c r="W48" s="90" t="s">
        <v>604</v>
      </c>
      <c r="X48" s="90" t="s">
        <v>637</v>
      </c>
      <c r="Y48" s="90" t="s">
        <v>644</v>
      </c>
      <c r="Z48" s="90" t="s">
        <v>656</v>
      </c>
      <c r="AA48" s="90" t="s">
        <v>695</v>
      </c>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1177</v>
      </c>
      <c r="B49" s="81" t="s">
        <v>519</v>
      </c>
      <c r="C49" s="83" t="s">
        <v>1191</v>
      </c>
      <c r="D49" s="85" t="s">
        <v>1192</v>
      </c>
      <c r="E49" s="85" t="s">
        <v>1193</v>
      </c>
      <c r="F49" s="86" t="s">
        <v>1161</v>
      </c>
      <c r="G49" s="86" t="s">
        <v>1047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1177</v>
      </c>
      <c r="B50" s="81" t="s">
        <v>526</v>
      </c>
      <c r="C50" s="83" t="s">
        <v>1194</v>
      </c>
      <c r="D50" s="85" t="s">
        <v>1195</v>
      </c>
      <c r="E50" s="85" t="s">
        <v>1196</v>
      </c>
      <c r="F50" s="86" t="s">
        <v>1161</v>
      </c>
      <c r="G50" s="86" t="s">
        <v>1097</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1197</v>
      </c>
      <c r="B51" s="80">
        <v>6</v>
      </c>
      <c r="C51" s="82" t="s">
        <v>25</v>
      </c>
      <c r="D51" s="84" t="s">
        <v>1198</v>
      </c>
      <c r="E51" s="84" t="s">
        <v>25</v>
      </c>
      <c r="F51" s="80" t="s">
        <v>25</v>
      </c>
      <c r="G51" s="80" t="s">
        <v>25</v>
      </c>
      <c r="H51" s="80"/>
      <c r="I51" s="87">
        <f>IF(COUNTIF(J51:AW51,"&lt;&gt;")=0,"",SUMPRODUCT(((Recommendations[ImplStatus]="Implemented")+(Recommendations[ImplStatus]="Compensated"))*ISNUMBER(MATCH(Recommendations[Id],J51:AW51,0)))/COUNTIF(J51:AW51,"&lt;&gt;"))</f>
        <v>0</v>
      </c>
      <c r="J51" s="89" t="s">
        <v>209</v>
      </c>
      <c r="K51" s="89" t="s">
        <v>216</v>
      </c>
      <c r="L51" s="89" t="s">
        <v>228</v>
      </c>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1197</v>
      </c>
      <c r="B52" s="81" t="s">
        <v>702</v>
      </c>
      <c r="C52" s="83" t="s">
        <v>1199</v>
      </c>
      <c r="D52" s="85" t="s">
        <v>1200</v>
      </c>
      <c r="E52" s="85" t="s">
        <v>1201</v>
      </c>
      <c r="F52" s="86" t="s">
        <v>1142</v>
      </c>
      <c r="G52" s="86" t="s">
        <v>1097</v>
      </c>
      <c r="H52" s="86">
        <v>1</v>
      </c>
      <c r="I52" s="88">
        <f>IF(COUNTIF(J52:AW52,"&lt;&gt;")=0,"",SUMPRODUCT(((Recommendations[ImplStatus]="Implemented")+(Recommendations[ImplStatus]="Compensated"))*ISNUMBER(MATCH(Recommendations[Id],J52:AW52,0)))/COUNTIF(J52:AW52,"&lt;&gt;"))</f>
        <v>0</v>
      </c>
      <c r="J52" s="90" t="s">
        <v>31</v>
      </c>
      <c r="K52" s="90" t="s">
        <v>241</v>
      </c>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1197</v>
      </c>
      <c r="B53" s="81" t="s">
        <v>709</v>
      </c>
      <c r="C53" s="83" t="s">
        <v>1202</v>
      </c>
      <c r="D53" s="85" t="s">
        <v>1203</v>
      </c>
      <c r="E53" s="85" t="s">
        <v>1204</v>
      </c>
      <c r="F53" s="86" t="s">
        <v>1142</v>
      </c>
      <c r="G53" s="86" t="s">
        <v>1097</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1197</v>
      </c>
      <c r="B54" s="81" t="s">
        <v>1205</v>
      </c>
      <c r="C54" s="83" t="s">
        <v>1206</v>
      </c>
      <c r="D54" s="85" t="s">
        <v>1207</v>
      </c>
      <c r="E54" s="85" t="s">
        <v>1208</v>
      </c>
      <c r="F54" s="86" t="s">
        <v>1161</v>
      </c>
      <c r="G54" s="86" t="s">
        <v>1084</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1197</v>
      </c>
      <c r="B55" s="81" t="s">
        <v>1209</v>
      </c>
      <c r="C55" s="83" t="s">
        <v>1210</v>
      </c>
      <c r="D55" s="85" t="s">
        <v>1211</v>
      </c>
      <c r="E55" s="85" t="s">
        <v>1212</v>
      </c>
      <c r="F55" s="86" t="s">
        <v>1161</v>
      </c>
      <c r="G55" s="86" t="s">
        <v>1084</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1197</v>
      </c>
      <c r="B56" s="81" t="s">
        <v>1213</v>
      </c>
      <c r="C56" s="83" t="s">
        <v>1214</v>
      </c>
      <c r="D56" s="85" t="s">
        <v>1215</v>
      </c>
      <c r="E56" s="85" t="s">
        <v>1216</v>
      </c>
      <c r="F56" s="86" t="s">
        <v>1161</v>
      </c>
      <c r="G56" s="86" t="s">
        <v>1084</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1197</v>
      </c>
      <c r="B57" s="81" t="s">
        <v>1217</v>
      </c>
      <c r="C57" s="83" t="s">
        <v>1218</v>
      </c>
      <c r="D57" s="85" t="s">
        <v>1219</v>
      </c>
      <c r="E57" s="85" t="s">
        <v>1220</v>
      </c>
      <c r="F57" s="86" t="s">
        <v>1071</v>
      </c>
      <c r="G57" s="86" t="s">
        <v>1047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1197</v>
      </c>
      <c r="B58" s="81" t="s">
        <v>1221</v>
      </c>
      <c r="C58" s="83" t="s">
        <v>1222</v>
      </c>
      <c r="D58" s="85" t="s">
        <v>1223</v>
      </c>
      <c r="E58" s="85" t="s">
        <v>1224</v>
      </c>
      <c r="F58" s="86" t="s">
        <v>1161</v>
      </c>
      <c r="G58" s="86" t="s">
        <v>1084</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1197</v>
      </c>
      <c r="B59" s="81" t="s">
        <v>1225</v>
      </c>
      <c r="C59" s="83" t="s">
        <v>1226</v>
      </c>
      <c r="D59" s="85" t="s">
        <v>1227</v>
      </c>
      <c r="E59" s="85" t="s">
        <v>1228</v>
      </c>
      <c r="F59" s="86" t="s">
        <v>1161</v>
      </c>
      <c r="G59" s="86" t="s">
        <v>1097</v>
      </c>
      <c r="H59" s="86">
        <v>3</v>
      </c>
      <c r="I59" s="88">
        <f>IF(COUNTIF(J59:AW59,"&lt;&gt;")=0,"",SUMPRODUCT(((Recommendations[ImplStatus]="Implemented")+(Recommendations[ImplStatus]="Compensated"))*ISNUMBER(MATCH(Recommendations[Id],J59:AW59,0)))/COUNTIF(J59:AW59,"&lt;&gt;"))</f>
        <v>0</v>
      </c>
      <c r="J59" s="90" t="s">
        <v>570</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1229</v>
      </c>
      <c r="B60" s="80">
        <v>7</v>
      </c>
      <c r="C60" s="82" t="s">
        <v>25</v>
      </c>
      <c r="D60" s="84" t="s">
        <v>1230</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1229</v>
      </c>
      <c r="B61" s="81" t="s">
        <v>717</v>
      </c>
      <c r="C61" s="83" t="s">
        <v>1231</v>
      </c>
      <c r="D61" s="85" t="s">
        <v>1232</v>
      </c>
      <c r="E61" s="85" t="s">
        <v>1233</v>
      </c>
      <c r="F61" s="86" t="s">
        <v>1142</v>
      </c>
      <c r="G61" s="86" t="s">
        <v>1097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1229</v>
      </c>
      <c r="B62" s="81" t="s">
        <v>723</v>
      </c>
      <c r="C62" s="83" t="s">
        <v>1234</v>
      </c>
      <c r="D62" s="85" t="s">
        <v>1235</v>
      </c>
      <c r="E62" s="85" t="s">
        <v>1236</v>
      </c>
      <c r="F62" s="86" t="s">
        <v>1142</v>
      </c>
      <c r="G62" s="86" t="s">
        <v>1097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1229</v>
      </c>
      <c r="B63" s="81" t="s">
        <v>729</v>
      </c>
      <c r="C63" s="83" t="s">
        <v>1237</v>
      </c>
      <c r="D63" s="85" t="s">
        <v>1238</v>
      </c>
      <c r="E63" s="85" t="s">
        <v>1239</v>
      </c>
      <c r="F63" s="86" t="s">
        <v>1071</v>
      </c>
      <c r="G63" s="86" t="s">
        <v>1084</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1229</v>
      </c>
      <c r="B64" s="81" t="s">
        <v>735</v>
      </c>
      <c r="C64" s="83" t="s">
        <v>1240</v>
      </c>
      <c r="D64" s="85" t="s">
        <v>1241</v>
      </c>
      <c r="E64" s="85" t="s">
        <v>1242</v>
      </c>
      <c r="F64" s="86" t="s">
        <v>1071</v>
      </c>
      <c r="G64" s="86" t="s">
        <v>1084</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1229</v>
      </c>
      <c r="B65" s="81" t="s">
        <v>740</v>
      </c>
      <c r="C65" s="83" t="s">
        <v>1243</v>
      </c>
      <c r="D65" s="85" t="s">
        <v>1244</v>
      </c>
      <c r="E65" s="85" t="s">
        <v>1245</v>
      </c>
      <c r="F65" s="86" t="s">
        <v>1071</v>
      </c>
      <c r="G65" s="86" t="s">
        <v>1047</v>
      </c>
      <c r="H65" s="86">
        <v>2</v>
      </c>
      <c r="I65" s="88">
        <f>IF(COUNTIF(J65:AW65,"&lt;&gt;")=0,"",SUMPRODUCT(((Recommendations[ImplStatus]="Implemented")+(Recommendations[ImplStatus]="Compensated"))*ISNUMBER(MATCH(Recommendations[Id],J65:AW65,0)))/COUNTIF(J65:AW65,"&lt;&gt;"))</f>
        <v>0</v>
      </c>
      <c r="J65" s="90" t="s">
        <v>436</v>
      </c>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1229</v>
      </c>
      <c r="B66" s="81" t="s">
        <v>747</v>
      </c>
      <c r="C66" s="83" t="s">
        <v>1246</v>
      </c>
      <c r="D66" s="85" t="s">
        <v>1247</v>
      </c>
      <c r="E66" s="85" t="s">
        <v>1248</v>
      </c>
      <c r="F66" s="86" t="s">
        <v>1071</v>
      </c>
      <c r="G66" s="86" t="s">
        <v>1047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1229</v>
      </c>
      <c r="B67" s="81" t="s">
        <v>753</v>
      </c>
      <c r="C67" s="83" t="s">
        <v>1249</v>
      </c>
      <c r="D67" s="85" t="s">
        <v>1250</v>
      </c>
      <c r="E67" s="85" t="s">
        <v>1251</v>
      </c>
      <c r="F67" s="86" t="s">
        <v>1071</v>
      </c>
      <c r="G67" s="86" t="s">
        <v>1052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1252</v>
      </c>
      <c r="B68" s="80">
        <v>8</v>
      </c>
      <c r="C68" s="82" t="s">
        <v>25</v>
      </c>
      <c r="D68" s="84" t="s">
        <v>1253</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1252</v>
      </c>
      <c r="B69" s="81" t="s">
        <v>1254</v>
      </c>
      <c r="C69" s="83" t="s">
        <v>1255</v>
      </c>
      <c r="D69" s="85" t="s">
        <v>1256</v>
      </c>
      <c r="E69" s="85" t="s">
        <v>1257</v>
      </c>
      <c r="F69" s="86" t="s">
        <v>1142</v>
      </c>
      <c r="G69" s="86" t="s">
        <v>1097</v>
      </c>
      <c r="H69" s="86">
        <v>1</v>
      </c>
      <c r="I69" s="88">
        <f>IF(COUNTIF(J69:AW69,"&lt;&gt;")=0,"",SUMPRODUCT(((Recommendations[ImplStatus]="Implemented")+(Recommendations[ImplStatus]="Compensated"))*ISNUMBER(MATCH(Recommendations[Id],J69:AW69,0)))/COUNTIF(J69:AW69,"&lt;&gt;"))</f>
        <v>0</v>
      </c>
      <c r="J69" s="90" t="s">
        <v>235</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1252</v>
      </c>
      <c r="B70" s="81" t="s">
        <v>1258</v>
      </c>
      <c r="C70" s="83" t="s">
        <v>1259</v>
      </c>
      <c r="D70" s="85" t="s">
        <v>1260</v>
      </c>
      <c r="E70" s="85" t="s">
        <v>1261</v>
      </c>
      <c r="F70" s="86" t="s">
        <v>1096</v>
      </c>
      <c r="G70" s="86" t="s">
        <v>1057</v>
      </c>
      <c r="H70" s="86">
        <v>1</v>
      </c>
      <c r="I70" s="88">
        <f>IF(COUNTIF(J70:AW70,"&lt;&gt;")=0,"",SUMPRODUCT(((Recommendations[ImplStatus]="Implemented")+(Recommendations[ImplStatus]="Compensated"))*ISNUMBER(MATCH(Recommendations[Id],J70:AW70,0)))/COUNTIF(J70:AW70,"&lt;&gt;"))</f>
        <v>0</v>
      </c>
      <c r="J70" s="90" t="s">
        <v>38</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1252</v>
      </c>
      <c r="B71" s="81" t="s">
        <v>1262</v>
      </c>
      <c r="C71" s="83" t="s">
        <v>1263</v>
      </c>
      <c r="D71" s="85" t="s">
        <v>1264</v>
      </c>
      <c r="E71" s="85" t="s">
        <v>1265</v>
      </c>
      <c r="F71" s="86" t="s">
        <v>1096</v>
      </c>
      <c r="G71" s="86" t="s">
        <v>1084</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1252</v>
      </c>
      <c r="B72" s="81" t="s">
        <v>1266</v>
      </c>
      <c r="C72" s="83" t="s">
        <v>1267</v>
      </c>
      <c r="D72" s="85" t="s">
        <v>1268</v>
      </c>
      <c r="E72" s="85" t="s">
        <v>1269</v>
      </c>
      <c r="F72" s="86" t="s">
        <v>1270</v>
      </c>
      <c r="G72" s="86" t="s">
        <v>1084</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1252</v>
      </c>
      <c r="B73" s="81" t="s">
        <v>1271</v>
      </c>
      <c r="C73" s="83" t="s">
        <v>1272</v>
      </c>
      <c r="D73" s="85" t="s">
        <v>1273</v>
      </c>
      <c r="E73" s="85" t="s">
        <v>1274</v>
      </c>
      <c r="F73" s="86" t="s">
        <v>1096</v>
      </c>
      <c r="G73" s="86" t="s">
        <v>1057</v>
      </c>
      <c r="H73" s="86">
        <v>2</v>
      </c>
      <c r="I73" s="88">
        <f>IF(COUNTIF(J73:AW73,"&lt;&gt;")=0,"",SUMPRODUCT(((Recommendations[ImplStatus]="Implemented")+(Recommendations[ImplStatus]="Compensated"))*ISNUMBER(MATCH(Recommendations[Id],J73:AW73,0)))/COUNTIF(J73:AW73,"&lt;&gt;"))</f>
        <v>0</v>
      </c>
      <c r="J73" s="90" t="s">
        <v>46</v>
      </c>
      <c r="K73" s="90" t="s">
        <v>52</v>
      </c>
      <c r="L73" s="90" t="s">
        <v>57</v>
      </c>
      <c r="M73" s="90" t="s">
        <v>62</v>
      </c>
      <c r="N73" s="90" t="s">
        <v>69</v>
      </c>
      <c r="O73" s="90" t="s">
        <v>75</v>
      </c>
      <c r="P73" s="90" t="s">
        <v>81</v>
      </c>
      <c r="Q73" s="90" t="s">
        <v>87</v>
      </c>
      <c r="R73" s="90" t="s">
        <v>93</v>
      </c>
      <c r="S73" s="90" t="s">
        <v>99</v>
      </c>
      <c r="T73" s="90" t="s">
        <v>105</v>
      </c>
      <c r="U73" s="90" t="s">
        <v>111</v>
      </c>
      <c r="V73" s="90" t="s">
        <v>117</v>
      </c>
      <c r="W73" s="90" t="s">
        <v>123</v>
      </c>
      <c r="X73" s="90" t="s">
        <v>129</v>
      </c>
      <c r="Y73" s="90" t="s">
        <v>163</v>
      </c>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1252</v>
      </c>
      <c r="B74" s="81" t="s">
        <v>1275</v>
      </c>
      <c r="C74" s="83" t="s">
        <v>1276</v>
      </c>
      <c r="D74" s="85" t="s">
        <v>1277</v>
      </c>
      <c r="E74" s="85" t="s">
        <v>1278</v>
      </c>
      <c r="F74" s="86" t="s">
        <v>1096</v>
      </c>
      <c r="G74" s="86" t="s">
        <v>1057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1252</v>
      </c>
      <c r="B75" s="81" t="s">
        <v>1279</v>
      </c>
      <c r="C75" s="83" t="s">
        <v>1280</v>
      </c>
      <c r="D75" s="85" t="s">
        <v>1281</v>
      </c>
      <c r="E75" s="85" t="s">
        <v>1282</v>
      </c>
      <c r="F75" s="86" t="s">
        <v>1096</v>
      </c>
      <c r="G75" s="86" t="s">
        <v>1057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1252</v>
      </c>
      <c r="B76" s="81" t="s">
        <v>1283</v>
      </c>
      <c r="C76" s="83" t="s">
        <v>1284</v>
      </c>
      <c r="D76" s="85" t="s">
        <v>1285</v>
      </c>
      <c r="E76" s="85" t="s">
        <v>1286</v>
      </c>
      <c r="F76" s="86" t="s">
        <v>1096</v>
      </c>
      <c r="G76" s="86" t="s">
        <v>1057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1252</v>
      </c>
      <c r="B77" s="81" t="s">
        <v>1287</v>
      </c>
      <c r="C77" s="83" t="s">
        <v>1288</v>
      </c>
      <c r="D77" s="85" t="s">
        <v>1289</v>
      </c>
      <c r="E77" s="85" t="s">
        <v>1290</v>
      </c>
      <c r="F77" s="86" t="s">
        <v>1096</v>
      </c>
      <c r="G77" s="86" t="s">
        <v>1057</v>
      </c>
      <c r="H77" s="86">
        <v>2</v>
      </c>
      <c r="I77" s="88">
        <f>IF(COUNTIF(J77:AW77,"&lt;&gt;")=0,"",SUMPRODUCT(((Recommendations[ImplStatus]="Implemented")+(Recommendations[ImplStatus]="Compensated"))*ISNUMBER(MATCH(Recommendations[Id],J77:AW77,0)))/COUNTIF(J77:AW77,"&lt;&gt;"))</f>
        <v>0</v>
      </c>
      <c r="J77" s="90" t="s">
        <v>235</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1252</v>
      </c>
      <c r="B78" s="81" t="s">
        <v>1291</v>
      </c>
      <c r="C78" s="83" t="s">
        <v>1292</v>
      </c>
      <c r="D78" s="85" t="s">
        <v>1293</v>
      </c>
      <c r="E78" s="85" t="s">
        <v>1294</v>
      </c>
      <c r="F78" s="86" t="s">
        <v>1096</v>
      </c>
      <c r="G78" s="86" t="s">
        <v>1084</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1252</v>
      </c>
      <c r="B79" s="81" t="s">
        <v>1295</v>
      </c>
      <c r="C79" s="83" t="s">
        <v>1296</v>
      </c>
      <c r="D79" s="85" t="s">
        <v>1297</v>
      </c>
      <c r="E79" s="85" t="s">
        <v>1298</v>
      </c>
      <c r="F79" s="86" t="s">
        <v>1096</v>
      </c>
      <c r="G79" s="86" t="s">
        <v>1057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1252</v>
      </c>
      <c r="B80" s="81" t="s">
        <v>1299</v>
      </c>
      <c r="C80" s="83" t="s">
        <v>1300</v>
      </c>
      <c r="D80" s="85" t="s">
        <v>1301</v>
      </c>
      <c r="E80" s="85" t="s">
        <v>1302</v>
      </c>
      <c r="F80" s="86" t="s">
        <v>1096</v>
      </c>
      <c r="G80" s="86" t="s">
        <v>1057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1303</v>
      </c>
      <c r="B81" s="80">
        <v>9</v>
      </c>
      <c r="C81" s="82" t="s">
        <v>25</v>
      </c>
      <c r="D81" s="84" t="s">
        <v>1304</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1303</v>
      </c>
      <c r="B82" s="81" t="s">
        <v>1305</v>
      </c>
      <c r="C82" s="83" t="s">
        <v>1306</v>
      </c>
      <c r="D82" s="85" t="s">
        <v>1307</v>
      </c>
      <c r="E82" s="85" t="s">
        <v>1308</v>
      </c>
      <c r="F82" s="86" t="s">
        <v>1071</v>
      </c>
      <c r="G82" s="86" t="s">
        <v>1084</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1303</v>
      </c>
      <c r="B83" s="81" t="s">
        <v>1309</v>
      </c>
      <c r="C83" s="83" t="s">
        <v>1310</v>
      </c>
      <c r="D83" s="85" t="s">
        <v>1311</v>
      </c>
      <c r="E83" s="85" t="s">
        <v>1312</v>
      </c>
      <c r="F83" s="86" t="s">
        <v>1046</v>
      </c>
      <c r="G83" s="86" t="s">
        <v>1084</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1303</v>
      </c>
      <c r="B84" s="81" t="s">
        <v>1313</v>
      </c>
      <c r="C84" s="83" t="s">
        <v>1314</v>
      </c>
      <c r="D84" s="85" t="s">
        <v>1315</v>
      </c>
      <c r="E84" s="85" t="s">
        <v>1316</v>
      </c>
      <c r="F84" s="86" t="s">
        <v>1270</v>
      </c>
      <c r="G84" s="86" t="s">
        <v>1084</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1303</v>
      </c>
      <c r="B85" s="81" t="s">
        <v>1317</v>
      </c>
      <c r="C85" s="83" t="s">
        <v>1318</v>
      </c>
      <c r="D85" s="85" t="s">
        <v>1319</v>
      </c>
      <c r="E85" s="85" t="s">
        <v>1320</v>
      </c>
      <c r="F85" s="86" t="s">
        <v>1071</v>
      </c>
      <c r="G85" s="86" t="s">
        <v>1084</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1303</v>
      </c>
      <c r="B86" s="81" t="s">
        <v>1321</v>
      </c>
      <c r="C86" s="83" t="s">
        <v>1322</v>
      </c>
      <c r="D86" s="85" t="s">
        <v>1323</v>
      </c>
      <c r="E86" s="85" t="s">
        <v>1324</v>
      </c>
      <c r="F86" s="86" t="s">
        <v>1270</v>
      </c>
      <c r="G86" s="86" t="s">
        <v>1084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1303</v>
      </c>
      <c r="B87" s="81" t="s">
        <v>1325</v>
      </c>
      <c r="C87" s="83" t="s">
        <v>1326</v>
      </c>
      <c r="D87" s="85" t="s">
        <v>1327</v>
      </c>
      <c r="E87" s="85" t="s">
        <v>1328</v>
      </c>
      <c r="F87" s="86" t="s">
        <v>1270</v>
      </c>
      <c r="G87" s="86" t="s">
        <v>1084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1303</v>
      </c>
      <c r="B88" s="81" t="s">
        <v>1329</v>
      </c>
      <c r="C88" s="83" t="s">
        <v>1330</v>
      </c>
      <c r="D88" s="85" t="s">
        <v>1331</v>
      </c>
      <c r="E88" s="85" t="s">
        <v>1332</v>
      </c>
      <c r="F88" s="86" t="s">
        <v>1270</v>
      </c>
      <c r="G88" s="86" t="s">
        <v>1084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1333</v>
      </c>
      <c r="B89" s="80">
        <v>10</v>
      </c>
      <c r="C89" s="82" t="s">
        <v>25</v>
      </c>
      <c r="D89" s="84" t="s">
        <v>1334</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1333</v>
      </c>
      <c r="B90" s="81" t="s">
        <v>1335</v>
      </c>
      <c r="C90" s="83" t="s">
        <v>1336</v>
      </c>
      <c r="D90" s="85" t="s">
        <v>1337</v>
      </c>
      <c r="E90" s="85" t="s">
        <v>1338</v>
      </c>
      <c r="F90" s="86" t="s">
        <v>1046</v>
      </c>
      <c r="G90" s="86" t="s">
        <v>1057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1333</v>
      </c>
      <c r="B91" s="81" t="s">
        <v>1339</v>
      </c>
      <c r="C91" s="83" t="s">
        <v>1340</v>
      </c>
      <c r="D91" s="85" t="s">
        <v>1341</v>
      </c>
      <c r="E91" s="85" t="s">
        <v>1342</v>
      </c>
      <c r="F91" s="86" t="s">
        <v>1046</v>
      </c>
      <c r="G91" s="86" t="s">
        <v>1084</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1333</v>
      </c>
      <c r="B92" s="81" t="s">
        <v>1343</v>
      </c>
      <c r="C92" s="83" t="s">
        <v>1344</v>
      </c>
      <c r="D92" s="85" t="s">
        <v>1345</v>
      </c>
      <c r="E92" s="85" t="s">
        <v>1346</v>
      </c>
      <c r="F92" s="86" t="s">
        <v>1046</v>
      </c>
      <c r="G92" s="86" t="s">
        <v>1084</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1333</v>
      </c>
      <c r="B93" s="81" t="s">
        <v>1347</v>
      </c>
      <c r="C93" s="83" t="s">
        <v>1348</v>
      </c>
      <c r="D93" s="85" t="s">
        <v>1349</v>
      </c>
      <c r="E93" s="85" t="s">
        <v>1350</v>
      </c>
      <c r="F93" s="86" t="s">
        <v>1046</v>
      </c>
      <c r="G93" s="86" t="s">
        <v>1057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1333</v>
      </c>
      <c r="B94" s="81" t="s">
        <v>1351</v>
      </c>
      <c r="C94" s="83" t="s">
        <v>1352</v>
      </c>
      <c r="D94" s="85" t="s">
        <v>1353</v>
      </c>
      <c r="E94" s="85" t="s">
        <v>1354</v>
      </c>
      <c r="F94" s="86" t="s">
        <v>1046</v>
      </c>
      <c r="G94" s="86" t="s">
        <v>1084</v>
      </c>
      <c r="H94" s="86">
        <v>2</v>
      </c>
      <c r="I94" s="88">
        <f>IF(COUNTIF(J94:AW94,"&lt;&gt;")=0,"",SUMPRODUCT(((Recommendations[ImplStatus]="Implemented")+(Recommendations[ImplStatus]="Compensated"))*ISNUMBER(MATCH(Recommendations[Id],J94:AW94,0)))/COUNTIF(J94:AW94,"&lt;&gt;"))</f>
        <v>0</v>
      </c>
      <c r="J94" s="90" t="s">
        <v>498</v>
      </c>
      <c r="K94" s="90" t="s">
        <v>505</v>
      </c>
      <c r="L94" s="90" t="s">
        <v>663</v>
      </c>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1333</v>
      </c>
      <c r="B95" s="81" t="s">
        <v>1355</v>
      </c>
      <c r="C95" s="83" t="s">
        <v>1356</v>
      </c>
      <c r="D95" s="85" t="s">
        <v>1357</v>
      </c>
      <c r="E95" s="85" t="s">
        <v>1358</v>
      </c>
      <c r="F95" s="86" t="s">
        <v>1046</v>
      </c>
      <c r="G95" s="86" t="s">
        <v>1084</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1333</v>
      </c>
      <c r="B96" s="81" t="s">
        <v>1359</v>
      </c>
      <c r="C96" s="83" t="s">
        <v>1360</v>
      </c>
      <c r="D96" s="85" t="s">
        <v>1361</v>
      </c>
      <c r="E96" s="85" t="s">
        <v>1362</v>
      </c>
      <c r="F96" s="86" t="s">
        <v>1046</v>
      </c>
      <c r="G96" s="86" t="s">
        <v>1057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1363</v>
      </c>
      <c r="B97" s="80">
        <v>11</v>
      </c>
      <c r="C97" s="82" t="s">
        <v>25</v>
      </c>
      <c r="D97" s="84" t="s">
        <v>1364</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1363</v>
      </c>
      <c r="B98" s="81" t="s">
        <v>1365</v>
      </c>
      <c r="C98" s="83" t="s">
        <v>1366</v>
      </c>
      <c r="D98" s="85" t="s">
        <v>1367</v>
      </c>
      <c r="E98" s="85" t="s">
        <v>1368</v>
      </c>
      <c r="F98" s="86" t="s">
        <v>1142</v>
      </c>
      <c r="G98" s="86" t="s">
        <v>1097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1363</v>
      </c>
      <c r="B99" s="81" t="s">
        <v>1369</v>
      </c>
      <c r="C99" s="83" t="s">
        <v>1370</v>
      </c>
      <c r="D99" s="85" t="s">
        <v>1371</v>
      </c>
      <c r="E99" s="85" t="s">
        <v>1372</v>
      </c>
      <c r="F99" s="86" t="s">
        <v>1096</v>
      </c>
      <c r="G99" s="86" t="s">
        <v>1373</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1363</v>
      </c>
      <c r="B100" s="81" t="s">
        <v>1374</v>
      </c>
      <c r="C100" s="83" t="s">
        <v>1375</v>
      </c>
      <c r="D100" s="85" t="s">
        <v>1376</v>
      </c>
      <c r="E100" s="85" t="s">
        <v>1377</v>
      </c>
      <c r="F100" s="86" t="s">
        <v>1096</v>
      </c>
      <c r="G100" s="86" t="s">
        <v>1084</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1363</v>
      </c>
      <c r="B101" s="81" t="s">
        <v>1378</v>
      </c>
      <c r="C101" s="83" t="s">
        <v>1379</v>
      </c>
      <c r="D101" s="85" t="s">
        <v>1380</v>
      </c>
      <c r="E101" s="85" t="s">
        <v>1381</v>
      </c>
      <c r="F101" s="86" t="s">
        <v>1096</v>
      </c>
      <c r="G101" s="86" t="s">
        <v>1373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1363</v>
      </c>
      <c r="B102" s="81" t="s">
        <v>1382</v>
      </c>
      <c r="C102" s="83" t="s">
        <v>1383</v>
      </c>
      <c r="D102" s="85" t="s">
        <v>1384</v>
      </c>
      <c r="E102" s="85" t="s">
        <v>1385</v>
      </c>
      <c r="F102" s="86" t="s">
        <v>1096</v>
      </c>
      <c r="G102" s="86" t="s">
        <v>1373</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1386</v>
      </c>
      <c r="B103" s="80">
        <v>12</v>
      </c>
      <c r="C103" s="82" t="s">
        <v>25</v>
      </c>
      <c r="D103" s="84" t="s">
        <v>1387</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1386</v>
      </c>
      <c r="B104" s="81" t="s">
        <v>1388</v>
      </c>
      <c r="C104" s="83" t="s">
        <v>1389</v>
      </c>
      <c r="D104" s="85" t="s">
        <v>1390</v>
      </c>
      <c r="E104" s="85" t="s">
        <v>1391</v>
      </c>
      <c r="F104" s="86" t="s">
        <v>1270</v>
      </c>
      <c r="G104" s="86" t="s">
        <v>1084</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1386</v>
      </c>
      <c r="B105" s="81" t="s">
        <v>1392</v>
      </c>
      <c r="C105" s="83" t="s">
        <v>1393</v>
      </c>
      <c r="D105" s="85" t="s">
        <v>1394</v>
      </c>
      <c r="E105" s="85" t="s">
        <v>1395</v>
      </c>
      <c r="F105" s="86" t="s">
        <v>1270</v>
      </c>
      <c r="G105" s="86" t="s">
        <v>1084</v>
      </c>
      <c r="H105" s="86">
        <v>2</v>
      </c>
      <c r="I105" s="88">
        <f>IF(COUNTIF(J105:AW105,"&lt;&gt;")=0,"",SUMPRODUCT(((Recommendations[ImplStatus]="Implemented")+(Recommendations[ImplStatus]="Compensated"))*ISNUMBER(MATCH(Recommendations[Id],J105:AW105,0)))/COUNTIF(J105:AW105,"&lt;&gt;"))</f>
        <v>0</v>
      </c>
      <c r="J105" s="90" t="s">
        <v>169</v>
      </c>
      <c r="K105" s="90" t="s">
        <v>550</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1386</v>
      </c>
      <c r="B106" s="81" t="s">
        <v>1396</v>
      </c>
      <c r="C106" s="83" t="s">
        <v>1397</v>
      </c>
      <c r="D106" s="85" t="s">
        <v>1398</v>
      </c>
      <c r="E106" s="85" t="s">
        <v>1399</v>
      </c>
      <c r="F106" s="86" t="s">
        <v>1270</v>
      </c>
      <c r="G106" s="86" t="s">
        <v>1084</v>
      </c>
      <c r="H106" s="86">
        <v>2</v>
      </c>
      <c r="I106" s="88">
        <f>IF(COUNTIF(J106:AW106,"&lt;&gt;")=0,"",SUMPRODUCT(((Recommendations[ImplStatus]="Implemented")+(Recommendations[ImplStatus]="Compensated"))*ISNUMBER(MATCH(Recommendations[Id],J106:AW106,0)))/COUNTIF(J106:AW106,"&lt;&gt;"))</f>
        <v>0</v>
      </c>
      <c r="J106" s="90" t="s">
        <v>156</v>
      </c>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1386</v>
      </c>
      <c r="B107" s="81" t="s">
        <v>1400</v>
      </c>
      <c r="C107" s="83" t="s">
        <v>1401</v>
      </c>
      <c r="D107" s="85" t="s">
        <v>1402</v>
      </c>
      <c r="E107" s="85" t="s">
        <v>1403</v>
      </c>
      <c r="F107" s="86" t="s">
        <v>1142</v>
      </c>
      <c r="G107" s="86" t="s">
        <v>1097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1386</v>
      </c>
      <c r="B108" s="81" t="s">
        <v>1404</v>
      </c>
      <c r="C108" s="83" t="s">
        <v>1405</v>
      </c>
      <c r="D108" s="85" t="s">
        <v>1406</v>
      </c>
      <c r="E108" s="85" t="s">
        <v>1407</v>
      </c>
      <c r="F108" s="86" t="s">
        <v>1270</v>
      </c>
      <c r="G108" s="86" t="s">
        <v>1084</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1386</v>
      </c>
      <c r="B109" s="81" t="s">
        <v>1408</v>
      </c>
      <c r="C109" s="83" t="s">
        <v>1409</v>
      </c>
      <c r="D109" s="85" t="s">
        <v>1410</v>
      </c>
      <c r="E109" s="85" t="s">
        <v>1411</v>
      </c>
      <c r="F109" s="86" t="s">
        <v>1270</v>
      </c>
      <c r="G109" s="86" t="s">
        <v>1084</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1386</v>
      </c>
      <c r="B110" s="81" t="s">
        <v>1412</v>
      </c>
      <c r="C110" s="83" t="s">
        <v>1413</v>
      </c>
      <c r="D110" s="85" t="s">
        <v>1414</v>
      </c>
      <c r="E110" s="85" t="s">
        <v>1415</v>
      </c>
      <c r="F110" s="86" t="s">
        <v>1046</v>
      </c>
      <c r="G110" s="86" t="s">
        <v>1084</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1386</v>
      </c>
      <c r="B111" s="81" t="s">
        <v>1416</v>
      </c>
      <c r="C111" s="83" t="s">
        <v>1417</v>
      </c>
      <c r="D111" s="85" t="s">
        <v>1418</v>
      </c>
      <c r="E111" s="85" t="s">
        <v>1419</v>
      </c>
      <c r="F111" s="86" t="s">
        <v>1046</v>
      </c>
      <c r="G111" s="86" t="s">
        <v>1084</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1420</v>
      </c>
      <c r="B112" s="80">
        <v>13</v>
      </c>
      <c r="C112" s="82" t="s">
        <v>25</v>
      </c>
      <c r="D112" s="84" t="s">
        <v>1421</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1420</v>
      </c>
      <c r="B113" s="81" t="s">
        <v>1422</v>
      </c>
      <c r="C113" s="83" t="s">
        <v>1423</v>
      </c>
      <c r="D113" s="85" t="s">
        <v>1424</v>
      </c>
      <c r="E113" s="85" t="s">
        <v>1425</v>
      </c>
      <c r="F113" s="86" t="s">
        <v>1270</v>
      </c>
      <c r="G113" s="86" t="s">
        <v>1057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1420</v>
      </c>
      <c r="B114" s="81" t="s">
        <v>1426</v>
      </c>
      <c r="C114" s="83" t="s">
        <v>1427</v>
      </c>
      <c r="D114" s="85" t="s">
        <v>1428</v>
      </c>
      <c r="E114" s="85" t="s">
        <v>1429</v>
      </c>
      <c r="F114" s="86" t="s">
        <v>1046</v>
      </c>
      <c r="G114" s="86" t="s">
        <v>1057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1420</v>
      </c>
      <c r="B115" s="81" t="s">
        <v>1430</v>
      </c>
      <c r="C115" s="83" t="s">
        <v>1431</v>
      </c>
      <c r="D115" s="85" t="s">
        <v>1432</v>
      </c>
      <c r="E115" s="85" t="s">
        <v>1433</v>
      </c>
      <c r="F115" s="86" t="s">
        <v>1270</v>
      </c>
      <c r="G115" s="86" t="s">
        <v>1057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1420</v>
      </c>
      <c r="B116" s="81" t="s">
        <v>1434</v>
      </c>
      <c r="C116" s="83" t="s">
        <v>1435</v>
      </c>
      <c r="D116" s="85" t="s">
        <v>1436</v>
      </c>
      <c r="E116" s="85" t="s">
        <v>1437</v>
      </c>
      <c r="F116" s="86" t="s">
        <v>1270</v>
      </c>
      <c r="G116" s="86" t="s">
        <v>1084</v>
      </c>
      <c r="H116" s="86">
        <v>2</v>
      </c>
      <c r="I116" s="88">
        <f>IF(COUNTIF(J116:AW116,"&lt;&gt;")=0,"",SUMPRODUCT(((Recommendations[ImplStatus]="Implemented")+(Recommendations[ImplStatus]="Compensated"))*ISNUMBER(MATCH(Recommendations[Id],J116:AW116,0)))/COUNTIF(J116:AW116,"&lt;&gt;"))</f>
        <v>0</v>
      </c>
      <c r="J116" s="90" t="s">
        <v>624</v>
      </c>
      <c r="K116" s="90" t="s">
        <v>765</v>
      </c>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1420</v>
      </c>
      <c r="B117" s="81" t="s">
        <v>1438</v>
      </c>
      <c r="C117" s="83" t="s">
        <v>1439</v>
      </c>
      <c r="D117" s="85" t="s">
        <v>1440</v>
      </c>
      <c r="E117" s="85" t="s">
        <v>1441</v>
      </c>
      <c r="F117" s="86" t="s">
        <v>1046</v>
      </c>
      <c r="G117" s="86" t="s">
        <v>1084</v>
      </c>
      <c r="H117" s="86">
        <v>2</v>
      </c>
      <c r="I117" s="88">
        <f>IF(COUNTIF(J117:AW117,"&lt;&gt;")=0,"",SUMPRODUCT(((Recommendations[ImplStatus]="Implemented")+(Recommendations[ImplStatus]="Compensated"))*ISNUMBER(MATCH(Recommendations[Id],J117:AW117,0)))/COUNTIF(J117:AW117,"&lt;&gt;"))</f>
        <v>0</v>
      </c>
      <c r="J117" s="90" t="s">
        <v>195</v>
      </c>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1420</v>
      </c>
      <c r="B118" s="81" t="s">
        <v>1442</v>
      </c>
      <c r="C118" s="83" t="s">
        <v>1443</v>
      </c>
      <c r="D118" s="85" t="s">
        <v>1444</v>
      </c>
      <c r="E118" s="85" t="s">
        <v>1445</v>
      </c>
      <c r="F118" s="86" t="s">
        <v>1270</v>
      </c>
      <c r="G118" s="86" t="s">
        <v>1057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1420</v>
      </c>
      <c r="B119" s="81" t="s">
        <v>1446</v>
      </c>
      <c r="C119" s="83" t="s">
        <v>1447</v>
      </c>
      <c r="D119" s="85" t="s">
        <v>1448</v>
      </c>
      <c r="E119" s="85" t="s">
        <v>1449</v>
      </c>
      <c r="F119" s="86" t="s">
        <v>1046</v>
      </c>
      <c r="G119" s="86" t="s">
        <v>1084</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1420</v>
      </c>
      <c r="B120" s="81" t="s">
        <v>1450</v>
      </c>
      <c r="C120" s="83" t="s">
        <v>1451</v>
      </c>
      <c r="D120" s="85" t="s">
        <v>1452</v>
      </c>
      <c r="E120" s="85" t="s">
        <v>1453</v>
      </c>
      <c r="F120" s="86" t="s">
        <v>1270</v>
      </c>
      <c r="G120" s="86" t="s">
        <v>1084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1420</v>
      </c>
      <c r="B121" s="81" t="s">
        <v>1454</v>
      </c>
      <c r="C121" s="83" t="s">
        <v>1455</v>
      </c>
      <c r="D121" s="85" t="s">
        <v>1456</v>
      </c>
      <c r="E121" s="85" t="s">
        <v>1457</v>
      </c>
      <c r="F121" s="86" t="s">
        <v>1270</v>
      </c>
      <c r="G121" s="86" t="s">
        <v>1084</v>
      </c>
      <c r="H121" s="86">
        <v>3</v>
      </c>
      <c r="I121" s="88">
        <f>IF(COUNTIF(J121:AW121,"&lt;&gt;")=0,"",SUMPRODUCT(((Recommendations[ImplStatus]="Implemented")+(Recommendations[ImplStatus]="Compensated"))*ISNUMBER(MATCH(Recommendations[Id],J121:AW121,0)))/COUNTIF(J121:AW121,"&lt;&gt;"))</f>
        <v>0</v>
      </c>
      <c r="J121" s="90" t="s">
        <v>538</v>
      </c>
      <c r="K121" s="90" t="s">
        <v>544</v>
      </c>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1420</v>
      </c>
      <c r="B122" s="81" t="s">
        <v>1458</v>
      </c>
      <c r="C122" s="83" t="s">
        <v>1459</v>
      </c>
      <c r="D122" s="85" t="s">
        <v>1460</v>
      </c>
      <c r="E122" s="85" t="s">
        <v>1461</v>
      </c>
      <c r="F122" s="86" t="s">
        <v>1270</v>
      </c>
      <c r="G122" s="86" t="s">
        <v>1084</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1420</v>
      </c>
      <c r="B123" s="81" t="s">
        <v>1462</v>
      </c>
      <c r="C123" s="83" t="s">
        <v>1463</v>
      </c>
      <c r="D123" s="85" t="s">
        <v>1464</v>
      </c>
      <c r="E123" s="85" t="s">
        <v>1465</v>
      </c>
      <c r="F123" s="86" t="s">
        <v>1270</v>
      </c>
      <c r="G123" s="86" t="s">
        <v>1057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1466</v>
      </c>
      <c r="B124" s="80">
        <v>14</v>
      </c>
      <c r="C124" s="82" t="s">
        <v>25</v>
      </c>
      <c r="D124" s="84" t="s">
        <v>1467</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1466</v>
      </c>
      <c r="B125" s="81" t="s">
        <v>1468</v>
      </c>
      <c r="C125" s="83" t="s">
        <v>1469</v>
      </c>
      <c r="D125" s="85" t="s">
        <v>1470</v>
      </c>
      <c r="E125" s="85" t="s">
        <v>1471</v>
      </c>
      <c r="F125" s="86" t="s">
        <v>1142</v>
      </c>
      <c r="G125" s="86" t="s">
        <v>1097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1466</v>
      </c>
      <c r="B126" s="81" t="s">
        <v>1472</v>
      </c>
      <c r="C126" s="83" t="s">
        <v>1473</v>
      </c>
      <c r="D126" s="85" t="s">
        <v>1474</v>
      </c>
      <c r="E126" s="85" t="s">
        <v>1475</v>
      </c>
      <c r="F126" s="86" t="s">
        <v>1161</v>
      </c>
      <c r="G126" s="86" t="s">
        <v>1084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1466</v>
      </c>
      <c r="B127" s="81" t="s">
        <v>1476</v>
      </c>
      <c r="C127" s="83" t="s">
        <v>1477</v>
      </c>
      <c r="D127" s="85" t="s">
        <v>1478</v>
      </c>
      <c r="E127" s="85" t="s">
        <v>1479</v>
      </c>
      <c r="F127" s="86" t="s">
        <v>1161</v>
      </c>
      <c r="G127" s="86" t="s">
        <v>1084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1466</v>
      </c>
      <c r="B128" s="81" t="s">
        <v>1480</v>
      </c>
      <c r="C128" s="83" t="s">
        <v>1481</v>
      </c>
      <c r="D128" s="85" t="s">
        <v>1482</v>
      </c>
      <c r="E128" s="85" t="s">
        <v>1483</v>
      </c>
      <c r="F128" s="86" t="s">
        <v>1161</v>
      </c>
      <c r="G128" s="86" t="s">
        <v>1084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1466</v>
      </c>
      <c r="B129" s="81" t="s">
        <v>1484</v>
      </c>
      <c r="C129" s="83" t="s">
        <v>1485</v>
      </c>
      <c r="D129" s="85" t="s">
        <v>1486</v>
      </c>
      <c r="E129" s="85" t="s">
        <v>1487</v>
      </c>
      <c r="F129" s="86" t="s">
        <v>1161</v>
      </c>
      <c r="G129" s="86" t="s">
        <v>1084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1466</v>
      </c>
      <c r="B130" s="81" t="s">
        <v>1488</v>
      </c>
      <c r="C130" s="83" t="s">
        <v>1489</v>
      </c>
      <c r="D130" s="85" t="s">
        <v>1490</v>
      </c>
      <c r="E130" s="85" t="s">
        <v>1491</v>
      </c>
      <c r="F130" s="86" t="s">
        <v>1161</v>
      </c>
      <c r="G130" s="86" t="s">
        <v>1084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1466</v>
      </c>
      <c r="B131" s="81" t="s">
        <v>1492</v>
      </c>
      <c r="C131" s="83" t="s">
        <v>1493</v>
      </c>
      <c r="D131" s="85" t="s">
        <v>1494</v>
      </c>
      <c r="E131" s="85" t="s">
        <v>1495</v>
      </c>
      <c r="F131" s="86" t="s">
        <v>1161</v>
      </c>
      <c r="G131" s="86" t="s">
        <v>1084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1466</v>
      </c>
      <c r="B132" s="81" t="s">
        <v>1496</v>
      </c>
      <c r="C132" s="83" t="s">
        <v>1497</v>
      </c>
      <c r="D132" s="85" t="s">
        <v>1498</v>
      </c>
      <c r="E132" s="85" t="s">
        <v>1499</v>
      </c>
      <c r="F132" s="86" t="s">
        <v>1161</v>
      </c>
      <c r="G132" s="86" t="s">
        <v>1084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1466</v>
      </c>
      <c r="B133" s="81" t="s">
        <v>1500</v>
      </c>
      <c r="C133" s="83" t="s">
        <v>1501</v>
      </c>
      <c r="D133" s="85" t="s">
        <v>1502</v>
      </c>
      <c r="E133" s="85" t="s">
        <v>1503</v>
      </c>
      <c r="F133" s="86" t="s">
        <v>1161</v>
      </c>
      <c r="G133" s="86" t="s">
        <v>1084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1504</v>
      </c>
      <c r="B134" s="80">
        <v>15</v>
      </c>
      <c r="C134" s="82" t="s">
        <v>25</v>
      </c>
      <c r="D134" s="84" t="s">
        <v>1505</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1504</v>
      </c>
      <c r="B135" s="81" t="s">
        <v>1506</v>
      </c>
      <c r="C135" s="83" t="s">
        <v>1507</v>
      </c>
      <c r="D135" s="85" t="s">
        <v>1508</v>
      </c>
      <c r="E135" s="85" t="s">
        <v>1509</v>
      </c>
      <c r="F135" s="86" t="s">
        <v>1161</v>
      </c>
      <c r="G135" s="86" t="s">
        <v>1047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1504</v>
      </c>
      <c r="B136" s="81" t="s">
        <v>1510</v>
      </c>
      <c r="C136" s="83" t="s">
        <v>1511</v>
      </c>
      <c r="D136" s="85" t="s">
        <v>1512</v>
      </c>
      <c r="E136" s="85" t="s">
        <v>1513</v>
      </c>
      <c r="F136" s="86" t="s">
        <v>1142</v>
      </c>
      <c r="G136" s="86" t="s">
        <v>1097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1504</v>
      </c>
      <c r="B137" s="81" t="s">
        <v>1514</v>
      </c>
      <c r="C137" s="83" t="s">
        <v>1515</v>
      </c>
      <c r="D137" s="85" t="s">
        <v>1516</v>
      </c>
      <c r="E137" s="85" t="s">
        <v>1517</v>
      </c>
      <c r="F137" s="86" t="s">
        <v>1161</v>
      </c>
      <c r="G137" s="86" t="s">
        <v>1097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1504</v>
      </c>
      <c r="B138" s="81" t="s">
        <v>1518</v>
      </c>
      <c r="C138" s="83" t="s">
        <v>1519</v>
      </c>
      <c r="D138" s="85" t="s">
        <v>1520</v>
      </c>
      <c r="E138" s="85" t="s">
        <v>1521</v>
      </c>
      <c r="F138" s="86" t="s">
        <v>1142</v>
      </c>
      <c r="G138" s="86" t="s">
        <v>1097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1504</v>
      </c>
      <c r="B139" s="81" t="s">
        <v>1522</v>
      </c>
      <c r="C139" s="83" t="s">
        <v>1523</v>
      </c>
      <c r="D139" s="85" t="s">
        <v>1524</v>
      </c>
      <c r="E139" s="85" t="s">
        <v>1525</v>
      </c>
      <c r="F139" s="86" t="s">
        <v>1161</v>
      </c>
      <c r="G139" s="86" t="s">
        <v>1097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1504</v>
      </c>
      <c r="B140" s="81" t="s">
        <v>1526</v>
      </c>
      <c r="C140" s="83" t="s">
        <v>1527</v>
      </c>
      <c r="D140" s="85" t="s">
        <v>1528</v>
      </c>
      <c r="E140" s="85" t="s">
        <v>1529</v>
      </c>
      <c r="F140" s="86" t="s">
        <v>1096</v>
      </c>
      <c r="G140" s="86" t="s">
        <v>1097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1504</v>
      </c>
      <c r="B141" s="81" t="s">
        <v>1530</v>
      </c>
      <c r="C141" s="83" t="s">
        <v>1531</v>
      </c>
      <c r="D141" s="85" t="s">
        <v>1532</v>
      </c>
      <c r="E141" s="85" t="s">
        <v>1533</v>
      </c>
      <c r="F141" s="86" t="s">
        <v>1096</v>
      </c>
      <c r="G141" s="86" t="s">
        <v>1084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1534</v>
      </c>
      <c r="B142" s="80">
        <v>16</v>
      </c>
      <c r="C142" s="82" t="s">
        <v>25</v>
      </c>
      <c r="D142" s="84" t="s">
        <v>1535</v>
      </c>
      <c r="E142" s="84" t="s">
        <v>25</v>
      </c>
      <c r="F142" s="80" t="s">
        <v>25</v>
      </c>
      <c r="G142" s="80" t="s">
        <v>25</v>
      </c>
      <c r="H142" s="80"/>
      <c r="I142" s="87">
        <f>IF(COUNTIF(J142:AW142,"&lt;&gt;")=0,"",SUMPRODUCT(((Recommendations[ImplStatus]="Implemented")+(Recommendations[ImplStatus]="Compensated"))*ISNUMBER(MATCH(Recommendations[Id],J142:AW142,0)))/COUNTIF(J142:AW142,"&lt;&gt;"))</f>
        <v>0</v>
      </c>
      <c r="J142" s="89" t="s">
        <v>182</v>
      </c>
      <c r="K142" s="89" t="s">
        <v>189</v>
      </c>
      <c r="L142" s="89" t="s">
        <v>261</v>
      </c>
      <c r="M142" s="89" t="s">
        <v>669</v>
      </c>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1534</v>
      </c>
      <c r="B143" s="81" t="s">
        <v>1536</v>
      </c>
      <c r="C143" s="83" t="s">
        <v>1537</v>
      </c>
      <c r="D143" s="85" t="s">
        <v>1538</v>
      </c>
      <c r="E143" s="85" t="s">
        <v>1539</v>
      </c>
      <c r="F143" s="86" t="s">
        <v>1142</v>
      </c>
      <c r="G143" s="86" t="s">
        <v>1097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1534</v>
      </c>
      <c r="B144" s="81" t="s">
        <v>1540</v>
      </c>
      <c r="C144" s="83" t="s">
        <v>1541</v>
      </c>
      <c r="D144" s="85" t="s">
        <v>1542</v>
      </c>
      <c r="E144" s="85" t="s">
        <v>1543</v>
      </c>
      <c r="F144" s="86" t="s">
        <v>1142</v>
      </c>
      <c r="G144" s="86" t="s">
        <v>1097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1534</v>
      </c>
      <c r="B145" s="81" t="s">
        <v>1544</v>
      </c>
      <c r="C145" s="83" t="s">
        <v>1545</v>
      </c>
      <c r="D145" s="85" t="s">
        <v>1546</v>
      </c>
      <c r="E145" s="85" t="s">
        <v>1547</v>
      </c>
      <c r="F145" s="86" t="s">
        <v>1071</v>
      </c>
      <c r="G145" s="86" t="s">
        <v>1057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1534</v>
      </c>
      <c r="B146" s="81" t="s">
        <v>1548</v>
      </c>
      <c r="C146" s="83" t="s">
        <v>1549</v>
      </c>
      <c r="D146" s="85" t="s">
        <v>1550</v>
      </c>
      <c r="E146" s="85" t="s">
        <v>1551</v>
      </c>
      <c r="F146" s="86" t="s">
        <v>1071</v>
      </c>
      <c r="G146" s="86" t="s">
        <v>1047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1534</v>
      </c>
      <c r="B147" s="81" t="s">
        <v>1552</v>
      </c>
      <c r="C147" s="83" t="s">
        <v>1553</v>
      </c>
      <c r="D147" s="85" t="s">
        <v>1554</v>
      </c>
      <c r="E147" s="85" t="s">
        <v>1555</v>
      </c>
      <c r="F147" s="86" t="s">
        <v>1071</v>
      </c>
      <c r="G147" s="86" t="s">
        <v>1084</v>
      </c>
      <c r="H147" s="86">
        <v>2</v>
      </c>
      <c r="I147" s="88">
        <f>IF(COUNTIF(J147:AW147,"&lt;&gt;")=0,"",SUMPRODUCT(((Recommendations[ImplStatus]="Implemented")+(Recommendations[ImplStatus]="Compensated"))*ISNUMBER(MATCH(Recommendations[Id],J147:AW147,0)))/COUNTIF(J147:AW147,"&lt;&gt;"))</f>
        <v>0</v>
      </c>
      <c r="J147" s="90" t="s">
        <v>142</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1534</v>
      </c>
      <c r="B148" s="81" t="s">
        <v>1556</v>
      </c>
      <c r="C148" s="83" t="s">
        <v>1557</v>
      </c>
      <c r="D148" s="85" t="s">
        <v>1558</v>
      </c>
      <c r="E148" s="85" t="s">
        <v>1559</v>
      </c>
      <c r="F148" s="86" t="s">
        <v>1142</v>
      </c>
      <c r="G148" s="86" t="s">
        <v>1097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1534</v>
      </c>
      <c r="B149" s="81" t="s">
        <v>1560</v>
      </c>
      <c r="C149" s="83" t="s">
        <v>1561</v>
      </c>
      <c r="D149" s="85" t="s">
        <v>1562</v>
      </c>
      <c r="E149" s="85" t="s">
        <v>1563</v>
      </c>
      <c r="F149" s="86" t="s">
        <v>1071</v>
      </c>
      <c r="G149" s="86" t="s">
        <v>1084</v>
      </c>
      <c r="H149" s="86">
        <v>2</v>
      </c>
      <c r="I149" s="88">
        <f>IF(COUNTIF(J149:AW149,"&lt;&gt;")=0,"",SUMPRODUCT(((Recommendations[ImplStatus]="Implemented")+(Recommendations[ImplStatus]="Compensated"))*ISNUMBER(MATCH(Recommendations[Id],J149:AW149,0)))/COUNTIF(J149:AW149,"&lt;&gt;"))</f>
        <v>0</v>
      </c>
      <c r="J149" s="90" t="s">
        <v>136</v>
      </c>
      <c r="K149" s="90" t="s">
        <v>202</v>
      </c>
      <c r="L149" s="90" t="s">
        <v>222</v>
      </c>
      <c r="M149" s="90" t="s">
        <v>425</v>
      </c>
      <c r="N149" s="90" t="s">
        <v>455</v>
      </c>
      <c r="O149" s="90" t="s">
        <v>467</v>
      </c>
      <c r="P149" s="90" t="s">
        <v>512</v>
      </c>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1534</v>
      </c>
      <c r="B150" s="81" t="s">
        <v>1564</v>
      </c>
      <c r="C150" s="83" t="s">
        <v>1565</v>
      </c>
      <c r="D150" s="85" t="s">
        <v>1566</v>
      </c>
      <c r="E150" s="85" t="s">
        <v>1567</v>
      </c>
      <c r="F150" s="86" t="s">
        <v>1270</v>
      </c>
      <c r="G150" s="86" t="s">
        <v>1084</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1534</v>
      </c>
      <c r="B151" s="81" t="s">
        <v>1568</v>
      </c>
      <c r="C151" s="83" t="s">
        <v>1569</v>
      </c>
      <c r="D151" s="85" t="s">
        <v>1570</v>
      </c>
      <c r="E151" s="85" t="s">
        <v>1571</v>
      </c>
      <c r="F151" s="86" t="s">
        <v>1161</v>
      </c>
      <c r="G151" s="86" t="s">
        <v>1084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1534</v>
      </c>
      <c r="B152" s="81" t="s">
        <v>1572</v>
      </c>
      <c r="C152" s="83" t="s">
        <v>1573</v>
      </c>
      <c r="D152" s="85" t="s">
        <v>1574</v>
      </c>
      <c r="E152" s="85" t="s">
        <v>1575</v>
      </c>
      <c r="F152" s="86" t="s">
        <v>1071</v>
      </c>
      <c r="G152" s="86" t="s">
        <v>1084</v>
      </c>
      <c r="H152" s="86">
        <v>2</v>
      </c>
      <c r="I152" s="88">
        <f>IF(COUNTIF(J152:AW152,"&lt;&gt;")=0,"",SUMPRODUCT(((Recommendations[ImplStatus]="Implemented")+(Recommendations[ImplStatus]="Compensated"))*ISNUMBER(MATCH(Recommendations[Id],J152:AW152,0)))/COUNTIF(J152:AW152,"&lt;&gt;"))</f>
        <v>0</v>
      </c>
      <c r="J152" s="90" t="s">
        <v>248</v>
      </c>
      <c r="K152" s="90" t="s">
        <v>702</v>
      </c>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1534</v>
      </c>
      <c r="B153" s="81" t="s">
        <v>1576</v>
      </c>
      <c r="C153" s="83" t="s">
        <v>1577</v>
      </c>
      <c r="D153" s="85" t="s">
        <v>1578</v>
      </c>
      <c r="E153" s="85" t="s">
        <v>1579</v>
      </c>
      <c r="F153" s="86" t="s">
        <v>1071</v>
      </c>
      <c r="G153" s="86" t="s">
        <v>1084</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1534</v>
      </c>
      <c r="B154" s="81" t="s">
        <v>1580</v>
      </c>
      <c r="C154" s="83" t="s">
        <v>1581</v>
      </c>
      <c r="D154" s="85" t="s">
        <v>1582</v>
      </c>
      <c r="E154" s="85" t="s">
        <v>1583</v>
      </c>
      <c r="F154" s="86" t="s">
        <v>1071</v>
      </c>
      <c r="G154" s="86" t="s">
        <v>1084</v>
      </c>
      <c r="H154" s="86">
        <v>3</v>
      </c>
      <c r="I154" s="88">
        <f>IF(COUNTIF(J154:AW154,"&lt;&gt;")=0,"",SUMPRODUCT(((Recommendations[ImplStatus]="Implemented")+(Recommendations[ImplStatus]="Compensated"))*ISNUMBER(MATCH(Recommendations[Id],J154:AW154,0)))/COUNTIF(J154:AW154,"&lt;&gt;"))</f>
        <v>0</v>
      </c>
      <c r="J154" s="90" t="s">
        <v>449</v>
      </c>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1534</v>
      </c>
      <c r="B155" s="81" t="s">
        <v>1584</v>
      </c>
      <c r="C155" s="83" t="s">
        <v>1585</v>
      </c>
      <c r="D155" s="85" t="s">
        <v>1586</v>
      </c>
      <c r="E155" s="85" t="s">
        <v>1587</v>
      </c>
      <c r="F155" s="86" t="s">
        <v>1071</v>
      </c>
      <c r="G155" s="86" t="s">
        <v>1057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1534</v>
      </c>
      <c r="B156" s="81" t="s">
        <v>1588</v>
      </c>
      <c r="C156" s="83" t="s">
        <v>1589</v>
      </c>
      <c r="D156" s="85" t="s">
        <v>1590</v>
      </c>
      <c r="E156" s="85" t="s">
        <v>1591</v>
      </c>
      <c r="F156" s="86" t="s">
        <v>1071</v>
      </c>
      <c r="G156" s="86" t="s">
        <v>1084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1592</v>
      </c>
      <c r="B157" s="80">
        <v>17</v>
      </c>
      <c r="C157" s="82" t="s">
        <v>25</v>
      </c>
      <c r="D157" s="84" t="s">
        <v>1593</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1592</v>
      </c>
      <c r="B158" s="81" t="s">
        <v>1594</v>
      </c>
      <c r="C158" s="83" t="s">
        <v>1595</v>
      </c>
      <c r="D158" s="85" t="s">
        <v>1596</v>
      </c>
      <c r="E158" s="85" t="s">
        <v>1597</v>
      </c>
      <c r="F158" s="86" t="s">
        <v>1161</v>
      </c>
      <c r="G158" s="86" t="s">
        <v>1052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1592</v>
      </c>
      <c r="B159" s="81" t="s">
        <v>1598</v>
      </c>
      <c r="C159" s="83" t="s">
        <v>1599</v>
      </c>
      <c r="D159" s="85" t="s">
        <v>1600</v>
      </c>
      <c r="E159" s="85" t="s">
        <v>1601</v>
      </c>
      <c r="F159" s="86" t="s">
        <v>1142</v>
      </c>
      <c r="G159" s="86" t="s">
        <v>1097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1592</v>
      </c>
      <c r="B160" s="81" t="s">
        <v>1602</v>
      </c>
      <c r="C160" s="83" t="s">
        <v>1603</v>
      </c>
      <c r="D160" s="85" t="s">
        <v>1604</v>
      </c>
      <c r="E160" s="85" t="s">
        <v>1605</v>
      </c>
      <c r="F160" s="86" t="s">
        <v>1142</v>
      </c>
      <c r="G160" s="86" t="s">
        <v>1097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1592</v>
      </c>
      <c r="B161" s="81" t="s">
        <v>1606</v>
      </c>
      <c r="C161" s="83" t="s">
        <v>1607</v>
      </c>
      <c r="D161" s="85" t="s">
        <v>1608</v>
      </c>
      <c r="E161" s="85" t="s">
        <v>1609</v>
      </c>
      <c r="F161" s="86" t="s">
        <v>1142</v>
      </c>
      <c r="G161" s="86" t="s">
        <v>1097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1592</v>
      </c>
      <c r="B162" s="81" t="s">
        <v>1610</v>
      </c>
      <c r="C162" s="83" t="s">
        <v>1611</v>
      </c>
      <c r="D162" s="85" t="s">
        <v>1612</v>
      </c>
      <c r="E162" s="85" t="s">
        <v>1613</v>
      </c>
      <c r="F162" s="86" t="s">
        <v>1161</v>
      </c>
      <c r="G162" s="86" t="s">
        <v>1052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1592</v>
      </c>
      <c r="B163" s="81" t="s">
        <v>1614</v>
      </c>
      <c r="C163" s="83" t="s">
        <v>1615</v>
      </c>
      <c r="D163" s="85" t="s">
        <v>1616</v>
      </c>
      <c r="E163" s="85" t="s">
        <v>1617</v>
      </c>
      <c r="F163" s="86" t="s">
        <v>1161</v>
      </c>
      <c r="G163" s="86" t="s">
        <v>1052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1592</v>
      </c>
      <c r="B164" s="81" t="s">
        <v>1618</v>
      </c>
      <c r="C164" s="83" t="s">
        <v>1619</v>
      </c>
      <c r="D164" s="85" t="s">
        <v>1620</v>
      </c>
      <c r="E164" s="85" t="s">
        <v>1621</v>
      </c>
      <c r="F164" s="86" t="s">
        <v>1161</v>
      </c>
      <c r="G164" s="86" t="s">
        <v>1373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1592</v>
      </c>
      <c r="B165" s="81" t="s">
        <v>1622</v>
      </c>
      <c r="C165" s="83" t="s">
        <v>1623</v>
      </c>
      <c r="D165" s="85" t="s">
        <v>1624</v>
      </c>
      <c r="E165" s="85" t="s">
        <v>1625</v>
      </c>
      <c r="F165" s="86" t="s">
        <v>1161</v>
      </c>
      <c r="G165" s="86" t="s">
        <v>1373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1592</v>
      </c>
      <c r="B166" s="81" t="s">
        <v>1626</v>
      </c>
      <c r="C166" s="83" t="s">
        <v>1627</v>
      </c>
      <c r="D166" s="85" t="s">
        <v>1628</v>
      </c>
      <c r="E166" s="85" t="s">
        <v>1629</v>
      </c>
      <c r="F166" s="86" t="s">
        <v>1142</v>
      </c>
      <c r="G166" s="86" t="s">
        <v>1373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1630</v>
      </c>
      <c r="B167" s="80">
        <v>18</v>
      </c>
      <c r="C167" s="82" t="s">
        <v>25</v>
      </c>
      <c r="D167" s="84" t="s">
        <v>1631</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1630</v>
      </c>
      <c r="B168" s="81" t="s">
        <v>1632</v>
      </c>
      <c r="C168" s="83" t="s">
        <v>1633</v>
      </c>
      <c r="D168" s="85" t="s">
        <v>1634</v>
      </c>
      <c r="E168" s="85" t="s">
        <v>1635</v>
      </c>
      <c r="F168" s="86" t="s">
        <v>1142</v>
      </c>
      <c r="G168" s="86" t="s">
        <v>1097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1630</v>
      </c>
      <c r="B169" s="81" t="s">
        <v>1636</v>
      </c>
      <c r="C169" s="83" t="s">
        <v>1637</v>
      </c>
      <c r="D169" s="85" t="s">
        <v>1638</v>
      </c>
      <c r="E169" s="85" t="s">
        <v>1639</v>
      </c>
      <c r="F169" s="86" t="s">
        <v>1270</v>
      </c>
      <c r="G169" s="86" t="s">
        <v>1057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1630</v>
      </c>
      <c r="B170" s="81" t="s">
        <v>1640</v>
      </c>
      <c r="C170" s="83" t="s">
        <v>1641</v>
      </c>
      <c r="D170" s="85" t="s">
        <v>1642</v>
      </c>
      <c r="E170" s="85" t="s">
        <v>1643</v>
      </c>
      <c r="F170" s="86" t="s">
        <v>1270</v>
      </c>
      <c r="G170" s="86" t="s">
        <v>1084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1630</v>
      </c>
      <c r="B171" s="81" t="s">
        <v>1644</v>
      </c>
      <c r="C171" s="83" t="s">
        <v>1645</v>
      </c>
      <c r="D171" s="85" t="s">
        <v>1646</v>
      </c>
      <c r="E171" s="85" t="s">
        <v>1647</v>
      </c>
      <c r="F171" s="86" t="s">
        <v>1270</v>
      </c>
      <c r="G171" s="86" t="s">
        <v>1084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1630</v>
      </c>
      <c r="B172" s="91" t="s">
        <v>1648</v>
      </c>
      <c r="C172" s="92" t="s">
        <v>1649</v>
      </c>
      <c r="D172" s="93" t="s">
        <v>1650</v>
      </c>
      <c r="E172" s="93" t="s">
        <v>1651</v>
      </c>
      <c r="F172" s="94" t="s">
        <v>1270</v>
      </c>
      <c r="G172" s="94" t="s">
        <v>1057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772</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IFERROR(INDEX('Recommendations'!$I$2:$I$119, MATCH(J2,'Recommendations'!$B$2:$B$119,0))="Implemented", FALSE))</xm:f>
            <x14:dxf>
              <font>
                <color rgb="FF000000"/>
              </font>
              <fill>
                <patternFill>
                  <bgColor rgb="FF3C7D22"/>
                </patternFill>
              </fill>
            </x14:dxf>
          </x14:cfRule>
          <x14:cfRule type="expression" priority="2" id="{00000000-000E-0000-0400-000002000000}">
            <xm:f>AND(J2&lt;&gt;"", IFERROR(INDEX('Recommendations'!$I$2:$I$119, MATCH(J2,'Recommendations'!$B$2:$B$119,0))="Compensated", FALSE))</xm:f>
            <x14:dxf>
              <font>
                <color rgb="FF000000"/>
              </font>
              <fill>
                <patternFill>
                  <bgColor rgb="FFC6E0B4"/>
                </patternFill>
              </fill>
            </x14:dxf>
          </x14:cfRule>
          <x14:cfRule type="expression" priority="3" id="{00000000-000E-0000-0400-000003000000}">
            <xm:f>AND(J2&lt;&gt;"", IFERROR(INDEX('Recommendations'!$I$2:$I$119, MATCH(J2,'Recommendations'!$B$2:$B$119,0))="Testing", FALSE))</xm:f>
            <x14:dxf>
              <font>
                <color rgb="FF000000"/>
              </font>
              <fill>
                <patternFill>
                  <bgColor rgb="FFFFC000"/>
                </patternFill>
              </fill>
            </x14:dxf>
          </x14:cfRule>
          <x14:cfRule type="expression" priority="4" id="{00000000-000E-0000-0400-000004000000}">
            <xm:f>AND(J2&lt;&gt;"", IFERROR(INDEX('Recommendations'!$I$2:$I$119, MATCH(J2,'Recommendations'!$B$2:$B$119,0))="Failed", FALSE))</xm:f>
            <x14:dxf>
              <font>
                <color rgb="FF000000"/>
              </font>
              <fill>
                <patternFill>
                  <bgColor rgb="FFD82891"/>
                </patternFill>
              </fill>
            </x14:dxf>
          </x14:cfRule>
          <x14:cfRule type="expression" priority="5" id="{00000000-000E-0000-0400-000005000000}">
            <xm:f>AND(J2&lt;&gt;"", IFERROR(INDEX('Recommendations'!$I$2:$I$119, MATCH(J2,'Recommendations'!$B$2:$B$119,0))="Risk Accepted", FALSE))</xm:f>
            <x14:dxf>
              <font>
                <color rgb="FF000000"/>
              </font>
              <fill>
                <patternFill>
                  <bgColor rgb="FFD9D9D9"/>
                </patternFill>
              </fill>
            </x14:dxf>
          </x14:cfRule>
          <x14:cfRule type="expression" priority="6" id="{00000000-000E-0000-0400-000006000000}">
            <xm:f>AND(J2&lt;&gt;"", IFERROR(INDEX('Recommendations'!$I$2:$I$119, MATCH(J2,'Recommendations'!$B$2:$B$119,0))="N/A",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Docker Benchmark (Docker Swarm) - SHGIR</dc:title>
  <dc:subject>Generated on: 2026-06-08 19:52:27</dc:subject>
  <dc:creator>Anicet Fopa Tchoffo</dc:creator>
  <cp:keywords>Baseline;Hardening;CIS;Benchmark</cp:keywords>
  <dc:description>Baseline Developed By: Center for Internet Security (CIS)</dc:description>
  <cp:lastModifiedBy>Anicet Fopa Tchoffo</cp:lastModifiedBy>
  <dcterms:modified xsi:type="dcterms:W3CDTF">2026-06-08T18:52:34Z</dcterms:modified>
  <cp:category>CIS</cp:category>
  <cp:contentStatus>Draft</cp:contentStatus>
</cp:coreProperties>
</file>