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C3D9BA1556752D2533FB902493F4025C8AD65DC" xr6:coauthVersionLast="47" xr6:coauthVersionMax="47" xr10:uidLastSave="{571D5054-48C5-4260-B557-9F42ED422FE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5" i="3" s="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C93" i="3" s="1"/>
  <c r="E85" i="3"/>
  <c r="D85" i="3"/>
  <c r="C85" i="3"/>
  <c r="E84" i="3"/>
  <c r="D84" i="3"/>
  <c r="C84" i="3"/>
  <c r="W136" i="3" s="1"/>
  <c r="E83" i="3"/>
  <c r="F83" i="3" s="1"/>
  <c r="D83" i="3"/>
  <c r="C83" i="3"/>
  <c r="U136" i="3" s="1"/>
  <c r="E82" i="3"/>
  <c r="D82" i="3"/>
  <c r="C82" i="3"/>
  <c r="F82"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V166" i="3" l="1"/>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C91" i="3"/>
  <c r="V167" i="3"/>
  <c r="V162" i="3"/>
  <c r="V157" i="3"/>
  <c r="V152" i="3"/>
  <c r="V147" i="3"/>
  <c r="V142" i="3"/>
  <c r="G125" i="3"/>
  <c r="D55" i="3"/>
  <c r="E55" i="3"/>
  <c r="C55" i="3"/>
  <c r="T166" i="3"/>
  <c r="T161" i="3"/>
  <c r="T156" i="3"/>
  <c r="T151" i="3"/>
  <c r="T146" i="3"/>
  <c r="T141" i="3"/>
  <c r="T165" i="3"/>
  <c r="T160" i="3"/>
  <c r="T155" i="3"/>
  <c r="T150" i="3"/>
  <c r="T145" i="3"/>
  <c r="T140" i="3"/>
  <c r="E90" i="3"/>
  <c r="D90" i="3"/>
  <c r="T164" i="3"/>
  <c r="T159" i="3"/>
  <c r="T154" i="3"/>
  <c r="T149" i="3"/>
  <c r="T144" i="3"/>
  <c r="T139" i="3"/>
  <c r="C90" i="3"/>
  <c r="T168" i="3"/>
  <c r="T163" i="3"/>
  <c r="T158" i="3"/>
  <c r="T153" i="3"/>
  <c r="T148" i="3"/>
  <c r="T143" i="3"/>
  <c r="T138" i="3"/>
  <c r="T167" i="3"/>
  <c r="T162" i="3"/>
  <c r="T157" i="3"/>
  <c r="T152" i="3"/>
  <c r="T147" i="3"/>
  <c r="T142" i="3"/>
  <c r="E112" i="3"/>
  <c r="D112" i="3"/>
  <c r="C112" i="3"/>
  <c r="E57" i="3"/>
  <c r="C57" i="3"/>
  <c r="D57" i="3"/>
  <c r="E110" i="3"/>
  <c r="D110" i="3"/>
  <c r="C110" i="3"/>
  <c r="E56" i="3"/>
  <c r="C56" i="3"/>
  <c r="D56" i="3"/>
  <c r="D35" i="3"/>
  <c r="C35" i="3"/>
  <c r="E35" i="3"/>
  <c r="D53" i="3"/>
  <c r="E53" i="3"/>
  <c r="C53" i="3"/>
  <c r="E73" i="3"/>
  <c r="C73" i="3"/>
  <c r="D73" i="3"/>
  <c r="E113" i="3"/>
  <c r="D113" i="3"/>
  <c r="C113" i="3"/>
  <c r="E20" i="3"/>
  <c r="R166" i="3"/>
  <c r="R161" i="3"/>
  <c r="R156" i="3"/>
  <c r="R151" i="3"/>
  <c r="R146" i="3"/>
  <c r="R141" i="3"/>
  <c r="R165" i="3"/>
  <c r="R160" i="3"/>
  <c r="R155" i="3"/>
  <c r="R150" i="3"/>
  <c r="R145" i="3"/>
  <c r="R140" i="3"/>
  <c r="D20" i="3"/>
  <c r="C20" i="3"/>
  <c r="R164" i="3"/>
  <c r="R159" i="3"/>
  <c r="R154" i="3"/>
  <c r="R149" i="3"/>
  <c r="R144" i="3"/>
  <c r="R139" i="3"/>
  <c r="R168" i="3"/>
  <c r="R163" i="3"/>
  <c r="R158" i="3"/>
  <c r="R153" i="3"/>
  <c r="R148" i="3"/>
  <c r="R143" i="3"/>
  <c r="R138" i="3"/>
  <c r="R167" i="3"/>
  <c r="R162" i="3"/>
  <c r="R157" i="3"/>
  <c r="R152" i="3"/>
  <c r="R147" i="3"/>
  <c r="R142" i="3"/>
  <c r="E34" i="3"/>
  <c r="D34" i="3"/>
  <c r="C34" i="3"/>
  <c r="E94" i="3"/>
  <c r="D94" i="3"/>
  <c r="C94" i="3"/>
  <c r="D72" i="3"/>
  <c r="E72" i="3"/>
  <c r="C72" i="3"/>
  <c r="E58" i="3"/>
  <c r="D58" i="3"/>
  <c r="C58" i="3"/>
  <c r="E54" i="3"/>
  <c r="D54" i="3"/>
  <c r="C54" i="3"/>
  <c r="E111" i="3"/>
  <c r="D111" i="3"/>
  <c r="C111" i="3"/>
  <c r="D93" i="3"/>
  <c r="F84" i="3"/>
  <c r="E93" i="3"/>
  <c r="Q136" i="3"/>
  <c r="S136" i="3"/>
  <c r="C7" i="3"/>
  <c r="D7" i="3" s="1"/>
  <c r="E92" i="3" l="1"/>
  <c r="D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Restrict AKS workloads to approved container registries only</t>
        </r>
      </text>
    </comment>
    <comment ref="J19" authorId="0" shapeId="0" xr:uid="{00000000-0006-0000-0400-000002000000}">
      <text>
        <r>
          <rPr>
            <sz val="11"/>
            <rFont val="Calibri"/>
          </rPr>
          <t>Ensure that the kubeconfig file permissions are set to 644 or more restrictive</t>
        </r>
      </text>
    </comment>
    <comment ref="K19" authorId="0" shapeId="0" xr:uid="{00000000-0006-0000-0400-000008000000}">
      <text>
        <r>
          <rPr>
            <sz val="11"/>
            <rFont val="Calibri"/>
          </rPr>
          <t>Ensure that the kubelet kubeconfig file ownership is set to root:root</t>
        </r>
      </text>
    </comment>
    <comment ref="L19" authorId="0" shapeId="0" xr:uid="{00000000-0006-0000-0400-000003000000}">
      <text>
        <r>
          <rPr>
            <sz val="11"/>
            <rFont val="Calibri"/>
          </rPr>
          <t>Ensure that the azure.json file has permissions set to 644 or more restrictive</t>
        </r>
      </text>
    </comment>
    <comment ref="M19" authorId="0" shapeId="0" xr:uid="{00000000-0006-0000-0400-000004000000}">
      <text>
        <r>
          <rPr>
            <sz val="11"/>
            <rFont val="Calibri"/>
          </rPr>
          <t>Ensure that the azure.json file ownership is set to root:root</t>
        </r>
      </text>
    </comment>
    <comment ref="N19" authorId="0" shapeId="0" xr:uid="{00000000-0006-0000-0400-000005000000}">
      <text>
        <r>
          <rPr>
            <sz val="11"/>
            <rFont val="Calibri"/>
          </rPr>
          <t>Minimize and scope access to Azure Container Registry (ACR)</t>
        </r>
      </text>
    </comment>
    <comment ref="O19" authorId="0" shapeId="0" xr:uid="{00000000-0006-0000-0400-000006000000}">
      <text>
        <r>
          <rPr>
            <sz val="11"/>
            <rFont val="Calibri"/>
          </rPr>
          <t>Minimize AKS cluster access to pull-only access for Azure Container Registry (ACR)</t>
        </r>
      </text>
    </comment>
    <comment ref="P19" authorId="0" shapeId="0" xr:uid="{00000000-0006-0000-0400-000007000000}">
      <text>
        <r>
          <rPr>
            <sz val="11"/>
            <rFont val="Calibri"/>
          </rPr>
          <t>Restrict Access to the Control Plane Endpoint</t>
        </r>
      </text>
    </comment>
    <comment ref="J26" authorId="0" shapeId="0" xr:uid="{00000000-0006-0000-0400-000009000000}">
      <text>
        <r>
          <rPr>
            <sz val="11"/>
            <rFont val="Calibri"/>
          </rPr>
          <t>Ensure that the --client-ca-file argument is set as appropriate</t>
        </r>
      </text>
    </comment>
    <comment ref="K26" authorId="0" shapeId="0" xr:uid="{00000000-0006-0000-0400-00000A000000}">
      <text>
        <r>
          <rPr>
            <sz val="11"/>
            <rFont val="Calibri"/>
          </rPr>
          <t>Ensure that rotateCertificates is set to true</t>
        </r>
      </text>
    </comment>
    <comment ref="L26" authorId="0" shapeId="0" xr:uid="{00000000-0006-0000-0400-00000B000000}">
      <text>
        <r>
          <rPr>
            <sz val="11"/>
            <rFont val="Calibri"/>
          </rPr>
          <t>Ensure that the RotateKubeletServerCertificate argument is set to true</t>
        </r>
      </text>
    </comment>
    <comment ref="M26" authorId="0" shapeId="0" xr:uid="{00000000-0006-0000-0400-00000C000000}">
      <text>
        <r>
          <rPr>
            <sz val="11"/>
            <rFont val="Calibri"/>
          </rPr>
          <t>Prefer exposing secrets as mounted files rather than environment variables</t>
        </r>
      </text>
    </comment>
    <comment ref="N26" authorId="0" shapeId="0" xr:uid="{00000000-0006-0000-0400-00000D000000}">
      <text>
        <r>
          <rPr>
            <sz val="11"/>
            <rFont val="Calibri"/>
          </rPr>
          <t>Use HTTPS with valid TLS certificates for externally exposed workloads</t>
        </r>
      </text>
    </comment>
    <comment ref="J27" authorId="0" shapeId="0" xr:uid="{00000000-0006-0000-0400-00000E000000}">
      <text>
        <r>
          <rPr>
            <sz val="11"/>
            <rFont val="Calibri"/>
          </rPr>
          <t>Prefer exposing secrets as mounted files rather than environment variables</t>
        </r>
      </text>
    </comment>
    <comment ref="K27" authorId="0" shapeId="0" xr:uid="{00000000-0006-0000-0400-00000F000000}">
      <text>
        <r>
          <rPr>
            <sz val="11"/>
            <rFont val="Calibri"/>
          </rPr>
          <t>Consider external secret storage</t>
        </r>
      </text>
    </comment>
    <comment ref="L27" authorId="0" shapeId="0" xr:uid="{00000000-0006-0000-0400-000010000000}">
      <text>
        <r>
          <rPr>
            <sz val="11"/>
            <rFont val="Calibri"/>
          </rPr>
          <t>Encrypt Kubernetes Secrets at rest with AKS KMS protection</t>
        </r>
      </text>
    </comment>
    <comment ref="J28" authorId="0" shapeId="0" xr:uid="{00000000-0006-0000-0400-000011000000}">
      <text>
        <r>
          <rPr>
            <sz val="11"/>
            <rFont val="Calibri"/>
          </rPr>
          <t>Ensure that all Namespaces have Network Policies defined</t>
        </r>
      </text>
    </comment>
    <comment ref="J32" authorId="0" shapeId="0" xr:uid="{00000000-0006-0000-0400-000012000000}">
      <text>
        <r>
          <rPr>
            <sz val="11"/>
            <rFont val="Calibri"/>
          </rPr>
          <t>Ensure that the --read-only-port is set to 0</t>
        </r>
      </text>
    </comment>
    <comment ref="K32" authorId="0" shapeId="0" xr:uid="{00000000-0006-0000-0400-00001A000000}">
      <text>
        <r>
          <rPr>
            <sz val="11"/>
            <rFont val="Calibri"/>
          </rPr>
          <t>Ensure that the --make-iptables-util-chains argument is set to true</t>
        </r>
      </text>
    </comment>
    <comment ref="L32" authorId="0" shapeId="0" xr:uid="{00000000-0006-0000-0400-00001B000000}">
      <text>
        <r>
          <rPr>
            <sz val="11"/>
            <rFont val="Calibri"/>
          </rPr>
          <t>Ensure that the cluster-admin role is only used where required</t>
        </r>
      </text>
    </comment>
    <comment ref="M32" authorId="0" shapeId="0" xr:uid="{00000000-0006-0000-0400-00001C000000}">
      <text>
        <r>
          <rPr>
            <sz val="11"/>
            <rFont val="Calibri"/>
          </rPr>
          <t>Ensure access to Secrets is minimized and granted only where required</t>
        </r>
      </text>
    </comment>
    <comment ref="N32" authorId="0" shapeId="0" xr:uid="{00000000-0006-0000-0400-00001D000000}">
      <text>
        <r>
          <rPr>
            <sz val="11"/>
            <rFont val="Calibri"/>
          </rPr>
          <t>Minimize wildcard use in Roles and ClusterRoles</t>
        </r>
      </text>
    </comment>
    <comment ref="O32" authorId="0" shapeId="0" xr:uid="{00000000-0006-0000-0400-00001E000000}">
      <text>
        <r>
          <rPr>
            <sz val="11"/>
            <rFont val="Calibri"/>
          </rPr>
          <t>Minimize access to create pods</t>
        </r>
      </text>
    </comment>
    <comment ref="P32" authorId="0" shapeId="0" xr:uid="{00000000-0006-0000-0400-00001F000000}">
      <text>
        <r>
          <rPr>
            <sz val="11"/>
            <rFont val="Calibri"/>
          </rPr>
          <t>Ensure that Service Account Tokens are only mounted where necessary</t>
        </r>
      </text>
    </comment>
    <comment ref="Q32" authorId="0" shapeId="0" xr:uid="{00000000-0006-0000-0400-000013000000}">
      <text>
        <r>
          <rPr>
            <sz val="11"/>
            <rFont val="Calibri"/>
          </rPr>
          <t>Minimize the admission of privileged containers</t>
        </r>
      </text>
    </comment>
    <comment ref="R32" authorId="0" shapeId="0" xr:uid="{00000000-0006-0000-0400-000014000000}">
      <text>
        <r>
          <rPr>
            <sz val="11"/>
            <rFont val="Calibri"/>
          </rPr>
          <t>Minimize the admission of containers wishing to share the host process ID namespace</t>
        </r>
      </text>
    </comment>
    <comment ref="S32" authorId="0" shapeId="0" xr:uid="{00000000-0006-0000-0400-000015000000}">
      <text>
        <r>
          <rPr>
            <sz val="11"/>
            <rFont val="Calibri"/>
          </rPr>
          <t>Minimize the admission of containers wishing to share the host IPC namespace</t>
        </r>
      </text>
    </comment>
    <comment ref="T32" authorId="0" shapeId="0" xr:uid="{00000000-0006-0000-0400-000016000000}">
      <text>
        <r>
          <rPr>
            <sz val="11"/>
            <rFont val="Calibri"/>
          </rPr>
          <t>Minimize the admission of containers wishing to share the host network namespace</t>
        </r>
      </text>
    </comment>
    <comment ref="U32" authorId="0" shapeId="0" xr:uid="{00000000-0006-0000-0400-000017000000}">
      <text>
        <r>
          <rPr>
            <sz val="11"/>
            <rFont val="Calibri"/>
          </rPr>
          <t>Minimize the admission of containers with allowPrivilegeEscalation</t>
        </r>
      </text>
    </comment>
    <comment ref="V32" authorId="0" shapeId="0" xr:uid="{00000000-0006-0000-0400-000018000000}">
      <text>
        <r>
          <rPr>
            <sz val="11"/>
            <rFont val="Calibri"/>
          </rPr>
          <t>The default namespace should not be used</t>
        </r>
      </text>
    </comment>
    <comment ref="W32" authorId="0" shapeId="0" xr:uid="{00000000-0006-0000-0400-000019000000}">
      <text>
        <r>
          <rPr>
            <sz val="11"/>
            <rFont val="Calibri"/>
          </rPr>
          <t>Use Azure RBAC for Kubernetes Authorization</t>
        </r>
      </text>
    </comment>
    <comment ref="J35" authorId="0" shapeId="0" xr:uid="{00000000-0006-0000-0400-000020000000}">
      <text>
        <r>
          <rPr>
            <sz val="11"/>
            <rFont val="Calibri"/>
          </rPr>
          <t>Ensure that the --read-only-port is set to 0</t>
        </r>
      </text>
    </comment>
    <comment ref="K35" authorId="0" shapeId="0" xr:uid="{00000000-0006-0000-0400-000021000000}">
      <text>
        <r>
          <rPr>
            <sz val="11"/>
            <rFont val="Calibri"/>
          </rPr>
          <t>Use private AKS clusters and disable public control plane DNS</t>
        </r>
      </text>
    </comment>
    <comment ref="L35" authorId="0" shapeId="0" xr:uid="{00000000-0006-0000-0400-000022000000}">
      <text>
        <r>
          <rPr>
            <sz val="11"/>
            <rFont val="Calibri"/>
          </rPr>
          <t>Ensure clusters are created with Private Nodes</t>
        </r>
      </text>
    </comment>
    <comment ref="M35" authorId="0" shapeId="0" xr:uid="{00000000-0006-0000-0400-000023000000}">
      <text>
        <r>
          <rPr>
            <sz val="11"/>
            <rFont val="Calibri"/>
          </rPr>
          <t>Ensure Network Policy is Enabled and set as appropriate</t>
        </r>
      </text>
    </comment>
    <comment ref="J36" authorId="0" shapeId="0" xr:uid="{00000000-0006-0000-0400-000024000000}">
      <text>
        <r>
          <rPr>
            <sz val="11"/>
            <rFont val="Calibri"/>
          </rPr>
          <t>Ensure that the --read-only-port is set to 0</t>
        </r>
      </text>
    </comment>
    <comment ref="K36" authorId="0" shapeId="0" xr:uid="{00000000-0006-0000-0400-000025000000}">
      <text>
        <r>
          <rPr>
            <sz val="11"/>
            <rFont val="Calibri"/>
          </rPr>
          <t>Ensure Network Policy is Enabled and set as appropriate</t>
        </r>
      </text>
    </comment>
    <comment ref="J37" authorId="0" shapeId="0" xr:uid="{00000000-0006-0000-0400-000026000000}">
      <text>
        <r>
          <rPr>
            <sz val="11"/>
            <rFont val="Calibri"/>
          </rPr>
          <t>Create administrative boundaries between resources using namespaces</t>
        </r>
      </text>
    </comment>
    <comment ref="K37" authorId="0" shapeId="0" xr:uid="{00000000-0006-0000-0400-000027000000}">
      <text>
        <r>
          <rPr>
            <sz val="11"/>
            <rFont val="Calibri"/>
          </rPr>
          <t>Apply Security Context to Your Pods and Containers</t>
        </r>
      </text>
    </comment>
    <comment ref="L37" authorId="0" shapeId="0" xr:uid="{00000000-0006-0000-0400-000028000000}">
      <text>
        <r>
          <rPr>
            <sz val="11"/>
            <rFont val="Calibri"/>
          </rPr>
          <t>The default namespace should not be used</t>
        </r>
      </text>
    </comment>
    <comment ref="J38" authorId="0" shapeId="0" xr:uid="{00000000-0006-0000-0400-000029000000}">
      <text>
        <r>
          <rPr>
            <sz val="11"/>
            <rFont val="Calibri"/>
          </rPr>
          <t>Ensure that default service accounts are not actively used</t>
        </r>
      </text>
    </comment>
    <comment ref="J44" authorId="0" shapeId="0" xr:uid="{00000000-0006-0000-0400-00002A000000}">
      <text>
        <r>
          <rPr>
            <sz val="11"/>
            <rFont val="Calibri"/>
          </rPr>
          <t>Prefer using dedicated AKS Service Accounts</t>
        </r>
      </text>
    </comment>
    <comment ref="J48" authorId="0" shapeId="0" xr:uid="{00000000-0006-0000-0400-00002B000000}">
      <text>
        <r>
          <rPr>
            <sz val="11"/>
            <rFont val="Calibri"/>
          </rPr>
          <t>Ensure that default service accounts are not actively used</t>
        </r>
      </text>
    </comment>
    <comment ref="K48" authorId="0" shapeId="0" xr:uid="{00000000-0006-0000-0400-00002C000000}">
      <text>
        <r>
          <rPr>
            <sz val="11"/>
            <rFont val="Calibri"/>
          </rPr>
          <t>Prefer using dedicated AKS Service Accounts</t>
        </r>
      </text>
    </comment>
    <comment ref="J50" authorId="0" shapeId="0" xr:uid="{00000000-0006-0000-0400-00002D000000}">
      <text>
        <r>
          <rPr>
            <sz val="11"/>
            <rFont val="Calibri"/>
          </rPr>
          <t>Manage Kubernetes RBAC users and groups with Microsoft Entra ID</t>
        </r>
      </text>
    </comment>
    <comment ref="J51" authorId="0" shapeId="0" xr:uid="{00000000-0006-0000-0400-00002E000000}">
      <text>
        <r>
          <rPr>
            <sz val="11"/>
            <rFont val="Calibri"/>
          </rPr>
          <t>Ensure that the --anonymous-auth argument is set to false</t>
        </r>
      </text>
    </comment>
    <comment ref="K51" authorId="0" shapeId="0" xr:uid="{00000000-0006-0000-0400-00002F000000}">
      <text>
        <r>
          <rPr>
            <sz val="11"/>
            <rFont val="Calibri"/>
          </rPr>
          <t>Ensure that the --authorization-mode argument is not set to AlwaysAllow</t>
        </r>
      </text>
    </comment>
    <comment ref="L51" authorId="0" shapeId="0" xr:uid="{00000000-0006-0000-0400-000030000000}">
      <text>
        <r>
          <rPr>
            <sz val="11"/>
            <rFont val="Calibri"/>
          </rPr>
          <t>Ensure that the --client-ca-file argument is set as appropriate</t>
        </r>
      </text>
    </comment>
    <comment ref="M51" authorId="0" shapeId="0" xr:uid="{00000000-0006-0000-0400-000031000000}">
      <text>
        <r>
          <rPr>
            <sz val="11"/>
            <rFont val="Calibri"/>
          </rPr>
          <t>Prefer exposing secrets as mounted files rather than environment variables</t>
        </r>
      </text>
    </comment>
    <comment ref="N51" authorId="0" shapeId="0" xr:uid="{00000000-0006-0000-0400-000032000000}">
      <text>
        <r>
          <rPr>
            <sz val="11"/>
            <rFont val="Calibri"/>
          </rPr>
          <t>Consider external secret storage</t>
        </r>
      </text>
    </comment>
    <comment ref="J59" authorId="0" shapeId="0" xr:uid="{00000000-0006-0000-0400-000033000000}">
      <text>
        <r>
          <rPr>
            <sz val="11"/>
            <rFont val="Calibri"/>
          </rPr>
          <t>Limit use of the Bind, Impersonate and Escalate permissions in the Kubernetes cluster</t>
        </r>
      </text>
    </comment>
    <comment ref="K59" authorId="0" shapeId="0" xr:uid="{00000000-0006-0000-0400-000034000000}">
      <text>
        <r>
          <rPr>
            <sz val="11"/>
            <rFont val="Calibri"/>
          </rPr>
          <t>Minimize access to create persistent volumes</t>
        </r>
      </text>
    </comment>
    <comment ref="L59" authorId="0" shapeId="0" xr:uid="{00000000-0006-0000-0400-000035000000}">
      <text>
        <r>
          <rPr>
            <sz val="11"/>
            <rFont val="Calibri"/>
          </rPr>
          <t>Minimize access to the proxy sub-resource of nodes</t>
        </r>
      </text>
    </comment>
    <comment ref="M59" authorId="0" shapeId="0" xr:uid="{00000000-0006-0000-0400-000036000000}">
      <text>
        <r>
          <rPr>
            <sz val="11"/>
            <rFont val="Calibri"/>
          </rPr>
          <t>Minimize access to the approval sub-resource of CertificateSigningRequests objects</t>
        </r>
      </text>
    </comment>
    <comment ref="N59" authorId="0" shapeId="0" xr:uid="{00000000-0006-0000-0400-000037000000}">
      <text>
        <r>
          <rPr>
            <sz val="11"/>
            <rFont val="Calibri"/>
          </rPr>
          <t>Minimize access to webhook configuration objects</t>
        </r>
      </text>
    </comment>
    <comment ref="O59" authorId="0" shapeId="0" xr:uid="{00000000-0006-0000-0400-000038000000}">
      <text>
        <r>
          <rPr>
            <sz val="11"/>
            <rFont val="Calibri"/>
          </rPr>
          <t>Minimize access to the service account token creation</t>
        </r>
      </text>
    </comment>
    <comment ref="P59" authorId="0" shapeId="0" xr:uid="{00000000-0006-0000-0400-000039000000}">
      <text>
        <r>
          <rPr>
            <sz val="11"/>
            <rFont val="Calibri"/>
          </rPr>
          <t>Manage Kubernetes RBAC users and groups with Microsoft Entra ID</t>
        </r>
      </text>
    </comment>
    <comment ref="Q59" authorId="0" shapeId="0" xr:uid="{00000000-0006-0000-0400-00003A000000}">
      <text>
        <r>
          <rPr>
            <sz val="11"/>
            <rFont val="Calibri"/>
          </rPr>
          <t>Use Azure RBAC for Kubernetes Authorization</t>
        </r>
      </text>
    </comment>
    <comment ref="J65" authorId="0" shapeId="0" xr:uid="{00000000-0006-0000-0400-00003B000000}">
      <text>
        <r>
          <rPr>
            <sz val="11"/>
            <rFont val="Calibri"/>
          </rPr>
          <t>Ensure container image vulnerability scanning with Defender for Containers or a third-party provider</t>
        </r>
      </text>
    </comment>
    <comment ref="K65" authorId="0" shapeId="0" xr:uid="{00000000-0006-0000-0400-00003C000000}">
      <text>
        <r>
          <rPr>
            <sz val="11"/>
            <rFont val="Calibri"/>
          </rPr>
          <t>Minimize AKS cluster access to pull-only access for Azure Container Registry (ACR)</t>
        </r>
      </text>
    </comment>
    <comment ref="J66" authorId="0" shapeId="0" xr:uid="{00000000-0006-0000-0400-00003D000000}">
      <text>
        <r>
          <rPr>
            <sz val="11"/>
            <rFont val="Calibri"/>
          </rPr>
          <t>Ensure container image vulnerability scanning with Defender for Containers or a third-party provider</t>
        </r>
      </text>
    </comment>
    <comment ref="J69" authorId="0" shapeId="0" xr:uid="{00000000-0006-0000-0400-00003E000000}">
      <text>
        <r>
          <rPr>
            <sz val="11"/>
            <rFont val="Calibri"/>
          </rPr>
          <t>Enable Diagnostic Platform Logs and Metrics</t>
        </r>
      </text>
    </comment>
    <comment ref="J70" authorId="0" shapeId="0" xr:uid="{00000000-0006-0000-0400-00003F000000}">
      <text>
        <r>
          <rPr>
            <sz val="11"/>
            <rFont val="Calibri"/>
          </rPr>
          <t>Enable Diagnostic Platform Logs and Metrics</t>
        </r>
      </text>
    </comment>
    <comment ref="K70" authorId="0" shapeId="0" xr:uid="{00000000-0006-0000-0400-000040000000}">
      <text>
        <r>
          <rPr>
            <sz val="11"/>
            <rFont val="Calibri"/>
          </rPr>
          <t>Ensure that the kubelet eventRecordQPS setting is configured to a level that ensures appropriate event capture.</t>
        </r>
      </text>
    </comment>
    <comment ref="J73" authorId="0" shapeId="0" xr:uid="{00000000-0006-0000-0400-000041000000}">
      <text>
        <r>
          <rPr>
            <sz val="11"/>
            <rFont val="Calibri"/>
          </rPr>
          <t>Ensure that the kubelet eventRecordQPS setting is configured to a level that ensures appropriate event capture.</t>
        </r>
      </text>
    </comment>
    <comment ref="J116" authorId="0" shapeId="0" xr:uid="{00000000-0006-0000-0400-000042000000}">
      <text>
        <r>
          <rPr>
            <sz val="11"/>
            <rFont val="Calibri"/>
          </rPr>
          <t>Ensure that all Namespaces have Network Policies defined</t>
        </r>
      </text>
    </comment>
    <comment ref="J147" authorId="0" shapeId="0" xr:uid="{00000000-0006-0000-0400-000043000000}">
      <text>
        <r>
          <rPr>
            <sz val="11"/>
            <rFont val="Calibri"/>
          </rPr>
          <t>Ensure latest Azure CNI Overlay is used</t>
        </r>
      </text>
    </comment>
  </commentList>
</comments>
</file>

<file path=xl/sharedStrings.xml><?xml version="1.0" encoding="utf-8"?>
<sst xmlns="http://schemas.openxmlformats.org/spreadsheetml/2006/main" count="2598" uniqueCount="1290">
  <si>
    <t>Section</t>
  </si>
  <si>
    <t>Id</t>
  </si>
  <si>
    <t>Title</t>
  </si>
  <si>
    <t>Assessment</t>
  </si>
  <si>
    <t>Profile</t>
  </si>
  <si>
    <t>MoSCoW</t>
  </si>
  <si>
    <t>OpsImpact</t>
  </si>
  <si>
    <t>Phase</t>
  </si>
  <si>
    <t>ImplStatus</t>
  </si>
  <si>
    <t>Notes</t>
  </si>
  <si>
    <t>Remediation</t>
  </si>
  <si>
    <t>Description</t>
  </si>
  <si>
    <t>Impact</t>
  </si>
  <si>
    <t>Audit</t>
  </si>
  <si>
    <t>Default</t>
  </si>
  <si>
    <t>Status</t>
  </si>
  <si>
    <t>LogID</t>
  </si>
  <si>
    <t>Logging</t>
  </si>
  <si>
    <t>2.1.1</t>
  </si>
  <si>
    <r>
      <rPr>
        <sz val="11"/>
        <rFont val="Calibri"/>
      </rPr>
      <t>Enable Diagnostic Platform Logs and Metrics</t>
    </r>
  </si>
  <si>
    <t>Manual</t>
  </si>
  <si>
    <t>Level 1</t>
  </si>
  <si>
    <t>Unassigned</t>
  </si>
  <si>
    <t>Unassessed</t>
  </si>
  <si>
    <t>Pending</t>
  </si>
  <si>
    <t/>
  </si>
  <si>
    <r>
      <rPr>
        <sz val="11"/>
        <color rgb="FF000000"/>
        <rFont val="Calibri"/>
      </rPr>
      <t>To enable log collection for the Kubernetes master components in your AKS cluster, open the Azure portal in a web browser and complete the following steps:</t>
    </r>
    <r>
      <rPr>
        <sz val="11"/>
        <color rgb="FF000000"/>
        <rFont val="Calibri"/>
      </rPr>
      <t xml:space="preserve">
</t>
    </r>
    <r>
      <rPr>
        <sz val="11"/>
        <color rgb="FF000000"/>
        <rFont val="Calibri"/>
      </rPr>
      <t>- Create or identify a Log Analytics workspace in the same subscription as the AKS cluster.</t>
    </r>
    <r>
      <rPr>
        <sz val="11"/>
        <color rgb="FF000000"/>
        <rFont val="Calibri"/>
      </rPr>
      <t xml:space="preserve">
</t>
    </r>
    <r>
      <rPr>
        <sz val="11"/>
        <color rgb="FF000000"/>
        <rFont val="Calibri"/>
      </rPr>
      <t>- In the Azure portal, open your AKS cluster.</t>
    </r>
    <r>
      <rPr>
        <sz val="11"/>
        <color rgb="FF000000"/>
        <rFont val="Calibri"/>
      </rPr>
      <t xml:space="preserve">
</t>
    </r>
    <r>
      <rPr>
        <sz val="11"/>
        <color rgb="FF000000"/>
        <rFont val="Calibri"/>
      </rPr>
      <t>- In the left menu, go to Monitoring, then select Diagnostic settings.</t>
    </r>
    <r>
      <rPr>
        <sz val="11"/>
        <color rgb="FF000000"/>
        <rFont val="Calibri"/>
      </rPr>
      <t xml:space="preserve">
</t>
    </r>
    <r>
      <rPr>
        <sz val="11"/>
        <color rgb="FF000000"/>
        <rFont val="Calibri"/>
      </rPr>
      <t>- Select + Add diagnostic setting.</t>
    </r>
    <r>
      <rPr>
        <sz val="11"/>
        <color rgb="FF000000"/>
        <rFont val="Calibri"/>
      </rPr>
      <t xml:space="preserve">
</t>
    </r>
    <r>
      <rPr>
        <sz val="11"/>
        <color rgb="FF000000"/>
        <rFont val="Calibri"/>
      </rPr>
      <t>- Enter a name such as Collect Control Plane Logs.</t>
    </r>
    <r>
      <rPr>
        <sz val="11"/>
        <color rgb="FF000000"/>
        <rFont val="Calibri"/>
      </rPr>
      <t xml:space="preserve">
</t>
    </r>
    <r>
      <rPr>
        <sz val="11"/>
        <color rgb="FF000000"/>
        <rFont val="Calibri"/>
      </rPr>
      <t>- Under destination, choose Send to Log Analytics workspace and select the workspace you want to use.</t>
    </r>
    <r>
      <rPr>
        <sz val="11"/>
        <color rgb="FF000000"/>
        <rFont val="Calibri"/>
      </rPr>
      <t xml:space="preserve">
</t>
    </r>
    <r>
      <rPr>
        <sz val="11"/>
        <color rgb="FF000000"/>
        <rFont val="Calibri"/>
      </rPr>
      <t>- Select the AKS log categories you want to collect. Common control plane and resource log categories include:</t>
    </r>
    <r>
      <rPr>
        <sz val="11"/>
        <color rgb="FF000000"/>
        <rFont val="Calibri"/>
      </rPr>
      <t xml:space="preserve">
</t>
    </r>
    <r>
      <rPr>
        <sz val="11"/>
        <color rgb="FF000000"/>
        <rFont val="Calibri"/>
      </rPr>
      <t xml:space="preserve">- </t>
    </r>
    <r>
      <rPr>
        <b/>
        <sz val="11"/>
        <color rgb="FF000000"/>
        <rFont val="Calibri"/>
      </rPr>
      <t>Kubernetes API Server</t>
    </r>
    <r>
      <rPr>
        <sz val="11"/>
        <color rgb="FF000000"/>
        <rFont val="Calibri"/>
      </rPr>
      <t xml:space="preserve">
</t>
    </r>
    <r>
      <rPr>
        <sz val="11"/>
        <color rgb="FF000000"/>
        <rFont val="Calibri"/>
      </rPr>
      <t xml:space="preserve">- </t>
    </r>
    <r>
      <rPr>
        <b/>
        <sz val="11"/>
        <color rgb="FF000000"/>
        <rFont val="Calibri"/>
      </rPr>
      <t>Kubernetes Audit Admin Logs</t>
    </r>
    <r>
      <rPr>
        <sz val="11"/>
        <color rgb="FF000000"/>
        <rFont val="Calibri"/>
      </rPr>
      <t xml:space="preserve">
</t>
    </r>
    <r>
      <rPr>
        <sz val="11"/>
        <color rgb="FF000000"/>
        <rFont val="Calibri"/>
      </rPr>
      <t xml:space="preserve">- </t>
    </r>
    <r>
      <rPr>
        <b/>
        <sz val="11"/>
        <color rgb="FF000000"/>
        <rFont val="Calibri"/>
      </rPr>
      <t>Kubernetes Controller Manager</t>
    </r>
    <r>
      <rPr>
        <sz val="11"/>
        <color rgb="FF000000"/>
        <rFont val="Calibri"/>
      </rPr>
      <t xml:space="preserve">
</t>
    </r>
    <r>
      <rPr>
        <sz val="11"/>
        <color rgb="FF000000"/>
        <rFont val="Calibri"/>
      </rPr>
      <t xml:space="preserve">- </t>
    </r>
    <r>
      <rPr>
        <b/>
        <sz val="11"/>
        <color rgb="FF000000"/>
        <rFont val="Calibri"/>
      </rPr>
      <t>Kubernetes Scheduler</t>
    </r>
    <r>
      <rPr>
        <sz val="11"/>
        <color rgb="FF000000"/>
        <rFont val="Calibri"/>
      </rPr>
      <t xml:space="preserve">
</t>
    </r>
    <r>
      <rPr>
        <sz val="11"/>
        <color rgb="FF000000"/>
        <rFont val="Calibri"/>
      </rPr>
      <t xml:space="preserve">- </t>
    </r>
    <r>
      <rPr>
        <b/>
        <sz val="11"/>
        <color rgb="FF000000"/>
        <rFont val="Calibri"/>
      </rPr>
      <t>Kubernetes Cluster Autoscaler</t>
    </r>
    <r>
      <rPr>
        <sz val="11"/>
        <color rgb="FF000000"/>
        <rFont val="Calibri"/>
      </rPr>
      <t xml:space="preserve">
</t>
    </r>
    <r>
      <rPr>
        <sz val="11"/>
        <color rgb="FF000000"/>
        <rFont val="Calibri"/>
      </rPr>
      <t xml:space="preserve">- </t>
    </r>
    <r>
      <rPr>
        <b/>
        <sz val="11"/>
        <color rgb="FF000000"/>
        <rFont val="Calibri"/>
      </rPr>
      <t>Kubernetes Cloud Controller Manager</t>
    </r>
    <r>
      <rPr>
        <sz val="11"/>
        <color rgb="FF000000"/>
        <rFont val="Calibri"/>
      </rPr>
      <t xml:space="preserve">
</t>
    </r>
    <r>
      <rPr>
        <sz val="11"/>
        <color rgb="FF000000"/>
        <rFont val="Calibri"/>
      </rPr>
      <t xml:space="preserve">- </t>
    </r>
    <r>
      <rPr>
        <b/>
        <sz val="11"/>
        <color rgb="FF000000"/>
        <rFont val="Calibri"/>
      </rPr>
      <t>guard</t>
    </r>
    <r>
      <rPr>
        <sz val="11"/>
        <color rgb="FF000000"/>
        <rFont val="Calibri"/>
      </rPr>
      <t xml:space="preserve">
</t>
    </r>
    <r>
      <rPr>
        <sz val="11"/>
        <color rgb="FF000000"/>
        <rFont val="Calibri"/>
      </rPr>
      <t xml:space="preserve">- optional: </t>
    </r>
    <r>
      <rPr>
        <b/>
        <sz val="11"/>
        <color rgb="FF000000"/>
        <rFont val="Calibri"/>
      </rPr>
      <t>Kubernetes Audit</t>
    </r>
    <r>
      <rPr>
        <sz val="11"/>
        <color rgb="FF000000"/>
        <rFont val="Calibri"/>
      </rPr>
      <t xml:space="preserve"> if you need full read and write audit events</t>
    </r>
    <r>
      <rPr>
        <sz val="11"/>
        <color rgb="FF000000"/>
        <rFont val="Calibri"/>
      </rPr>
      <t xml:space="preserve">
</t>
    </r>
    <r>
      <rPr>
        <sz val="11"/>
        <color rgb="FF000000"/>
        <rFont val="Calibri"/>
      </rPr>
      <t>- optional: CSI controller categories if they apply to your storage configuration</t>
    </r>
    <r>
      <rPr>
        <sz val="11"/>
        <color rgb="FF000000"/>
        <rFont val="Calibri"/>
      </rPr>
      <t xml:space="preserve">
</t>
    </r>
    <r>
      <rPr>
        <sz val="11"/>
        <color rgb="FF000000"/>
        <rFont val="Calibri"/>
      </rPr>
      <t>- Save the diagnostic setting.</t>
    </r>
    <r>
      <rPr>
        <sz val="11"/>
        <color rgb="FF000000"/>
        <rFont val="Calibri"/>
      </rPr>
      <t xml:space="preserve">
</t>
    </r>
    <r>
      <rPr>
        <sz val="11"/>
        <color rgb="FF000000"/>
        <rFont val="Calibri"/>
      </rPr>
      <t>- Wait a few minutes for logs to begin flowing into Log Analytics.</t>
    </r>
    <r>
      <rPr>
        <sz val="11"/>
        <color rgb="FF000000"/>
        <rFont val="Calibri"/>
      </rPr>
      <t xml:space="preserve">
</t>
    </r>
    <r>
      <rPr>
        <sz val="11"/>
        <color rgb="FF000000"/>
        <rFont val="Calibri"/>
      </rPr>
      <t>- Verify that data is being collected by checking the workspace tables such as:</t>
    </r>
    <r>
      <rPr>
        <sz val="11"/>
        <color rgb="FF000000"/>
        <rFont val="Calibri"/>
      </rPr>
      <t xml:space="preserve">
</t>
    </r>
    <r>
      <rPr>
        <sz val="11"/>
        <color rgb="FF000000"/>
        <rFont val="Calibri"/>
      </rPr>
      <t xml:space="preserve">- </t>
    </r>
    <r>
      <rPr>
        <b/>
        <sz val="11"/>
        <color rgb="FF000000"/>
        <rFont val="Calibri"/>
      </rPr>
      <t>AKSControlPlane</t>
    </r>
    <r>
      <rPr>
        <sz val="11"/>
        <color rgb="FF000000"/>
        <rFont val="Calibri"/>
      </rPr>
      <t xml:space="preserve">, </t>
    </r>
    <r>
      <rPr>
        <b/>
        <sz val="11"/>
        <color rgb="FF000000"/>
        <rFont val="Calibri"/>
      </rPr>
      <t>AKSAudit</t>
    </r>
    <r>
      <rPr>
        <sz val="11"/>
        <color rgb="FF000000"/>
        <rFont val="Calibri"/>
      </rPr>
      <t xml:space="preserve">, </t>
    </r>
    <r>
      <rPr>
        <b/>
        <sz val="11"/>
        <color rgb="FF000000"/>
        <rFont val="Calibri"/>
      </rPr>
      <t>AKSAuditAdmin</t>
    </r>
    <r>
      <rPr>
        <sz val="11"/>
        <color rgb="FF000000"/>
        <rFont val="Calibri"/>
      </rPr>
      <t xml:space="preserve">
</t>
    </r>
    <r>
      <rPr>
        <sz val="11"/>
        <color rgb="FF000000"/>
        <rFont val="Calibri"/>
      </rPr>
      <t>Recommended minimum set for most production clusters:</t>
    </r>
    <r>
      <rPr>
        <sz val="11"/>
        <color rgb="FF000000"/>
        <rFont val="Calibri"/>
      </rPr>
      <t xml:space="preserve">
</t>
    </r>
    <r>
      <rPr>
        <sz val="11"/>
        <color rgb="FF000000"/>
        <rFont val="Calibri"/>
      </rPr>
      <t>- Kubernetes API Server</t>
    </r>
    <r>
      <rPr>
        <sz val="11"/>
        <color rgb="FF000000"/>
        <rFont val="Calibri"/>
      </rPr>
      <t xml:space="preserve">
</t>
    </r>
    <r>
      <rPr>
        <sz val="11"/>
        <color rgb="FF000000"/>
        <rFont val="Calibri"/>
      </rPr>
      <t>- Kubernetes Controller Manager</t>
    </r>
    <r>
      <rPr>
        <sz val="11"/>
        <color rgb="FF000000"/>
        <rFont val="Calibri"/>
      </rPr>
      <t xml:space="preserve">
</t>
    </r>
    <r>
      <rPr>
        <sz val="11"/>
        <color rgb="FF000000"/>
        <rFont val="Calibri"/>
      </rPr>
      <t>- Kubernetes Scheduler</t>
    </r>
    <r>
      <rPr>
        <sz val="11"/>
        <color rgb="FF000000"/>
        <rFont val="Calibri"/>
      </rPr>
      <t xml:space="preserve">
</t>
    </r>
    <r>
      <rPr>
        <sz val="11"/>
        <color rgb="FF000000"/>
        <rFont val="Calibri"/>
      </rPr>
      <t>- Kubernetes Cluster Autoscale</t>
    </r>
    <r>
      <rPr>
        <sz val="11"/>
        <color rgb="FF000000"/>
        <rFont val="Calibri"/>
      </rPr>
      <t xml:space="preserve">
</t>
    </r>
    <r>
      <rPr>
        <sz val="11"/>
        <color rgb="FF000000"/>
        <rFont val="Calibri"/>
      </rPr>
      <t>- Kubernetes Cloud Controller Manager</t>
    </r>
    <r>
      <rPr>
        <sz val="11"/>
        <color rgb="FF000000"/>
        <rFont val="Calibri"/>
      </rPr>
      <t xml:space="preserve">
</t>
    </r>
    <r>
      <rPr>
        <sz val="11"/>
        <color rgb="FF000000"/>
        <rFont val="Calibri"/>
      </rPr>
      <t>- guard</t>
    </r>
    <r>
      <rPr>
        <sz val="11"/>
        <color rgb="FF000000"/>
        <rFont val="Calibri"/>
      </rPr>
      <t xml:space="preserve">
</t>
    </r>
    <r>
      <rPr>
        <sz val="11"/>
        <color rgb="FF000000"/>
        <rFont val="Calibri"/>
      </rPr>
      <t>- Kubernetes Audit Admin Logs</t>
    </r>
    <r>
      <rPr>
        <sz val="11"/>
        <color rgb="FF000000"/>
        <rFont val="Calibri"/>
      </rPr>
      <t xml:space="preserve">
</t>
    </r>
    <r>
      <rPr>
        <b/>
        <sz val="11"/>
        <color rgb="FF000000"/>
        <rFont val="Calibri"/>
      </rPr>
      <t>NOTE:</t>
    </r>
    <r>
      <rPr>
        <sz val="11"/>
        <color rgb="FF000000"/>
        <rFont val="Calibri"/>
      </rPr>
      <t xml:space="preserve"> Use Kubernetes Audit only if you need a full Kubernetes API audit trail, since it can generate a much higher volume of log data.</t>
    </r>
  </si>
  <si>
    <r>
      <rPr>
        <sz val="11"/>
        <color rgb="FF000000"/>
        <rFont val="Calibri"/>
      </rPr>
      <t>With Azure Kubernetes Service (AKS), control plane components such as the Kubernetes API server and Kubernetes controller manager are provided as part of a managed service. You create and manage the worker nodes that run the kubelet and container runtime, and you deploy your applications through the managed Kubernetes API. To troubleshoot cluster operations and application behavior, you may need to review logs generated by these control plane components and related cluster services.</t>
    </r>
    <r>
      <rPr>
        <sz val="11"/>
        <color rgb="FF000000"/>
        <rFont val="Calibri"/>
      </rPr>
      <t xml:space="preserve">
</t>
    </r>
    <r>
      <rPr>
        <sz val="11"/>
        <color rgb="FF000000"/>
        <rFont val="Calibri"/>
      </rPr>
      <t>To collect and analyze data from multiple sources, Azure Monitor provides a centralized monitoring platform for logs and metrics. AKS control plane logs are enabled through diagnostic settings and can be sent to a Log Analytics workspace, where they can be queried and analyzed. The workspace serves as a central repository for monitoring data and can be used alongside other Azure services such as Application Insights and Microsoft Defender for Cloud</t>
    </r>
  </si>
  <si>
    <r>
      <rPr>
        <sz val="11"/>
        <color rgb="FF000000"/>
        <rFont val="Calibri"/>
      </rPr>
      <t>Enabling AKS diagnostic settings significantly expands operational visibility beyond what Azure provides by default. By default, Azure automatically collects the subscription-level Activity Log and AKS platform metrics, which provide insight into Azure resource operations and basic performance signals, but AKS resource logs are not collected unless diagnostic settings are explicitly configured. When diagnostic settings are enabled for recommended categories such as Kubernetes API Server, Kubernetes Controller Manager, Kubernetes Scheduler, Kubernetes Cluster Autoscaler, Kubernetes Cloud Controller Manager, Guard, and Kubernetes Audit Admin Logs, the organization gains the detailed control plane and administrative logging needed to strengthen security monitoring, operational troubleshooting, root cause analysis, and audit and compliance reporting. This results in a more complete record of cluster activity while keeping log volume and cost more manageable than enabling full Kubernetes Audit Logs by default.</t>
    </r>
  </si>
  <si>
    <r>
      <rPr>
        <sz val="11"/>
        <color rgb="FF000000"/>
        <rFont val="Calibri"/>
      </rPr>
      <t>AKS audit logs are not fully enabled by default when you create a cluster. What is on by default is the Azure Activity Log for Azure resource operations and AKS platform metrics. But the Kubernetes control plane/resource logs such as kube-audit, kube-audit-admin, kube-apiserver, kube-controller-manager, and similar logs are not collected or stored until you create a diagnostic setting and route them to a destination such as Log Analytics.</t>
    </r>
    <r>
      <rPr>
        <sz val="11"/>
        <color rgb="FF000000"/>
        <rFont val="Calibri"/>
      </rPr>
      <t xml:space="preserve">
</t>
    </r>
    <r>
      <rPr>
        <sz val="11"/>
        <color rgb="FF000000"/>
        <rFont val="Calibri"/>
      </rPr>
      <t>- If you only care about Azure-side changes like cluster creation, scaling, or configuration updates, you already have some visibility from the Activity Log by default.</t>
    </r>
    <r>
      <rPr>
        <sz val="11"/>
        <color rgb="FF000000"/>
        <rFont val="Calibri"/>
      </rPr>
      <t xml:space="preserve">
</t>
    </r>
    <r>
      <rPr>
        <sz val="11"/>
        <color rgb="FF000000"/>
        <rFont val="Calibri"/>
      </rPr>
      <t>- If you need actual Kubernetes API audit events such as get, list, create, update, delete, patch, or post inside the cluster, you must enable diagnostic settings for AKS.</t>
    </r>
  </si>
  <si>
    <r>
      <rPr>
        <sz val="11"/>
        <color rgb="FF000000"/>
        <rFont val="Calibri"/>
      </rPr>
      <t>By default, AKS control plane resource logs are not collected and stored unless diagnostic settings are explicitly enabled.</t>
    </r>
  </si>
  <si>
    <t>Worker Node Configuration Files</t>
  </si>
  <si>
    <t>3.1.1</t>
  </si>
  <si>
    <r>
      <rPr>
        <sz val="11"/>
        <rFont val="Calibri"/>
      </rPr>
      <t>Ensure that the kubeconfig file permissions are set to 644 or more restrictive</t>
    </r>
  </si>
  <si>
    <t>Automated</t>
  </si>
  <si>
    <r>
      <rPr>
        <sz val="11"/>
        <color rgb="FF000000"/>
        <rFont val="Calibri"/>
      </rPr>
      <t>Run the below command (based on the file location on your system) on the each workernode. For example,</t>
    </r>
    <r>
      <rPr>
        <sz val="11"/>
        <color rgb="FF000000"/>
        <rFont val="Calibri"/>
      </rPr>
      <t xml:space="preserve">
</t>
    </r>
    <r>
      <rPr>
        <sz val="11"/>
        <color rgb="FF006096"/>
        <rFont val="Roboto Condensed"/>
      </rPr>
      <t>chmod 644 &lt;kubeconfig file&gt;</t>
    </r>
    <r>
      <rPr>
        <sz val="11"/>
        <color rgb="FF006096"/>
        <rFont val="Roboto Condensed"/>
      </rPr>
      <t xml:space="preserve">
</t>
    </r>
  </si>
  <si>
    <r>
      <rPr>
        <sz val="11"/>
        <color rgb="FF000000"/>
        <rFont val="Calibri"/>
      </rPr>
      <t xml:space="preserve">If the </t>
    </r>
    <r>
      <rPr>
        <b/>
        <sz val="11"/>
        <color rgb="FF000000"/>
        <rFont val="Calibri"/>
      </rPr>
      <t>kubelet</t>
    </r>
    <r>
      <rPr>
        <sz val="11"/>
        <color rgb="FF000000"/>
        <rFont val="Calibri"/>
      </rPr>
      <t xml:space="preserve"> is configured to use a kubeconfig file, ensure that the </t>
    </r>
    <r>
      <rPr>
        <b/>
        <sz val="11"/>
        <color rgb="FF000000"/>
        <rFont val="Calibri"/>
      </rPr>
      <t>kubelet</t>
    </r>
    <r>
      <rPr>
        <sz val="11"/>
        <color rgb="FF000000"/>
        <rFont val="Calibri"/>
      </rPr>
      <t xml:space="preserve"> kubeconfig file permissions are set to 644 or more restrictive.</t>
    </r>
  </si>
  <si>
    <r>
      <rPr>
        <sz val="11"/>
        <color rgb="FF000000"/>
        <rFont val="Calibri"/>
      </rPr>
      <t>None.</t>
    </r>
  </si>
  <si>
    <r>
      <rPr>
        <b/>
        <sz val="11"/>
        <color rgb="FF000000"/>
        <rFont val="Calibri"/>
      </rPr>
      <t>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-efww | grep kubelet | grep -- '--kubeconfig'</t>
    </r>
    <r>
      <rPr>
        <sz val="11"/>
        <color rgb="FF006096"/>
        <rFont val="Roboto Condensed"/>
      </rPr>
      <t xml:space="preserve">
</t>
    </r>
    <r>
      <rPr>
        <sz val="11"/>
        <color rgb="FF000000"/>
        <rFont val="Calibri"/>
      </rPr>
      <t xml:space="preserve">
</t>
    </r>
    <r>
      <rPr>
        <sz val="11"/>
        <color rgb="FF000000"/>
        <rFont val="Calibri"/>
      </rPr>
      <t xml:space="preserve">The command line output should show a path for kubeconfig similar to </t>
    </r>
    <r>
      <rPr>
        <b/>
        <sz val="11"/>
        <color rgb="FF000000"/>
        <rFont val="Calibri"/>
      </rPr>
      <t>--kubeconfig=/var/lib/kubelet/kubeconfig</t>
    </r>
    <r>
      <rPr>
        <sz val="11"/>
        <color rgb="FF000000"/>
        <rFont val="Calibri"/>
      </rPr>
      <t xml:space="preserve"> which is the location of the kubeconfig file.</t>
    </r>
    <r>
      <rPr>
        <sz val="11"/>
        <color rgb="FF000000"/>
        <rFont val="Calibri"/>
      </rPr>
      <t xml:space="preserve">
</t>
    </r>
    <r>
      <rPr>
        <sz val="11"/>
        <color rgb="FF000000"/>
        <rFont val="Calibri"/>
      </rPr>
      <t>Run this command to obtain the kubeconfig file permissions:</t>
    </r>
    <r>
      <rPr>
        <sz val="11"/>
        <color rgb="FF000000"/>
        <rFont val="Calibri"/>
      </rPr>
      <t xml:space="preserve">
</t>
    </r>
    <r>
      <rPr>
        <sz val="11"/>
        <color rgb="FF006096"/>
        <rFont val="Roboto Condensed"/>
      </rPr>
      <t>stat -c %a /var/lib/kubelet/kubeconfig (or stat -c %a /host/var/lib/kubelet/kubeconfig if in debub mode)</t>
    </r>
    <r>
      <rPr>
        <sz val="11"/>
        <color rgb="FF006096"/>
        <rFont val="Roboto Condensed"/>
      </rPr>
      <t xml:space="preserve">
</t>
    </r>
    <r>
      <rPr>
        <sz val="11"/>
        <color rgb="FF000000"/>
        <rFont val="Calibri"/>
      </rPr>
      <t xml:space="preserve">
</t>
    </r>
    <r>
      <rPr>
        <sz val="11"/>
        <color rgb="FF000000"/>
        <rFont val="Calibri"/>
      </rPr>
      <t>The output of the above command gives you the kubeconfig file's permissions.</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permissions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permission level of the file:</t>
    </r>
    <r>
      <rPr>
        <sz val="11"/>
        <color rgb="FF000000"/>
        <rFont val="Calibri"/>
      </rPr>
      <t xml:space="preserve">
</t>
    </r>
    <r>
      <rPr>
        <sz val="11"/>
        <color rgb="FF006096"/>
        <rFont val="Roboto Condensed"/>
      </rPr>
      <t>ls -l /host/var/lib/kubelet/kubeconfig</t>
    </r>
    <r>
      <rPr>
        <sz val="11"/>
        <color rgb="FF006096"/>
        <rFont val="Roboto Condensed"/>
      </rPr>
      <t xml:space="preserve">
</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</si>
  <si>
    <r>
      <rPr>
        <sz val="11"/>
        <color rgb="FF000000"/>
        <rFont val="Calibri"/>
      </rPr>
      <t>See the Azure AKS documentation for the default value.</t>
    </r>
  </si>
  <si>
    <t>3.1.2</t>
  </si>
  <si>
    <r>
      <rPr>
        <sz val="11"/>
        <rFont val="Calibri"/>
      </rPr>
      <t>Ensure that the kubelet kubeconfig file ownership is set to root:root</t>
    </r>
  </si>
  <si>
    <r>
      <rPr>
        <sz val="11"/>
        <color rgb="FF000000"/>
        <rFont val="Calibri"/>
      </rPr>
      <t>Run the below command (based on the file location on your system) on each worker node. For example,</t>
    </r>
    <r>
      <rPr>
        <sz val="11"/>
        <color rgb="FF000000"/>
        <rFont val="Calibri"/>
      </rPr>
      <t xml:space="preserve">
</t>
    </r>
    <r>
      <rPr>
        <sz val="11"/>
        <color rgb="FF006096"/>
        <rFont val="Roboto Condensed"/>
      </rPr>
      <t>chown root:root &lt;proxy kubeconfig file&gt;</t>
    </r>
    <r>
      <rPr>
        <sz val="11"/>
        <color rgb="FF006096"/>
        <rFont val="Roboto Condensed"/>
      </rPr>
      <t xml:space="preserve">
</t>
    </r>
  </si>
  <si>
    <r>
      <rPr>
        <sz val="11"/>
        <color rgb="FF000000"/>
        <rFont val="Calibri"/>
      </rPr>
      <t xml:space="preserve">If </t>
    </r>
    <r>
      <rPr>
        <b/>
        <sz val="11"/>
        <color rgb="FF000000"/>
        <rFont val="Calibri"/>
      </rPr>
      <t>kubelet</t>
    </r>
    <r>
      <rPr>
        <sz val="11"/>
        <color rgb="FF000000"/>
        <rFont val="Calibri"/>
      </rPr>
      <t xml:space="preserve"> is running, ensure that the ownership of the </t>
    </r>
    <r>
      <rPr>
        <b/>
        <sz val="11"/>
        <color rgb="FF000000"/>
        <rFont val="Calibri"/>
      </rPr>
      <t>kubelet</t>
    </r>
    <r>
      <rPr>
        <sz val="11"/>
        <color rgb="FF000000"/>
        <rFont val="Calibri"/>
      </rPr>
      <t xml:space="preserve"> kubeconfig file is set to root:root.</t>
    </r>
  </si>
  <si>
    <r>
      <rPr>
        <sz val="11"/>
        <color rgb="FF000000"/>
        <rFont val="Calibri"/>
      </rPr>
      <t>None</t>
    </r>
  </si>
  <si>
    <r>
      <rPr>
        <b/>
        <sz val="11"/>
        <color rgb="FF000000"/>
        <rFont val="Calibri"/>
      </rPr>
      <t>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-efww | grep kubelet | grep -- '--kubeconfig'</t>
    </r>
    <r>
      <rPr>
        <sz val="11"/>
        <color rgb="FF006096"/>
        <rFont val="Roboto Condensed"/>
      </rPr>
      <t xml:space="preserve">
</t>
    </r>
    <r>
      <rPr>
        <sz val="11"/>
        <color rgb="FF000000"/>
        <rFont val="Calibri"/>
      </rPr>
      <t xml:space="preserve">
</t>
    </r>
    <r>
      <rPr>
        <sz val="11"/>
        <color rgb="FF000000"/>
        <rFont val="Calibri"/>
      </rPr>
      <t xml:space="preserve">The command line output should show a path for kubeconfig similar to </t>
    </r>
    <r>
      <rPr>
        <b/>
        <sz val="11"/>
        <color rgb="FF000000"/>
        <rFont val="Calibri"/>
      </rPr>
      <t>--kubeconfig=/var/lib/kubelet/kubeconfig</t>
    </r>
    <r>
      <rPr>
        <sz val="11"/>
        <color rgb="FF000000"/>
        <rFont val="Calibri"/>
      </rPr>
      <t xml:space="preserve"> which is the location of the kubeconfig file.</t>
    </r>
    <r>
      <rPr>
        <sz val="11"/>
        <color rgb="FF000000"/>
        <rFont val="Calibri"/>
      </rPr>
      <t xml:space="preserve">
</t>
    </r>
    <r>
      <rPr>
        <sz val="11"/>
        <color rgb="FF000000"/>
        <rFont val="Calibri"/>
      </rPr>
      <t>Run this command to obtain the kubeconfig file permissions:</t>
    </r>
    <r>
      <rPr>
        <sz val="11"/>
        <color rgb="FF000000"/>
        <rFont val="Calibri"/>
      </rPr>
      <t xml:space="preserve">
</t>
    </r>
    <r>
      <rPr>
        <sz val="11"/>
        <color rgb="FF006096"/>
        <rFont val="Roboto Condensed"/>
      </rPr>
      <t>stat -c %U:%G /var/lib/kubelet/kubeconfig (or stat -c %U:%G /host/var/lib/kubelet/kubeconfig if in debub mode)</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kubeconfig file's ownership. Verify that the ownership is set to </t>
    </r>
    <r>
      <rPr>
        <b/>
        <sz val="11"/>
        <color rgb="FF000000"/>
        <rFont val="Calibri"/>
      </rPr>
      <t>root:root</t>
    </r>
    <r>
      <rPr>
        <sz val="11"/>
        <color rgb="FF000000"/>
        <rFont val="Calibri"/>
      </rPr>
      <t>.</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ownership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ownership of the file:</t>
    </r>
    <r>
      <rPr>
        <sz val="11"/>
        <color rgb="FF000000"/>
        <rFont val="Calibri"/>
      </rPr>
      <t xml:space="preserve">
</t>
    </r>
    <r>
      <rPr>
        <sz val="11"/>
        <color rgb="FF006096"/>
        <rFont val="Roboto Condensed"/>
      </rPr>
      <t>ls -l /host/var/lib/kubelet/kubeconfig</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kubeconfig file's ownership. Verify that the ownership is set to </t>
    </r>
    <r>
      <rPr>
        <b/>
        <sz val="11"/>
        <color rgb="FF000000"/>
        <rFont val="Calibri"/>
      </rPr>
      <t>root:root</t>
    </r>
    <r>
      <rPr>
        <sz val="11"/>
        <color rgb="FF000000"/>
        <rFont val="Calibri"/>
      </rPr>
      <t>.</t>
    </r>
  </si>
  <si>
    <t>3.1.3</t>
  </si>
  <si>
    <r>
      <rPr>
        <sz val="11"/>
        <rFont val="Calibri"/>
      </rPr>
      <t>Ensure that the azure.json file has permissions set to 644 or more restrictive</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</si>
  <si>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chmod 644 /etc/kubernetes/azure.json</t>
    </r>
    <r>
      <rPr>
        <sz val="11"/>
        <color rgb="FF006096"/>
        <rFont val="Roboto Condensed"/>
      </rPr>
      <t xml:space="preserve">
</t>
    </r>
  </si>
  <si>
    <r>
      <rPr>
        <sz val="11"/>
        <color rgb="FF000000"/>
        <rFont val="Calibri"/>
      </rPr>
      <t xml:space="preserve">The </t>
    </r>
    <r>
      <rPr>
        <b/>
        <sz val="11"/>
        <color rgb="FF000000"/>
        <rFont val="Calibri"/>
      </rPr>
      <t>azure.json</t>
    </r>
    <r>
      <rPr>
        <sz val="11"/>
        <color rgb="FF000000"/>
        <rFont val="Calibri"/>
      </rPr>
      <t xml:space="preserve"> file in an AKS worker node contains Azure cloud provider configuration used by Kubernetes and related components to interact with Azure resources such as networking, load balancing, and storage. Because this file may contain sensitive cloud configuration details, ensure that its permissions are set to </t>
    </r>
    <r>
      <rPr>
        <b/>
        <sz val="11"/>
        <color rgb="FF000000"/>
        <rFont val="Calibri"/>
      </rPr>
      <t>644</t>
    </r>
    <r>
      <rPr>
        <sz val="11"/>
        <color rgb="FF000000"/>
        <rFont val="Calibri"/>
      </rPr>
      <t xml:space="preserve"> or more restrictive.</t>
    </r>
  </si>
  <si>
    <r>
      <rPr>
        <b/>
        <sz val="11"/>
        <color rgb="FF000000"/>
        <rFont val="Calibri"/>
      </rPr>
      <t>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azure.json config file:</t>
    </r>
    <r>
      <rPr>
        <sz val="11"/>
        <color rgb="FF000000"/>
        <rFont val="Calibri"/>
      </rPr>
      <t xml:space="preserve">
</t>
    </r>
    <r>
      <rPr>
        <sz val="11"/>
        <color rgb="FF006096"/>
        <rFont val="Roboto Condensed"/>
      </rPr>
      <t>find / -name azure.json 2&gt;/dev/null</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/etc/kubernetes/azure.json</t>
    </r>
    <r>
      <rPr>
        <sz val="11"/>
        <color rgb="FF000000"/>
        <rFont val="Calibri"/>
      </rPr>
      <t xml:space="preserve"> (or </t>
    </r>
    <r>
      <rPr>
        <b/>
        <sz val="11"/>
        <color rgb="FF000000"/>
        <rFont val="Calibri"/>
      </rPr>
      <t>/host/etc/kubernetes/azure.json</t>
    </r>
    <r>
      <rPr>
        <sz val="11"/>
        <color rgb="FF000000"/>
        <rFont val="Calibri"/>
      </rPr>
      <t xml:space="preserve"> if you are in debug mode).</t>
    </r>
    <r>
      <rPr>
        <sz val="11"/>
        <color rgb="FF000000"/>
        <rFont val="Calibri"/>
      </rPr>
      <t xml:space="preserve">
</t>
    </r>
    <r>
      <rPr>
        <sz val="11"/>
        <color rgb="FF000000"/>
        <rFont val="Calibri"/>
      </rPr>
      <t>Run the following command to gain the file permissions:</t>
    </r>
    <r>
      <rPr>
        <sz val="11"/>
        <color rgb="FF000000"/>
        <rFont val="Calibri"/>
      </rPr>
      <t xml:space="preserve">
</t>
    </r>
    <r>
      <rPr>
        <sz val="11"/>
        <color rgb="FF006096"/>
        <rFont val="Roboto Condensed"/>
      </rPr>
      <t>stat -c %a /etc/kubernetes/azure.json (or stat -c %a /host/etc/kubernetes/azure.json if you are in debug mode)</t>
    </r>
    <r>
      <rPr>
        <sz val="11"/>
        <color rgb="FF006096"/>
        <rFont val="Roboto Condensed"/>
      </rPr>
      <t xml:space="preserve">
</t>
    </r>
    <r>
      <rPr>
        <sz val="11"/>
        <color rgb="FF000000"/>
        <rFont val="Calibri"/>
      </rPr>
      <t xml:space="preserve">
</t>
    </r>
    <r>
      <rPr>
        <sz val="11"/>
        <color rgb="FF000000"/>
        <rFont val="Calibri"/>
      </rPr>
      <t xml:space="preserve">The output of the above command is the azure.json file's permissions. Verify that the permissions are </t>
    </r>
    <r>
      <rPr>
        <b/>
        <sz val="11"/>
        <color rgb="FF000000"/>
        <rFont val="Calibri"/>
      </rPr>
      <t>644</t>
    </r>
    <r>
      <rPr>
        <sz val="11"/>
        <color rgb="FF000000"/>
        <rFont val="Calibri"/>
      </rPr>
      <t xml:space="preserve"> or more restrictive.</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permissions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permission level of the file:</t>
    </r>
    <r>
      <rPr>
        <sz val="11"/>
        <color rgb="FF000000"/>
        <rFont val="Calibri"/>
      </rPr>
      <t xml:space="preserve">
</t>
    </r>
    <r>
      <rPr>
        <sz val="11"/>
        <color rgb="FF006096"/>
        <rFont val="Roboto Condensed"/>
      </rPr>
      <t>ls -l /host/etc/kubernetes/azure.json</t>
    </r>
    <r>
      <rPr>
        <sz val="11"/>
        <color rgb="FF006096"/>
        <rFont val="Roboto Condensed"/>
      </rPr>
      <t xml:space="preserve">
</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</si>
  <si>
    <t>3.1.4</t>
  </si>
  <si>
    <r>
      <rPr>
        <sz val="11"/>
        <rFont val="Calibri"/>
      </rPr>
      <t>Ensure that the azure.json file ownership is set to root:root</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</si>
  <si>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chown root:root /etc/kubernetes/azure.json</t>
    </r>
    <r>
      <rPr>
        <sz val="11"/>
        <color rgb="FF006096"/>
        <rFont val="Roboto Condensed"/>
      </rPr>
      <t xml:space="preserve">
</t>
    </r>
  </si>
  <si>
    <r>
      <rPr>
        <sz val="11"/>
        <color rgb="FF000000"/>
        <rFont val="Calibri"/>
      </rPr>
      <t xml:space="preserve">The </t>
    </r>
    <r>
      <rPr>
        <b/>
        <sz val="11"/>
        <color rgb="FF000000"/>
        <rFont val="Calibri"/>
      </rPr>
      <t>azure.json</t>
    </r>
    <r>
      <rPr>
        <sz val="11"/>
        <color rgb="FF000000"/>
        <rFont val="Calibri"/>
      </rPr>
      <t xml:space="preserve"> file on an AKS worker node contains Azure cloud-provider configuration used by Kubernetes components to interact with Azure resources such as load balancers, storage, and networking. Ensure that the file ownership is set to </t>
    </r>
    <r>
      <rPr>
        <b/>
        <sz val="11"/>
        <color rgb="FF000000"/>
        <rFont val="Calibri"/>
      </rPr>
      <t>root:root</t>
    </r>
    <r>
      <rPr>
        <sz val="11"/>
        <color rgb="FF000000"/>
        <rFont val="Calibri"/>
      </rPr>
      <t>.</t>
    </r>
  </si>
  <si>
    <r>
      <rPr>
        <b/>
        <sz val="11"/>
        <color rgb="FF000000"/>
        <rFont val="Calibri"/>
      </rPr>
      <t>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azure.json config file:</t>
    </r>
    <r>
      <rPr>
        <sz val="11"/>
        <color rgb="FF000000"/>
        <rFont val="Calibri"/>
      </rPr>
      <t xml:space="preserve">
</t>
    </r>
    <r>
      <rPr>
        <sz val="11"/>
        <color rgb="FF006096"/>
        <rFont val="Roboto Condensed"/>
      </rPr>
      <t>find / -name azure.json 2&gt;/dev/null</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/etc/kubernetes/azure.json</t>
    </r>
    <r>
      <rPr>
        <sz val="11"/>
        <color rgb="FF000000"/>
        <rFont val="Calibri"/>
      </rPr>
      <t xml:space="preserve"> (or </t>
    </r>
    <r>
      <rPr>
        <b/>
        <sz val="11"/>
        <color rgb="FF000000"/>
        <rFont val="Calibri"/>
      </rPr>
      <t>/host/etc/kubernetes/azure.json</t>
    </r>
    <r>
      <rPr>
        <sz val="11"/>
        <color rgb="FF000000"/>
        <rFont val="Calibri"/>
      </rPr>
      <t xml:space="preserve"> if you are in debug mode).</t>
    </r>
    <r>
      <rPr>
        <sz val="11"/>
        <color rgb="FF000000"/>
        <rFont val="Calibri"/>
      </rPr>
      <t xml:space="preserve">
</t>
    </r>
    <r>
      <rPr>
        <sz val="11"/>
        <color rgb="FF000000"/>
        <rFont val="Calibri"/>
      </rPr>
      <t>Run the following command to gain the file permissions:</t>
    </r>
    <r>
      <rPr>
        <sz val="11"/>
        <color rgb="FF000000"/>
        <rFont val="Calibri"/>
      </rPr>
      <t xml:space="preserve">
</t>
    </r>
    <r>
      <rPr>
        <sz val="11"/>
        <color rgb="FF006096"/>
        <rFont val="Roboto Condensed"/>
      </rPr>
      <t>stat -c %U:%G /etc/kubernetes/azure.json (or stat -c %U:%G /host/etc/kubernetes/azure.json if you are in debug mode)</t>
    </r>
    <r>
      <rPr>
        <sz val="11"/>
        <color rgb="FF006096"/>
        <rFont val="Roboto Condensed"/>
      </rPr>
      <t xml:space="preserve">
</t>
    </r>
    <r>
      <rPr>
        <sz val="11"/>
        <color rgb="FF000000"/>
        <rFont val="Calibri"/>
      </rPr>
      <t xml:space="preserve">
</t>
    </r>
    <r>
      <rPr>
        <sz val="11"/>
        <color rgb="FF000000"/>
        <rFont val="Calibri"/>
      </rPr>
      <t xml:space="preserve">The output of the above command is the azure.json file's permissions. Verify that the ownership is set to </t>
    </r>
    <r>
      <rPr>
        <b/>
        <sz val="11"/>
        <color rgb="FF000000"/>
        <rFont val="Calibri"/>
      </rPr>
      <t>root:root</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ownership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ownership of the file:</t>
    </r>
    <r>
      <rPr>
        <sz val="11"/>
        <color rgb="FF000000"/>
        <rFont val="Calibri"/>
      </rPr>
      <t xml:space="preserve">
</t>
    </r>
    <r>
      <rPr>
        <sz val="11"/>
        <color rgb="FF006096"/>
        <rFont val="Roboto Condensed"/>
      </rPr>
      <t>ls -l /etc/kubernetes/azure.json</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azure.json file's ownership. Verify that the ownership is set to </t>
    </r>
    <r>
      <rPr>
        <b/>
        <sz val="11"/>
        <color rgb="FF000000"/>
        <rFont val="Calibri"/>
      </rPr>
      <t>root:root</t>
    </r>
    <r>
      <rPr>
        <sz val="11"/>
        <color rgb="FF000000"/>
        <rFont val="Calibri"/>
      </rPr>
      <t>.</t>
    </r>
  </si>
  <si>
    <t>Kubelet</t>
  </si>
  <si>
    <t>3.2.1</t>
  </si>
  <si>
    <r>
      <rPr>
        <sz val="11"/>
        <rFont val="Calibri"/>
      </rPr>
      <t>Ensure that the --anonymous-auth argument is set to false</t>
    </r>
  </si>
  <si>
    <r>
      <rPr>
        <sz val="11"/>
        <color rgb="FF000000"/>
        <rFont val="Calibri"/>
      </rPr>
      <t xml:space="preserve">If the </t>
    </r>
    <r>
      <rPr>
        <b/>
        <sz val="11"/>
        <color rgb="FF000000"/>
        <rFont val="Calibri"/>
      </rPr>
      <t>--anonymous-auth</t>
    </r>
    <r>
      <rPr>
        <sz val="11"/>
        <color rgb="FF000000"/>
        <rFont val="Calibri"/>
      </rPr>
      <t xml:space="preserve"> parameter is not set to false and manual modification is required, review the following file, which contains the KUBELET_FLAGS values used to build the </t>
    </r>
    <r>
      <rPr>
        <b/>
        <sz val="11"/>
        <color rgb="FF000000"/>
        <rFont val="Calibri"/>
      </rPr>
      <t>kubelet</t>
    </r>
    <r>
      <rPr>
        <sz val="11"/>
        <color rgb="FF000000"/>
        <rFont val="Calibri"/>
      </rPr>
      <t xml:space="preserve"> command-line parameters.</t>
    </r>
    <r>
      <rPr>
        <sz val="11"/>
        <color rgb="FF000000"/>
        <rFont val="Calibri"/>
      </rPr>
      <t xml:space="preserve">
</t>
    </r>
    <r>
      <rPr>
        <sz val="11"/>
        <color rgb="FF006096"/>
        <rFont val="Roboto Condensed"/>
      </rPr>
      <t>/etc/default/kubelet</t>
    </r>
    <r>
      <rPr>
        <sz val="11"/>
        <color rgb="FF006096"/>
        <rFont val="Roboto Condensed"/>
      </rPr>
      <t xml:space="preserve">
</t>
    </r>
    <r>
      <rPr>
        <sz val="11"/>
        <color rgb="FF000000"/>
        <rFont val="Calibri"/>
      </rPr>
      <t xml:space="preserve">
</t>
    </r>
    <r>
      <rPr>
        <sz val="11"/>
        <color rgb="FF000000"/>
        <rFont val="Calibri"/>
      </rPr>
      <t>Before editing anything, enter debug mode and run chroot to verify what your node is actually using:</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6096"/>
        <rFont val="Roboto Condensed"/>
      </rPr>
      <t>chroot /host</t>
    </r>
    <r>
      <rPr>
        <sz val="11"/>
        <color rgb="FF006096"/>
        <rFont val="Roboto Condensed"/>
      </rPr>
      <t xml:space="preserve">
</t>
    </r>
    <r>
      <rPr>
        <sz val="11"/>
        <color rgb="FF006096"/>
        <rFont val="Roboto Condensed"/>
      </rPr>
      <t>systemctl cat kubelet</t>
    </r>
    <r>
      <rPr>
        <sz val="11"/>
        <color rgb="FF006096"/>
        <rFont val="Roboto Condensed"/>
      </rPr>
      <t xml:space="preserve">
</t>
    </r>
    <r>
      <rPr>
        <sz val="11"/>
        <color rgb="FF000000"/>
        <rFont val="Calibri"/>
      </rPr>
      <t xml:space="preserve">
</t>
    </r>
    <r>
      <rPr>
        <sz val="11"/>
        <color rgb="FF000000"/>
        <rFont val="Calibri"/>
      </rPr>
      <t>If the service shows an EnvironmentFile=/etc/default/kubelet or references KUBELET_FLAGS, that is the file you would edit. If it does not, then the next place to check is the kubelet systemd unit or drop-in, such as:</t>
    </r>
    <r>
      <rPr>
        <sz val="11"/>
        <color rgb="FF000000"/>
        <rFont val="Calibri"/>
      </rPr>
      <t xml:space="preserve">
</t>
    </r>
    <r>
      <rPr>
        <sz val="11"/>
        <color rgb="FF006096"/>
        <rFont val="Roboto Condensed"/>
      </rPr>
      <t>/etc/systemd/system/kubelet.service</t>
    </r>
    <r>
      <rPr>
        <sz val="11"/>
        <color rgb="FF006096"/>
        <rFont val="Roboto Condensed"/>
      </rPr>
      <t xml:space="preserve">
</t>
    </r>
    <r>
      <rPr>
        <sz val="11"/>
        <color rgb="FF006096"/>
        <rFont val="Roboto Condensed"/>
      </rPr>
      <t>/etc/systemd/system/kubelet.service.d/*.conf</t>
    </r>
    <r>
      <rPr>
        <sz val="11"/>
        <color rgb="FF006096"/>
        <rFont val="Roboto Condensed"/>
      </rPr>
      <t xml:space="preserve">
</t>
    </r>
    <r>
      <rPr>
        <sz val="11"/>
        <color rgb="FF000000"/>
        <rFont val="Calibri"/>
      </rPr>
      <t xml:space="preserve">
</t>
    </r>
    <r>
      <rPr>
        <sz val="11"/>
        <color rgb="FF000000"/>
        <rFont val="Calibri"/>
      </rPr>
      <t xml:space="preserve">After a changing the kubelet config file, restart the </t>
    </r>
    <r>
      <rPr>
        <b/>
        <sz val="11"/>
        <color rgb="FF000000"/>
        <rFont val="Calibri"/>
      </rPr>
      <t>kubelet</t>
    </r>
    <r>
      <rPr>
        <sz val="11"/>
        <color rgb="FF000000"/>
        <rFont val="Calibri"/>
      </rPr>
      <t xml:space="preserve"> service and check status. The usual recheck sequence would be: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t>
    </r>
    <r>
      <rPr>
        <sz val="11"/>
        <color rgb="FF006096"/>
        <rFont val="Roboto Condensed"/>
      </rPr>
      <t xml:space="preserve">
</t>
    </r>
    <r>
      <rPr>
        <sz val="11"/>
        <color rgb="FF006096"/>
        <rFont val="Roboto Condensed"/>
      </rPr>
      <t>systemctl status kubelet -l</t>
    </r>
    <r>
      <rPr>
        <sz val="11"/>
        <color rgb="FF006096"/>
        <rFont val="Roboto Condensed"/>
      </rPr>
      <t xml:space="preserve">
</t>
    </r>
    <r>
      <rPr>
        <sz val="11"/>
        <color rgb="FF006096"/>
        <rFont val="Roboto Condensed"/>
      </rPr>
      <t>ps -efww | grep '[k]ubelet' | grep -- '--anonymous-auth'</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Microsoft does not recommend managing this control by manually editing node-local kubelet files and restarting kubelet. In AKS, anonymous-auth is not typically exposed through the supported kubelet customization options, and manual changes at the node level are not considered a supported or persistent method of configuration.</t>
    </r>
  </si>
  <si>
    <r>
      <rPr>
        <sz val="11"/>
        <color rgb="FF000000"/>
        <rFont val="Calibri"/>
      </rPr>
      <t xml:space="preserve">This setting applies to the worker node kubelet and ensures that </t>
    </r>
    <r>
      <rPr>
        <b/>
        <sz val="11"/>
        <color rgb="FF000000"/>
        <rFont val="Calibri"/>
      </rPr>
      <t>--anonymous-auth</t>
    </r>
    <r>
      <rPr>
        <sz val="11"/>
        <color rgb="FF000000"/>
        <rFont val="Calibri"/>
      </rPr>
      <t xml:space="preserve"> is set to </t>
    </r>
    <r>
      <rPr>
        <b/>
        <sz val="11"/>
        <color rgb="FF000000"/>
        <rFont val="Calibri"/>
      </rPr>
      <t>false</t>
    </r>
    <r>
      <rPr>
        <sz val="11"/>
        <color rgb="FF000000"/>
        <rFont val="Calibri"/>
      </rPr>
      <t>, meaning the kubelet does not accept unauthenticated anonymous requests to its HTTPS endpoint. This helps reduce the risk of unauthorized access to node-level information and operations.</t>
    </r>
  </si>
  <si>
    <r>
      <rPr>
        <sz val="11"/>
        <color rgb="FF000000"/>
        <rFont val="Calibri"/>
      </rPr>
      <t>Anonymous requests will be rejected.</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</si>
  <si>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-efww | grep '[k]ubelet' | grep -- '--anonymous-auth'</t>
    </r>
    <r>
      <rPr>
        <sz val="11"/>
        <color rgb="FF006096"/>
        <rFont val="Roboto Condensed"/>
      </rPr>
      <t xml:space="preserve">
</t>
    </r>
    <r>
      <rPr>
        <sz val="11"/>
        <color rgb="FF000000"/>
        <rFont val="Calibri"/>
      </rPr>
      <t xml:space="preserve">
</t>
    </r>
    <r>
      <rPr>
        <sz val="11"/>
        <color rgb="FF000000"/>
        <rFont val="Calibri"/>
      </rPr>
      <t xml:space="preserve">The command line output should show a path similar to </t>
    </r>
    <r>
      <rPr>
        <b/>
        <sz val="11"/>
        <color rgb="FF000000"/>
        <rFont val="Calibri"/>
      </rPr>
      <t>--anonymous-auth=false</t>
    </r>
    <r>
      <rPr>
        <sz val="11"/>
        <color rgb="FF000000"/>
        <rFont val="Calibri"/>
      </rPr>
      <t xml:space="preserve"> is the parameter is set to false.</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authentication... "anonymous":{"enabled":false}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</si>
  <si>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t>3.2.2</t>
  </si>
  <si>
    <r>
      <rPr>
        <sz val="11"/>
        <rFont val="Calibri"/>
      </rPr>
      <t>Ensure that the --authorization-mode argument is not set to AlwaysAllow</t>
    </r>
  </si>
  <si>
    <r>
      <rPr>
        <sz val="11"/>
        <color rgb="FF000000"/>
        <rFont val="Calibri"/>
      </rPr>
      <t xml:space="preserve">If the </t>
    </r>
    <r>
      <rPr>
        <b/>
        <sz val="11"/>
        <color rgb="FF000000"/>
        <rFont val="Calibri"/>
      </rPr>
      <t>--authorization-mode</t>
    </r>
    <r>
      <rPr>
        <sz val="11"/>
        <color rgb="FF000000"/>
        <rFont val="Calibri"/>
      </rPr>
      <t xml:space="preserve"> parameter is not set to Webhook and manual modification is required, review the following file, which contains the KUBELET_FLAGS values used to build the </t>
    </r>
    <r>
      <rPr>
        <b/>
        <sz val="11"/>
        <color rgb="FF000000"/>
        <rFont val="Calibri"/>
      </rPr>
      <t>kubelet</t>
    </r>
    <r>
      <rPr>
        <sz val="11"/>
        <color rgb="FF000000"/>
        <rFont val="Calibri"/>
      </rPr>
      <t xml:space="preserve"> command-line parameters.</t>
    </r>
    <r>
      <rPr>
        <sz val="11"/>
        <color rgb="FF000000"/>
        <rFont val="Calibri"/>
      </rPr>
      <t xml:space="preserve">
</t>
    </r>
    <r>
      <rPr>
        <sz val="11"/>
        <color rgb="FF006096"/>
        <rFont val="Roboto Condensed"/>
      </rPr>
      <t>/etc/default/kubelet</t>
    </r>
    <r>
      <rPr>
        <sz val="11"/>
        <color rgb="FF006096"/>
        <rFont val="Roboto Condensed"/>
      </rPr>
      <t xml:space="preserve">
</t>
    </r>
    <r>
      <rPr>
        <sz val="11"/>
        <color rgb="FF000000"/>
        <rFont val="Calibri"/>
      </rPr>
      <t xml:space="preserve">
</t>
    </r>
    <r>
      <rPr>
        <sz val="11"/>
        <color rgb="FF000000"/>
        <rFont val="Calibri"/>
      </rPr>
      <t>Before editing anything, enter debug mode and run chroot to verify what your node is actually using:</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6096"/>
        <rFont val="Roboto Condensed"/>
      </rPr>
      <t>chroot /host</t>
    </r>
    <r>
      <rPr>
        <sz val="11"/>
        <color rgb="FF006096"/>
        <rFont val="Roboto Condensed"/>
      </rPr>
      <t xml:space="preserve">
</t>
    </r>
    <r>
      <rPr>
        <sz val="11"/>
        <color rgb="FF006096"/>
        <rFont val="Roboto Condensed"/>
      </rPr>
      <t>systemctl cat kubelet</t>
    </r>
    <r>
      <rPr>
        <sz val="11"/>
        <color rgb="FF006096"/>
        <rFont val="Roboto Condensed"/>
      </rPr>
      <t xml:space="preserve">
</t>
    </r>
    <r>
      <rPr>
        <sz val="11"/>
        <color rgb="FF000000"/>
        <rFont val="Calibri"/>
      </rPr>
      <t xml:space="preserve">
</t>
    </r>
    <r>
      <rPr>
        <sz val="11"/>
        <color rgb="FF000000"/>
        <rFont val="Calibri"/>
      </rPr>
      <t>If the service shows an EnvironmentFile=/etc/default/kubelet or references KUBELET_FLAGS, that is the file you would edit. If it does not, then the next place to check is the kubelet systemd unit or drop-in, such as:</t>
    </r>
    <r>
      <rPr>
        <sz val="11"/>
        <color rgb="FF000000"/>
        <rFont val="Calibri"/>
      </rPr>
      <t xml:space="preserve">
</t>
    </r>
    <r>
      <rPr>
        <sz val="11"/>
        <color rgb="FF006096"/>
        <rFont val="Roboto Condensed"/>
      </rPr>
      <t>/etc/systemd/system/kubelet.service</t>
    </r>
    <r>
      <rPr>
        <sz val="11"/>
        <color rgb="FF006096"/>
        <rFont val="Roboto Condensed"/>
      </rPr>
      <t xml:space="preserve">
</t>
    </r>
    <r>
      <rPr>
        <sz val="11"/>
        <color rgb="FF006096"/>
        <rFont val="Roboto Condensed"/>
      </rPr>
      <t>/etc/systemd/system/kubelet.service.d/*.conf</t>
    </r>
    <r>
      <rPr>
        <sz val="11"/>
        <color rgb="FF006096"/>
        <rFont val="Roboto Condensed"/>
      </rPr>
      <t xml:space="preserve">
</t>
    </r>
    <r>
      <rPr>
        <sz val="11"/>
        <color rgb="FF000000"/>
        <rFont val="Calibri"/>
      </rPr>
      <t xml:space="preserve">
</t>
    </r>
    <r>
      <rPr>
        <sz val="11"/>
        <color rgb="FF000000"/>
        <rFont val="Calibri"/>
      </rPr>
      <t xml:space="preserve">After a changing the kubelet config file, restart the </t>
    </r>
    <r>
      <rPr>
        <b/>
        <sz val="11"/>
        <color rgb="FF000000"/>
        <rFont val="Calibri"/>
      </rPr>
      <t>kubelet</t>
    </r>
    <r>
      <rPr>
        <sz val="11"/>
        <color rgb="FF000000"/>
        <rFont val="Calibri"/>
      </rPr>
      <t xml:space="preserve"> service and check status. The usual recheck sequence would be: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t>
    </r>
    <r>
      <rPr>
        <sz val="11"/>
        <color rgb="FF006096"/>
        <rFont val="Roboto Condensed"/>
      </rPr>
      <t xml:space="preserve">
</t>
    </r>
    <r>
      <rPr>
        <sz val="11"/>
        <color rgb="FF006096"/>
        <rFont val="Roboto Condensed"/>
      </rPr>
      <t>systemctl status kubelet -l</t>
    </r>
    <r>
      <rPr>
        <sz val="11"/>
        <color rgb="FF006096"/>
        <rFont val="Roboto Condensed"/>
      </rPr>
      <t xml:space="preserve">
</t>
    </r>
    <r>
      <rPr>
        <sz val="11"/>
        <color rgb="FF006096"/>
        <rFont val="Roboto Condensed"/>
      </rPr>
      <t>ps -efww | grep '[k]ubelet' | grep -- '--anonymous-auth'</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In AKS, kubelet authorization-mode is not normally exposed through the supported kubelet customization subset. If a change is required outside that subset, the preferred AKS approach is to use a Kubernetes-native mechanism such as a privileged DaemonSet rather than manually editing individual worker nodes. If the setting is found to be AlwaysAllow on a managed AKS node, node drift investigation or Microsoft support engagement should be considered.</t>
    </r>
  </si>
  <si>
    <r>
      <rPr>
        <sz val="11"/>
        <color rgb="FF000000"/>
        <rFont val="Calibri"/>
      </rPr>
      <t xml:space="preserve">This worker-node kubelet setting ensures the </t>
    </r>
    <r>
      <rPr>
        <b/>
        <sz val="11"/>
        <color rgb="FF000000"/>
        <rFont val="Calibri"/>
      </rPr>
      <t>--authorization-mode</t>
    </r>
    <r>
      <rPr>
        <sz val="11"/>
        <color rgb="FF000000"/>
        <rFont val="Calibri"/>
      </rPr>
      <t xml:space="preserve"> argument is not set to </t>
    </r>
    <r>
      <rPr>
        <b/>
        <sz val="11"/>
        <color rgb="FF000000"/>
        <rFont val="Calibri"/>
      </rPr>
      <t>AlwaysAllow</t>
    </r>
    <r>
      <rPr>
        <sz val="11"/>
        <color rgb="FF000000"/>
        <rFont val="Calibri"/>
      </rPr>
      <t>, which would permit requests to the kubelet without proper authorization checks. Using a secure mode such as Webhook helps require authorization for access to the kubelet endpoint and reduces the risk of unauthorized node-level access.</t>
    </r>
  </si>
  <si>
    <r>
      <rPr>
        <sz val="11"/>
        <color rgb="FF000000"/>
        <rFont val="Calibri"/>
      </rPr>
      <t>Unauthorized requests will be denied.</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</si>
  <si>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value:</t>
    </r>
    <r>
      <rPr>
        <sz val="11"/>
        <color rgb="FF000000"/>
        <rFont val="Calibri"/>
      </rPr>
      <t xml:space="preserve">
</t>
    </r>
    <r>
      <rPr>
        <sz val="11"/>
        <color rgb="FF006096"/>
        <rFont val="Roboto Condensed"/>
      </rPr>
      <t>ps -efww | grep '[k]ubelet' | grep -- '--authorization-mode'</t>
    </r>
    <r>
      <rPr>
        <sz val="11"/>
        <color rgb="FF006096"/>
        <rFont val="Roboto Condensed"/>
      </rPr>
      <t xml:space="preserve">
</t>
    </r>
    <r>
      <rPr>
        <sz val="11"/>
        <color rgb="FF000000"/>
        <rFont val="Calibri"/>
      </rPr>
      <t xml:space="preserve">
</t>
    </r>
    <r>
      <rPr>
        <sz val="11"/>
        <color rgb="FF000000"/>
        <rFont val="Calibri"/>
      </rPr>
      <t>The command line output should show the --authorization-mode flag, where the valid values are AlwaysAllow or Webhook.</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authentication... "webhook":{"enabled":true}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</si>
  <si>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t>3.2.3</t>
  </si>
  <si>
    <r>
      <rPr>
        <sz val="11"/>
        <rFont val="Calibri"/>
      </rPr>
      <t>Ensure that the --client-ca-file argument is set as appropriate</t>
    </r>
  </si>
  <si>
    <r>
      <rPr>
        <sz val="11"/>
        <color rgb="FF000000"/>
        <rFont val="Calibri"/>
      </rPr>
      <t xml:space="preserve">If the </t>
    </r>
    <r>
      <rPr>
        <b/>
        <sz val="11"/>
        <color rgb="FF000000"/>
        <rFont val="Calibri"/>
      </rPr>
      <t>--client-ca-file</t>
    </r>
    <r>
      <rPr>
        <sz val="11"/>
        <color rgb="FF000000"/>
        <rFont val="Calibri"/>
      </rPr>
      <t xml:space="preserve"> parameter is not set to a valid file path, and manual modification is required, review the following file, which contains the KUBELET_FLAGS values used to build the </t>
    </r>
    <r>
      <rPr>
        <b/>
        <sz val="11"/>
        <color rgb="FF000000"/>
        <rFont val="Calibri"/>
      </rPr>
      <t>kubelet</t>
    </r>
    <r>
      <rPr>
        <sz val="11"/>
        <color rgb="FF000000"/>
        <rFont val="Calibri"/>
      </rPr>
      <t xml:space="preserve"> command-line parameters.</t>
    </r>
    <r>
      <rPr>
        <sz val="11"/>
        <color rgb="FF000000"/>
        <rFont val="Calibri"/>
      </rPr>
      <t xml:space="preserve">
</t>
    </r>
    <r>
      <rPr>
        <sz val="11"/>
        <color rgb="FF006096"/>
        <rFont val="Roboto Condensed"/>
      </rPr>
      <t>/etc/default/kubelet</t>
    </r>
    <r>
      <rPr>
        <sz val="11"/>
        <color rgb="FF006096"/>
        <rFont val="Roboto Condensed"/>
      </rPr>
      <t xml:space="preserve">
</t>
    </r>
    <r>
      <rPr>
        <sz val="11"/>
        <color rgb="FF000000"/>
        <rFont val="Calibri"/>
      </rPr>
      <t xml:space="preserve">
</t>
    </r>
    <r>
      <rPr>
        <sz val="11"/>
        <color rgb="FF000000"/>
        <rFont val="Calibri"/>
      </rPr>
      <t>Before editing anything, enter debug mode and run chroot to verify what your node is actually using:</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6096"/>
        <rFont val="Roboto Condensed"/>
      </rPr>
      <t>chroot /host</t>
    </r>
    <r>
      <rPr>
        <sz val="11"/>
        <color rgb="FF006096"/>
        <rFont val="Roboto Condensed"/>
      </rPr>
      <t xml:space="preserve">
</t>
    </r>
    <r>
      <rPr>
        <sz val="11"/>
        <color rgb="FF006096"/>
        <rFont val="Roboto Condensed"/>
      </rPr>
      <t>systemctl cat kubelet</t>
    </r>
    <r>
      <rPr>
        <sz val="11"/>
        <color rgb="FF006096"/>
        <rFont val="Roboto Condensed"/>
      </rPr>
      <t xml:space="preserve">
</t>
    </r>
    <r>
      <rPr>
        <sz val="11"/>
        <color rgb="FF000000"/>
        <rFont val="Calibri"/>
      </rPr>
      <t xml:space="preserve">
</t>
    </r>
    <r>
      <rPr>
        <sz val="11"/>
        <color rgb="FF000000"/>
        <rFont val="Calibri"/>
      </rPr>
      <t>If the service shows an EnvironmentFile=/etc/default/kubelet and references KUBELET_FLAGS, that is the file you would edit. If it does not, then the next place to check is the kubelet systemd unit or drop-in, such as:</t>
    </r>
    <r>
      <rPr>
        <sz val="11"/>
        <color rgb="FF000000"/>
        <rFont val="Calibri"/>
      </rPr>
      <t xml:space="preserve">
</t>
    </r>
    <r>
      <rPr>
        <sz val="11"/>
        <color rgb="FF006096"/>
        <rFont val="Roboto Condensed"/>
      </rPr>
      <t>/etc/systemd/system/kubelet.service</t>
    </r>
    <r>
      <rPr>
        <sz val="11"/>
        <color rgb="FF006096"/>
        <rFont val="Roboto Condensed"/>
      </rPr>
      <t xml:space="preserve">
</t>
    </r>
    <r>
      <rPr>
        <sz val="11"/>
        <color rgb="FF006096"/>
        <rFont val="Roboto Condensed"/>
      </rPr>
      <t>/etc/systemd/system/kubelet.service.d/*.conf</t>
    </r>
    <r>
      <rPr>
        <sz val="11"/>
        <color rgb="FF006096"/>
        <rFont val="Roboto Condensed"/>
      </rPr>
      <t xml:space="preserve">
</t>
    </r>
    <r>
      <rPr>
        <sz val="11"/>
        <color rgb="FF000000"/>
        <rFont val="Calibri"/>
      </rPr>
      <t xml:space="preserve">
</t>
    </r>
    <r>
      <rPr>
        <sz val="11"/>
        <color rgb="FF000000"/>
        <rFont val="Calibri"/>
      </rPr>
      <t xml:space="preserve">After a changing the kubelet config file, restart the </t>
    </r>
    <r>
      <rPr>
        <b/>
        <sz val="11"/>
        <color rgb="FF000000"/>
        <rFont val="Calibri"/>
      </rPr>
      <t>kubelet</t>
    </r>
    <r>
      <rPr>
        <sz val="11"/>
        <color rgb="FF000000"/>
        <rFont val="Calibri"/>
      </rPr>
      <t xml:space="preserve"> service and check status. The usual recheck sequence would be: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t>
    </r>
    <r>
      <rPr>
        <sz val="11"/>
        <color rgb="FF006096"/>
        <rFont val="Roboto Condensed"/>
      </rPr>
      <t xml:space="preserve">
</t>
    </r>
    <r>
      <rPr>
        <sz val="11"/>
        <color rgb="FF006096"/>
        <rFont val="Roboto Condensed"/>
      </rPr>
      <t>systemctl status kubelet -l</t>
    </r>
    <r>
      <rPr>
        <sz val="11"/>
        <color rgb="FF006096"/>
        <rFont val="Roboto Condensed"/>
      </rPr>
      <t xml:space="preserve">
</t>
    </r>
    <r>
      <rPr>
        <sz val="11"/>
        <color rgb="FF006096"/>
        <rFont val="Roboto Condensed"/>
      </rPr>
      <t>ps -efww | grep '[k]ubelet' | grep -- '--client-ca-file'</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The kubelet --client-ca-file setting remains a valid AKS security control however it is not typically exposed through the supported AKS kubelet customization subset. If a change is required outside that supported subset, the preferred AKS approach is to use a Kubernetes-native mechanism such as a privileged DaemonSet rather than manually editing individual worker nodes. If the setting is missing or incorrectly configured on a managed AKS node, node drift investigation or Microsoft support engagement should be considered.</t>
    </r>
  </si>
  <si>
    <r>
      <rPr>
        <sz val="11"/>
        <color rgb="FF000000"/>
        <rFont val="Calibri"/>
      </rPr>
      <t xml:space="preserve">This worker-node kubelet setting ensures that the </t>
    </r>
    <r>
      <rPr>
        <b/>
        <sz val="11"/>
        <color rgb="FF000000"/>
        <rFont val="Calibri"/>
      </rPr>
      <t>--client-ca-file</t>
    </r>
    <r>
      <rPr>
        <sz val="11"/>
        <color rgb="FF000000"/>
        <rFont val="Calibri"/>
      </rPr>
      <t xml:space="preserve"> argument is configured with a trusted certificate authority file so the kubelet can validate client certificates presented to its HTTPS endpoint. This helps ensure that certificate-based access to the kubelet is restricted to clients signed by an approved CA.</t>
    </r>
  </si>
  <si>
    <r>
      <rPr>
        <sz val="11"/>
        <color rgb="FF000000"/>
        <rFont val="Calibri"/>
      </rPr>
      <t xml:space="preserve">If the kubelet </t>
    </r>
    <r>
      <rPr>
        <b/>
        <sz val="11"/>
        <color rgb="FF000000"/>
        <rFont val="Calibri"/>
      </rPr>
      <t>--client-ca-file</t>
    </r>
    <r>
      <rPr>
        <sz val="11"/>
        <color rgb="FF000000"/>
        <rFont val="Calibri"/>
      </rPr>
      <t xml:space="preserve"> setting is not configured appropriately, the kubelet cannot properly validate client certificates presented to its HTTPS endpoint, which weakens certificate-based trust enforcement on the worker node. In AKS, this can increase the risk of unauthorized access to kubelet functions and node-level information by reducing assurance that connecting clients were issued certificates by a trusted certificate authority.</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</si>
  <si>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value:</t>
    </r>
    <r>
      <rPr>
        <sz val="11"/>
        <color rgb="FF000000"/>
        <rFont val="Calibri"/>
      </rPr>
      <t xml:space="preserve">
</t>
    </r>
    <r>
      <rPr>
        <sz val="11"/>
        <color rgb="FF006096"/>
        <rFont val="Roboto Condensed"/>
      </rPr>
      <t>ps -efww | grep '[k]ubelet' | grep -- '--client-ca-file'</t>
    </r>
    <r>
      <rPr>
        <sz val="11"/>
        <color rgb="FF006096"/>
        <rFont val="Roboto Condensed"/>
      </rPr>
      <t xml:space="preserve">
</t>
    </r>
    <r>
      <rPr>
        <sz val="11"/>
        <color rgb="FF000000"/>
        <rFont val="Calibri"/>
      </rPr>
      <t xml:space="preserve">
</t>
    </r>
    <r>
      <rPr>
        <sz val="11"/>
        <color rgb="FF000000"/>
        <rFont val="Calibri"/>
      </rPr>
      <t>The command line output should show the --client-ca-file flag, where a valid file path such as --client-ca-file=/etc/kubernetes/certs/ca.crt would be present.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authentication.. x509":("clientCAFile":"/etc/kubernetes/pki/ca.crt</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</si>
  <si>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t>3.2.4</t>
  </si>
  <si>
    <r>
      <rPr>
        <sz val="11"/>
        <rFont val="Calibri"/>
      </rPr>
      <t>Ensure that the --read-only-port is set to 0</t>
    </r>
  </si>
  <si>
    <r>
      <rPr>
        <sz val="11"/>
        <color rgb="FF000000"/>
        <rFont val="Calibri"/>
      </rPr>
      <t xml:space="preserve">If the </t>
    </r>
    <r>
      <rPr>
        <b/>
        <sz val="11"/>
        <color rgb="FF000000"/>
        <rFont val="Calibri"/>
      </rPr>
      <t>--read-only-port</t>
    </r>
    <r>
      <rPr>
        <sz val="11"/>
        <color rgb="FF000000"/>
        <rFont val="Calibri"/>
      </rPr>
      <t xml:space="preserve"> parameter is not set to 0, and manual modification is required, review the following file, which contains the KUBELET_FLAGS values used to build the </t>
    </r>
    <r>
      <rPr>
        <b/>
        <sz val="11"/>
        <color rgb="FF000000"/>
        <rFont val="Calibri"/>
      </rPr>
      <t>kubelet</t>
    </r>
    <r>
      <rPr>
        <sz val="11"/>
        <color rgb="FF000000"/>
        <rFont val="Calibri"/>
      </rPr>
      <t xml:space="preserve"> command-line parameters.</t>
    </r>
    <r>
      <rPr>
        <sz val="11"/>
        <color rgb="FF000000"/>
        <rFont val="Calibri"/>
      </rPr>
      <t xml:space="preserve">
</t>
    </r>
    <r>
      <rPr>
        <sz val="11"/>
        <color rgb="FF006096"/>
        <rFont val="Roboto Condensed"/>
      </rPr>
      <t>/etc/default/kubelet</t>
    </r>
    <r>
      <rPr>
        <sz val="11"/>
        <color rgb="FF006096"/>
        <rFont val="Roboto Condensed"/>
      </rPr>
      <t xml:space="preserve">
</t>
    </r>
    <r>
      <rPr>
        <sz val="11"/>
        <color rgb="FF000000"/>
        <rFont val="Calibri"/>
      </rPr>
      <t xml:space="preserve">
</t>
    </r>
    <r>
      <rPr>
        <sz val="11"/>
        <color rgb="FF000000"/>
        <rFont val="Calibri"/>
      </rPr>
      <t>Before editing anything, enter debug mode and run chroot to verify what your node is actually using:</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6096"/>
        <rFont val="Roboto Condensed"/>
      </rPr>
      <t>chroot /host</t>
    </r>
    <r>
      <rPr>
        <sz val="11"/>
        <color rgb="FF006096"/>
        <rFont val="Roboto Condensed"/>
      </rPr>
      <t xml:space="preserve">
</t>
    </r>
    <r>
      <rPr>
        <sz val="11"/>
        <color rgb="FF006096"/>
        <rFont val="Roboto Condensed"/>
      </rPr>
      <t>systemctl cat kubelet</t>
    </r>
    <r>
      <rPr>
        <sz val="11"/>
        <color rgb="FF006096"/>
        <rFont val="Roboto Condensed"/>
      </rPr>
      <t xml:space="preserve">
</t>
    </r>
    <r>
      <rPr>
        <sz val="11"/>
        <color rgb="FF000000"/>
        <rFont val="Calibri"/>
      </rPr>
      <t xml:space="preserve">
</t>
    </r>
    <r>
      <rPr>
        <sz val="11"/>
        <color rgb="FF000000"/>
        <rFont val="Calibri"/>
      </rPr>
      <t>If the service shows an EnvironmentFile=/etc/default/kubelet and references KUBELET_FLAGS, that is the file you would edit. If it does not, then the next place to check is the kubelet systemd unit or drop-in, such as:</t>
    </r>
    <r>
      <rPr>
        <sz val="11"/>
        <color rgb="FF000000"/>
        <rFont val="Calibri"/>
      </rPr>
      <t xml:space="preserve">
</t>
    </r>
    <r>
      <rPr>
        <sz val="11"/>
        <color rgb="FF006096"/>
        <rFont val="Roboto Condensed"/>
      </rPr>
      <t>/etc/systemd/system/kubelet.service</t>
    </r>
    <r>
      <rPr>
        <sz val="11"/>
        <color rgb="FF006096"/>
        <rFont val="Roboto Condensed"/>
      </rPr>
      <t xml:space="preserve">
</t>
    </r>
    <r>
      <rPr>
        <sz val="11"/>
        <color rgb="FF006096"/>
        <rFont val="Roboto Condensed"/>
      </rPr>
      <t>/etc/systemd/system/kubelet.service.d/*.conf</t>
    </r>
    <r>
      <rPr>
        <sz val="11"/>
        <color rgb="FF006096"/>
        <rFont val="Roboto Condensed"/>
      </rPr>
      <t xml:space="preserve">
</t>
    </r>
    <r>
      <rPr>
        <sz val="11"/>
        <color rgb="FF000000"/>
        <rFont val="Calibri"/>
      </rPr>
      <t xml:space="preserve">
</t>
    </r>
    <r>
      <rPr>
        <sz val="11"/>
        <color rgb="FF000000"/>
        <rFont val="Calibri"/>
      </rPr>
      <t xml:space="preserve">After a changing the kubelet config file, restart the </t>
    </r>
    <r>
      <rPr>
        <b/>
        <sz val="11"/>
        <color rgb="FF000000"/>
        <rFont val="Calibri"/>
      </rPr>
      <t>kubelet</t>
    </r>
    <r>
      <rPr>
        <sz val="11"/>
        <color rgb="FF000000"/>
        <rFont val="Calibri"/>
      </rPr>
      <t xml:space="preserve"> service and check status. The usual recheck sequence would be: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t>
    </r>
    <r>
      <rPr>
        <sz val="11"/>
        <color rgb="FF006096"/>
        <rFont val="Roboto Condensed"/>
      </rPr>
      <t xml:space="preserve">
</t>
    </r>
    <r>
      <rPr>
        <sz val="11"/>
        <color rgb="FF006096"/>
        <rFont val="Roboto Condensed"/>
      </rPr>
      <t>systemctl status kubelet -l</t>
    </r>
    <r>
      <rPr>
        <sz val="11"/>
        <color rgb="FF006096"/>
        <rFont val="Roboto Condensed"/>
      </rPr>
      <t xml:space="preserve">
</t>
    </r>
    <r>
      <rPr>
        <sz val="11"/>
        <color rgb="FF006096"/>
        <rFont val="Roboto Condensed"/>
      </rPr>
      <t>ps -efww | grep '[k]ubelet' | grep -- '--client-ca-file'</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In AKS, --read-only-port should be set to 0 to disable the kubelet’s unauthenticated read-only endpoint. Although a manual change in /etc/default/kubelet may work temporarily on a node after restarting kubelet, it is not the supported or durable AKS method for enforcing this control. The supported path, if available in your environment, would be through an AKS API or CLI-based kubelet configuration workflow rather than editing /etc/default/kubelet on the node. If your cluster appears to have a nonzero read-only port, verify with Microsoft support rather than first manually updating the parameter.</t>
    </r>
  </si>
  <si>
    <r>
      <rPr>
        <sz val="11"/>
        <color rgb="FF000000"/>
        <rFont val="Calibri"/>
      </rPr>
      <t xml:space="preserve">this worker-node kubelet setting ensures that the </t>
    </r>
    <r>
      <rPr>
        <b/>
        <sz val="11"/>
        <color rgb="FF000000"/>
        <rFont val="Calibri"/>
      </rPr>
      <t>--read-only-port</t>
    </r>
    <r>
      <rPr>
        <sz val="11"/>
        <color rgb="FF000000"/>
        <rFont val="Calibri"/>
      </rPr>
      <t xml:space="preserve"> value is set to </t>
    </r>
    <r>
      <rPr>
        <b/>
        <sz val="11"/>
        <color rgb="FF000000"/>
        <rFont val="Calibri"/>
      </rPr>
      <t>0</t>
    </r>
    <r>
      <rPr>
        <sz val="11"/>
        <color rgb="FF000000"/>
        <rFont val="Calibri"/>
      </rPr>
      <t>, which disables the kubelet’s unauthenticated read-only endpoint. This helps prevent unauthenticated access to node and workload information exposed by the kubelet and remains a current AKS worker-node control.</t>
    </r>
  </si>
  <si>
    <r>
      <rPr>
        <sz val="11"/>
        <color rgb="FF000000"/>
        <rFont val="Calibri"/>
      </rPr>
      <t>Removal of the read-only port will require that any service which made use of it will need to be re-configured to use the main Kubelet API.</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</si>
  <si>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value:</t>
    </r>
    <r>
      <rPr>
        <sz val="11"/>
        <color rgb="FF000000"/>
        <rFont val="Calibri"/>
      </rPr>
      <t xml:space="preserve">
</t>
    </r>
    <r>
      <rPr>
        <sz val="11"/>
        <color rgb="FF006096"/>
        <rFont val="Roboto Condensed"/>
      </rPr>
      <t>ps -efww | grep '[k]ubelet' | grep -- '--read-only-port'</t>
    </r>
    <r>
      <rPr>
        <sz val="11"/>
        <color rgb="FF006096"/>
        <rFont val="Roboto Condensed"/>
      </rPr>
      <t xml:space="preserve">
</t>
    </r>
    <r>
      <rPr>
        <sz val="11"/>
        <color rgb="FF000000"/>
        <rFont val="Calibri"/>
      </rPr>
      <t xml:space="preserve">
</t>
    </r>
    <r>
      <rPr>
        <sz val="11"/>
        <color rgb="FF000000"/>
        <rFont val="Calibri"/>
      </rPr>
      <t>The command line output should show the -read-only-port flag is set to 0.</t>
    </r>
    <r>
      <rPr>
        <sz val="11"/>
        <color rgb="FF000000"/>
        <rFont val="Calibri"/>
      </rPr>
      <t xml:space="preserve">
</t>
    </r>
    <r>
      <rPr>
        <sz val="11"/>
        <color rgb="FF000000"/>
        <rFont val="Calibri"/>
      </rPr>
      <t>For AKS worker nodes, this audit check verifies that the kubelet --read-only-port setting is configured to 0, which disables the kubelet’s unauthenticated read-only endpoint. This control is important because the read-only port does not enforce authentication or authorization, and leaving it enabled can expose node and workload information without proper access controls.</t>
    </r>
  </si>
  <si>
    <t>3.2.5</t>
  </si>
  <si>
    <r>
      <rPr>
        <sz val="11"/>
        <rFont val="Calibri"/>
      </rPr>
      <t>Ensure that the --make-iptables-util-chains argument is set to true</t>
    </r>
  </si>
  <si>
    <r>
      <rPr>
        <b/>
        <sz val="11"/>
        <color rgb="FF000000"/>
        <rFont val="Calibri"/>
      </rPr>
      <t>Remediation note</t>
    </r>
    <r>
      <rPr>
        <sz val="11"/>
        <color rgb="FF000000"/>
        <rFont val="Calibri"/>
      </rPr>
      <t xml:space="preserve">: In AKS, </t>
    </r>
    <r>
      <rPr>
        <b/>
        <sz val="11"/>
        <color rgb="FF000000"/>
        <rFont val="Calibri"/>
      </rPr>
      <t>makeIPTablesUtilChains</t>
    </r>
    <r>
      <rPr>
        <sz val="11"/>
        <color rgb="FF000000"/>
        <rFont val="Calibri"/>
      </rPr>
      <t xml:space="preserve"> should be set to </t>
    </r>
    <r>
      <rPr>
        <b/>
        <sz val="11"/>
        <color rgb="FF000000"/>
        <rFont val="Calibri"/>
      </rPr>
      <t>true</t>
    </r>
    <r>
      <rPr>
        <sz val="11"/>
        <color rgb="FF000000"/>
        <rFont val="Calibri"/>
      </rPr>
      <t>. A blank result from a file or process-argument check is not automatically a finding, because Kubernetes defaults this setting to true and the value may not be written explicitly on the node. If the effective kubelet value is actually false, remediation should begin by validating the effective running configuration and then, if needed, use a Kubernetes-native node customization method rather than relying on ad hoc edits to individual worker nodes.</t>
    </r>
    <r>
      <rPr>
        <sz val="11"/>
        <color rgb="FF000000"/>
        <rFont val="Calibri"/>
      </rPr>
      <t xml:space="preserve">
</t>
    </r>
    <r>
      <rPr>
        <sz val="11"/>
        <color rgb="FF000000"/>
        <rFont val="Calibri"/>
      </rPr>
      <t xml:space="preserve">- Verify the effective kubelet value first. Check the running kubelet configuration and confirm whether </t>
    </r>
    <r>
      <rPr>
        <b/>
        <sz val="11"/>
        <color rgb="FF000000"/>
        <rFont val="Calibri"/>
      </rPr>
      <t>makeIPTablesUtilChains</t>
    </r>
    <r>
      <rPr>
        <sz val="11"/>
        <color rgb="FF000000"/>
        <rFont val="Calibri"/>
      </rPr>
      <t xml:space="preserve"> is actually </t>
    </r>
    <r>
      <rPr>
        <b/>
        <sz val="11"/>
        <color rgb="FF000000"/>
        <rFont val="Calibri"/>
      </rPr>
      <t>true</t>
    </r>
    <r>
      <rPr>
        <sz val="11"/>
        <color rgb="FF000000"/>
        <rFont val="Calibri"/>
      </rPr>
      <t xml:space="preserve"> or </t>
    </r>
    <r>
      <rPr>
        <b/>
        <sz val="11"/>
        <color rgb="FF000000"/>
        <rFont val="Calibri"/>
      </rPr>
      <t>false</t>
    </r>
    <r>
      <rPr>
        <sz val="11"/>
        <color rgb="FF000000"/>
        <rFont val="Calibri"/>
      </rPr>
      <t>, because a blank file or process result may simply mean the kubelet is using its built-in default of true.</t>
    </r>
    <r>
      <rPr>
        <sz val="11"/>
        <color rgb="FF000000"/>
        <rFont val="Calibri"/>
      </rPr>
      <t xml:space="preserve">
</t>
    </r>
    <r>
      <rPr>
        <sz val="11"/>
        <color rgb="FF000000"/>
        <rFont val="Calibri"/>
      </rPr>
      <t xml:space="preserve">- If the value is </t>
    </r>
    <r>
      <rPr>
        <b/>
        <sz val="11"/>
        <color rgb="FF000000"/>
        <rFont val="Calibri"/>
      </rPr>
      <t>true</t>
    </r>
    <r>
      <rPr>
        <sz val="11"/>
        <color rgb="FF000000"/>
        <rFont val="Calibri"/>
      </rPr>
      <t>, no remediation is required, even if the setting is not explicitly present in a node-local file.</t>
    </r>
    <r>
      <rPr>
        <sz val="11"/>
        <color rgb="FF000000"/>
        <rFont val="Calibri"/>
      </rPr>
      <t xml:space="preserve">
</t>
    </r>
    <r>
      <rPr>
        <sz val="11"/>
        <color rgb="FF000000"/>
        <rFont val="Calibri"/>
      </rPr>
      <t xml:space="preserve">- If the value appears unexpectedly </t>
    </r>
    <r>
      <rPr>
        <b/>
        <sz val="11"/>
        <color rgb="FF000000"/>
        <rFont val="Calibri"/>
      </rPr>
      <t>false</t>
    </r>
    <r>
      <rPr>
        <sz val="11"/>
        <color rgb="FF000000"/>
        <rFont val="Calibri"/>
      </rPr>
      <t xml:space="preserve"> on a managed AKS node and there is no intentional node customization in place, investigate for node drift and consider Microsoft support rather than assuming the setting should be repaired by hand on a single node.</t>
    </r>
  </si>
  <si>
    <r>
      <rPr>
        <sz val="11"/>
        <color rgb="FF000000"/>
        <rFont val="Calibri"/>
      </rPr>
      <t xml:space="preserve">The </t>
    </r>
    <r>
      <rPr>
        <b/>
        <sz val="11"/>
        <color rgb="FF000000"/>
        <rFont val="Calibri"/>
      </rPr>
      <t>--make-iptables-util-chains</t>
    </r>
    <r>
      <rPr>
        <sz val="11"/>
        <color rgb="FF000000"/>
        <rFont val="Calibri"/>
      </rPr>
      <t xml:space="preserve"> setting ensures the kubelet creates the iptables utility hint chain used by other components to identify the node’s iptables configuration. This is important because it helps maintain predictable networking behavior on the worker node and supports components that rely on that hint to determine how iptables is configured on the host. In practice, AKS nodes often rely on the kubelet default value of true, so the setting may not always appear explicitly in a node-local file even though the intended behavior is still in effect.</t>
    </r>
  </si>
  <si>
    <r>
      <rPr>
        <sz val="11"/>
        <color rgb="FF000000"/>
        <rFont val="Calibri"/>
      </rPr>
      <t>Kubelet would manage the iptables on the system and keep it in sync. If you are using any other iptables management solution, then there might be some conflicts.</t>
    </r>
  </si>
  <si>
    <r>
      <rPr>
        <sz val="11"/>
        <color rgb="FF000000"/>
        <rFont val="Calibri"/>
      </rPr>
      <t>Kubernetes documents that the kubelet’s configz endpoint returns the node’s current running configuration, and that command-line flags override config-file values.</t>
    </r>
    <r>
      <rPr>
        <sz val="11"/>
        <color rgb="FF000000"/>
        <rFont val="Calibri"/>
      </rPr>
      <t xml:space="preserve">
</t>
    </r>
    <r>
      <rPr>
        <sz val="11"/>
        <color rgb="FF000000"/>
        <rFont val="Calibri"/>
      </rPr>
      <t xml:space="preserve">Using the api configz endpoint search for the status of </t>
    </r>
    <r>
      <rPr>
        <b/>
        <sz val="11"/>
        <color rgb="FF000000"/>
        <rFont val="Calibri"/>
      </rPr>
      <t>authentication... "makeIPTablesUtilChains":true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r>
      <rPr>
        <sz val="11"/>
        <color rgb="FF000000"/>
        <rFont val="Calibri"/>
      </rPr>
      <t xml:space="preserve">
</t>
    </r>
    <r>
      <rPr>
        <sz val="11"/>
        <color rgb="FF000000"/>
        <rFont val="Calibri"/>
      </rPr>
      <t xml:space="preserve">The should see </t>
    </r>
    <r>
      <rPr>
        <b/>
        <sz val="11"/>
        <color rgb="FF000000"/>
        <rFont val="Calibri"/>
      </rPr>
      <t>makeIPTablesUtilChains":true</t>
    </r>
    <r>
      <rPr>
        <sz val="11"/>
        <color rgb="FF000000"/>
        <rFont val="Calibri"/>
      </rPr>
      <t xml:space="preserve"> in the output.</t>
    </r>
  </si>
  <si>
    <t>3.2.6</t>
  </si>
  <si>
    <r>
      <rPr>
        <sz val="11"/>
        <rFont val="Calibri"/>
      </rPr>
      <t>Ensure that the kubelet eventRecordQPS setting is configured to a level that ensures appropriate event capture.</t>
    </r>
  </si>
  <si>
    <t>Level 2</t>
  </si>
  <si>
    <r>
      <rPr>
        <b/>
        <sz val="11"/>
        <color rgb="FF000000"/>
        <rFont val="Calibri"/>
      </rPr>
      <t>Remediation</t>
    </r>
    <r>
      <rPr>
        <sz val="11"/>
        <color rgb="FF000000"/>
        <rFont val="Calibri"/>
      </rPr>
      <t xml:space="preserve">: There is no documented Microsoft-supported setting that lets you directly change </t>
    </r>
    <r>
      <rPr>
        <b/>
        <sz val="11"/>
        <color rgb="FF000000"/>
        <rFont val="Calibri"/>
      </rPr>
      <t>eventRecordQPS</t>
    </r>
    <r>
      <rPr>
        <sz val="11"/>
        <color rgb="FF000000"/>
        <rFont val="Calibri"/>
      </rPr>
      <t xml:space="preserve"> through the standard AKS kubelet customization subset. Because of that, remediation should begin with confirming the effective running value on the worker node and determining whether there is an actual event-capture problem, rather than assuming a file-level mismatch requires correction. Manual edits to node-local kubelet files are not the preferred AKS approach because they fall outside the managed configuration model and may not persist through lifecycle operations such as node replacement, upgrade, scale, or reboot. If the value appears incorrect because of prior customization or node drift, the cleanest supported path is to return the node pool to AKS-managed behavior, typically by recreating the affected node pool.</t>
    </r>
    <r>
      <rPr>
        <sz val="11"/>
        <color rgb="FF000000"/>
        <rFont val="Calibri"/>
      </rPr>
      <t xml:space="preserve">
</t>
    </r>
    <r>
      <rPr>
        <sz val="11"/>
        <color rgb="FF000000"/>
        <rFont val="Calibri"/>
      </rPr>
      <t xml:space="preserve">- Verify the effective </t>
    </r>
    <r>
      <rPr>
        <b/>
        <sz val="11"/>
        <color rgb="FF000000"/>
        <rFont val="Calibri"/>
      </rPr>
      <t>eventRecordQPS</t>
    </r>
    <r>
      <rPr>
        <sz val="11"/>
        <color rgb="FF000000"/>
        <rFont val="Calibri"/>
      </rPr>
      <t xml:space="preserve"> value on the affected worker node before taking any corrective action.</t>
    </r>
    <r>
      <rPr>
        <sz val="11"/>
        <color rgb="FF000000"/>
        <rFont val="Calibri"/>
      </rPr>
      <t xml:space="preserve">
</t>
    </r>
    <r>
      <rPr>
        <sz val="11"/>
        <color rgb="FF000000"/>
        <rFont val="Calibri"/>
      </rPr>
      <t>- Confirm that there is an actual event-capture problem, such as throttled or missing kubelet events under load.</t>
    </r>
    <r>
      <rPr>
        <sz val="11"/>
        <color rgb="FF000000"/>
        <rFont val="Calibri"/>
      </rPr>
      <t xml:space="preserve">
</t>
    </r>
    <r>
      <rPr>
        <sz val="11"/>
        <color rgb="FF000000"/>
        <rFont val="Calibri"/>
      </rPr>
      <t xml:space="preserve">- Do not manually edit </t>
    </r>
    <r>
      <rPr>
        <b/>
        <sz val="11"/>
        <color rgb="FF000000"/>
        <rFont val="Calibri"/>
      </rPr>
      <t>/etc/default/kubelet</t>
    </r>
    <r>
      <rPr>
        <sz val="11"/>
        <color rgb="FF000000"/>
        <rFont val="Calibri"/>
      </rPr>
      <t xml:space="preserve"> or other node-local kubelet files, because that is not the supported AKS remediation path.</t>
    </r>
    <r>
      <rPr>
        <sz val="11"/>
        <color rgb="FF000000"/>
        <rFont val="Calibri"/>
      </rPr>
      <t xml:space="preserve">
</t>
    </r>
    <r>
      <rPr>
        <sz val="11"/>
        <color rgb="FF000000"/>
        <rFont val="Calibri"/>
      </rPr>
      <t>- If the value appears incorrect because of node drift or prior customization, recreate the affected node pool to return it to AKS-managed defaults.</t>
    </r>
    <r>
      <rPr>
        <sz val="11"/>
        <color rgb="FF000000"/>
        <rFont val="Calibri"/>
      </rPr>
      <t xml:space="preserve">
</t>
    </r>
    <r>
      <rPr>
        <sz val="11"/>
        <color rgb="FF000000"/>
        <rFont val="Calibri"/>
      </rPr>
      <t>- If a specific custom nonzero value is required, open a Microsoft support case to confirm the supported path for your AKS version.</t>
    </r>
  </si>
  <si>
    <r>
      <rPr>
        <sz val="11"/>
        <color rgb="FF000000"/>
        <rFont val="Calibri"/>
      </rPr>
      <t xml:space="preserve">In AKS, </t>
    </r>
    <r>
      <rPr>
        <b/>
        <sz val="11"/>
        <color rgb="FF000000"/>
        <rFont val="Calibri"/>
      </rPr>
      <t>eventRecordQPS</t>
    </r>
    <r>
      <rPr>
        <sz val="11"/>
        <color rgb="FF000000"/>
        <rFont val="Calibri"/>
      </rPr>
      <t xml:space="preserve"> is the worker-node kubelet setting that controls the maximum rate at which the kubelet can create Kubernetes events. These events provide operational visibility into node and pod activity, and the setting helps determine whether the kubelet records that activity at a rate that matches the workload running on the node. An appropriate value is one that supports expected event volume without excessive throttling; the current kubelet configuration API defines a default of 50, and a value of 0 means no rate limit is enforced. AKS continues to treat this as a worker-node setting that should be configured to support appropriate event capture.</t>
    </r>
  </si>
  <si>
    <r>
      <rPr>
        <sz val="11"/>
        <color rgb="FF000000"/>
        <rFont val="Calibri"/>
      </rPr>
      <t xml:space="preserve">Setting this parameter to </t>
    </r>
    <r>
      <rPr>
        <b/>
        <sz val="11"/>
        <color rgb="FF000000"/>
        <rFont val="Calibri"/>
      </rPr>
      <t>0</t>
    </r>
    <r>
      <rPr>
        <sz val="11"/>
        <color rgb="FF000000"/>
        <rFont val="Calibri"/>
      </rPr>
      <t xml:space="preserve"> could result in a denial of service condition due to excessive events being created.  The cluster's event processing and storage systems should be scaled to handle expected event loads.</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</si>
  <si>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value:</t>
    </r>
    <r>
      <rPr>
        <sz val="11"/>
        <color rgb="FF000000"/>
        <rFont val="Calibri"/>
      </rPr>
      <t xml:space="preserve">
</t>
    </r>
    <r>
      <rPr>
        <sz val="11"/>
        <color rgb="FF006096"/>
        <rFont val="Roboto Condensed"/>
      </rPr>
      <t>ps -efww | grep '[k]ubelet' | grep -- '--event-qps'</t>
    </r>
    <r>
      <rPr>
        <sz val="11"/>
        <color rgb="FF006096"/>
        <rFont val="Roboto Condensed"/>
      </rPr>
      <t xml:space="preserve">
</t>
    </r>
    <r>
      <rPr>
        <sz val="11"/>
        <color rgb="FF000000"/>
        <rFont val="Calibri"/>
      </rPr>
      <t xml:space="preserve">
</t>
    </r>
    <r>
      <rPr>
        <sz val="11"/>
        <color rgb="FF000000"/>
        <rFont val="Calibri"/>
      </rPr>
      <t xml:space="preserve">The command line output should show the </t>
    </r>
    <r>
      <rPr>
        <b/>
        <sz val="11"/>
        <color rgb="FF000000"/>
        <rFont val="Calibri"/>
      </rPr>
      <t>--event-qps=0</t>
    </r>
    <r>
      <rPr>
        <sz val="11"/>
        <color rgb="FF000000"/>
        <rFont val="Calibri"/>
      </rPr>
      <t xml:space="preserve"> or set to another appropriate numberic value</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eventRecordQPS</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</si>
  <si>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r>
      <rPr>
        <sz val="11"/>
        <color rgb="FF000000"/>
        <rFont val="Calibri"/>
      </rPr>
      <t>See the AKS documentation for the default value.</t>
    </r>
  </si>
  <si>
    <t>3.2.7</t>
  </si>
  <si>
    <r>
      <rPr>
        <sz val="11"/>
        <rFont val="Calibri"/>
      </rPr>
      <t>Ensure that rotateCertificates is set to true</t>
    </r>
  </si>
  <si>
    <r>
      <rPr>
        <sz val="11"/>
        <color rgb="FF000000"/>
        <rFont val="Calibri"/>
      </rPr>
      <t xml:space="preserve">If an audit shows </t>
    </r>
    <r>
      <rPr>
        <b/>
        <sz val="11"/>
        <color rgb="FF000000"/>
        <rFont val="Calibri"/>
      </rPr>
      <t>rotateCertificates</t>
    </r>
    <r>
      <rPr>
        <sz val="11"/>
        <color rgb="FF000000"/>
        <rFont val="Calibri"/>
      </rPr>
      <t xml:space="preserve"> set to false or blank, the preferred remediation is to replace the affected node pool with a new pool and let the kubelet come up through the normal AKS node-pool configuration path, rather than trying to force a one-off manual change onto existing nodes. This is the preferred approach because the setting affects kubelet client certificate rotation, which is part of how each node maintains authenticated trust with the Kubernetes API server over time. Rebuilding the pool allows new nodes to be provisioned, bootstrapped, and joined through the same managed configuration path, which helps ensure consistent kubelet behavior across the pool and avoids carrying forward nodes whose certificate lifecycle or startup arguments may already have drifted from the intended state.</t>
    </r>
    <r>
      <rPr>
        <sz val="11"/>
        <color rgb="FF000000"/>
        <rFont val="Calibri"/>
      </rPr>
      <t xml:space="preserve">
</t>
    </r>
    <r>
      <rPr>
        <sz val="11"/>
        <color rgb="FF000000"/>
        <rFont val="Calibri"/>
      </rPr>
      <t>The rebuilding the node pool supports durability and consistency:</t>
    </r>
    <r>
      <rPr>
        <sz val="11"/>
        <color rgb="FF000000"/>
        <rFont val="Calibri"/>
      </rPr>
      <t xml:space="preserve">
</t>
    </r>
    <r>
      <rPr>
        <sz val="11"/>
        <color rgb="FF000000"/>
        <rFont val="Calibri"/>
      </rPr>
      <t>- AKS applies kubelet tuning through node-pool configuration rather than through ad hoc per-node changes.</t>
    </r>
    <r>
      <rPr>
        <sz val="11"/>
        <color rgb="FF000000"/>
        <rFont val="Calibri"/>
      </rPr>
      <t xml:space="preserve">
</t>
    </r>
    <r>
      <rPr>
        <sz val="11"/>
        <color rgb="FF000000"/>
        <rFont val="Calibri"/>
      </rPr>
      <t xml:space="preserve">- A manual edit to </t>
    </r>
    <r>
      <rPr>
        <b/>
        <sz val="11"/>
        <color rgb="FF000000"/>
        <rFont val="Calibri"/>
      </rPr>
      <t>/etc/default/kubelet</t>
    </r>
    <r>
      <rPr>
        <sz val="11"/>
        <color rgb="FF000000"/>
        <rFont val="Calibri"/>
      </rPr>
      <t xml:space="preserve"> does not work well because it changes only the local VM, can be overwritten during reprovisioning or image refresh, and can leave nodes in the same pool running with different kubelet behavior.</t>
    </r>
    <r>
      <rPr>
        <sz val="11"/>
        <color rgb="FF000000"/>
        <rFont val="Calibri"/>
      </rPr>
      <t xml:space="preserve">
</t>
    </r>
    <r>
      <rPr>
        <sz val="11"/>
        <color rgb="FF000000"/>
        <rFont val="Calibri"/>
      </rPr>
      <t xml:space="preserve">- Because </t>
    </r>
    <r>
      <rPr>
        <b/>
        <sz val="11"/>
        <color rgb="FF000000"/>
        <rFont val="Calibri"/>
      </rPr>
      <t>rotateCertificates</t>
    </r>
    <r>
      <rPr>
        <sz val="11"/>
        <color rgb="FF000000"/>
        <rFont val="Calibri"/>
      </rPr>
      <t xml:space="preserve"> is not handled as a normal AKS-exposed node-pool setting, az aks nodepool update is not a dependable way to remediate this finding.</t>
    </r>
    <r>
      <rPr>
        <sz val="11"/>
        <color rgb="FF000000"/>
        <rFont val="Calibri"/>
      </rPr>
      <t xml:space="preserve">
</t>
    </r>
    <r>
      <rPr>
        <sz val="11"/>
        <color rgb="FF000000"/>
        <rFont val="Calibri"/>
      </rPr>
      <t>- Replacing the node pool helps ensure the kubelet starts through a repeatable, pool-level configuration path instead of relying on one-off node changes that may not remain consistent across the environment.</t>
    </r>
    <r>
      <rPr>
        <sz val="11"/>
        <color rgb="FF000000"/>
        <rFont val="Calibri"/>
      </rPr>
      <t xml:space="preserve">
</t>
    </r>
    <r>
      <rPr>
        <b/>
        <sz val="11"/>
        <color rgb="FF000000"/>
        <rFont val="Calibri"/>
      </rPr>
      <t>Important</t>
    </r>
    <r>
      <rPr>
        <sz val="11"/>
        <color rgb="FF000000"/>
        <rFont val="Calibri"/>
      </rPr>
      <t xml:space="preserve">: Editing </t>
    </r>
    <r>
      <rPr>
        <b/>
        <sz val="11"/>
        <color rgb="FF000000"/>
        <rFont val="Calibri"/>
      </rPr>
      <t>/etc/default/kubelet</t>
    </r>
    <r>
      <rPr>
        <sz val="11"/>
        <color rgb="FF000000"/>
        <rFont val="Calibri"/>
      </rPr>
      <t xml:space="preserve"> is not recommended, even if it appears to work, because that file feeds KUBELET_EXTRA_ARGS, which acts as a last-resort override with higher priority than conflicting kubelet configuration. That makes the change node-local hard to govern, can mask the intended kubelet config, and can create configuration drift between nodes in the same pool. In AKS, that risk is even greater because normal lifecycle events such as scale-out, upgrade, or reimage can replace the VM and remove reliance on the original hand-edited state.</t>
    </r>
  </si>
  <si>
    <r>
      <rPr>
        <sz val="11"/>
        <color rgb="FF000000"/>
        <rFont val="Calibri"/>
      </rPr>
      <t xml:space="preserve">The value of </t>
    </r>
    <r>
      <rPr>
        <b/>
        <sz val="11"/>
        <color rgb="FF000000"/>
        <rFont val="Calibri"/>
      </rPr>
      <t>rotateCertificates</t>
    </r>
    <r>
      <rPr>
        <sz val="11"/>
        <color rgb="FF000000"/>
        <rFont val="Calibri"/>
      </rPr>
      <t xml:space="preserve"> (</t>
    </r>
    <r>
      <rPr>
        <b/>
        <sz val="11"/>
        <color rgb="FF000000"/>
        <rFont val="Calibri"/>
      </rPr>
      <t>-rotate-certificates</t>
    </r>
    <r>
      <rPr>
        <sz val="11"/>
        <color rgb="FF000000"/>
        <rFont val="Calibri"/>
      </rPr>
      <t xml:space="preserve"> argument) should be set to true because it allows the kubelet to automatically generate a new key and request a replacement client certificate from the Kubernetes API as the current certificate approaches expiration. That client certificate is what the kubelet uses to authenticate to the API server, so keeping rotation enabled helps prevent the node from relying on an aging certificate that could eventually become stale or expire. In practical terms, the expected secure state is that certificate rotation is on, which in AKS aligns with the CIS control that the </t>
    </r>
    <r>
      <rPr>
        <b/>
        <sz val="11"/>
        <color rgb="FF000000"/>
        <rFont val="Calibri"/>
      </rPr>
      <t>--rotate-certificates</t>
    </r>
    <r>
      <rPr>
        <sz val="11"/>
        <color rgb="FF000000"/>
        <rFont val="Calibri"/>
      </rPr>
      <t xml:space="preserve"> argument must not be set to false.</t>
    </r>
  </si>
  <si>
    <r>
      <rPr>
        <sz val="11"/>
        <color rgb="FF000000"/>
        <rFont val="Calibri"/>
      </rPr>
      <t xml:space="preserve">If </t>
    </r>
    <r>
      <rPr>
        <b/>
        <sz val="11"/>
        <color rgb="FF000000"/>
        <rFont val="Calibri"/>
      </rPr>
      <t>rotateCertificates</t>
    </r>
    <r>
      <rPr>
        <sz val="11"/>
        <color rgb="FF000000"/>
        <rFont val="Calibri"/>
      </rPr>
      <t xml:space="preserve"> is disabled, AKS nodes can continue relying on aging kubelet client certificates instead of renewing them through Kubernetes’ certificate rotation process, increasing the risk of certificate expiration, node authentication failures, and avoidable operational disruption. Keeping the setting enabled supports a more reliable node trust lifecycle and strengthens the cluster’s overall authentication posture.</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</si>
  <si>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value:</t>
    </r>
    <r>
      <rPr>
        <sz val="11"/>
        <color rgb="FF000000"/>
        <rFont val="Calibri"/>
      </rPr>
      <t xml:space="preserve">
</t>
    </r>
    <r>
      <rPr>
        <sz val="11"/>
        <color rgb="FF006096"/>
        <rFont val="Roboto Condensed"/>
      </rPr>
      <t>ps -efww | grep '[k]ubelet' | grep -- '--rotate-certificates'</t>
    </r>
    <r>
      <rPr>
        <sz val="11"/>
        <color rgb="FF006096"/>
        <rFont val="Roboto Condensed"/>
      </rPr>
      <t xml:space="preserve">
</t>
    </r>
    <r>
      <rPr>
        <sz val="11"/>
        <color rgb="FF000000"/>
        <rFont val="Calibri"/>
      </rPr>
      <t xml:space="preserve">
</t>
    </r>
    <r>
      <rPr>
        <sz val="11"/>
        <color rgb="FF000000"/>
        <rFont val="Calibri"/>
      </rPr>
      <t xml:space="preserve">The command line output should show the </t>
    </r>
    <r>
      <rPr>
        <b/>
        <sz val="11"/>
        <color rgb="FF000000"/>
        <rFont val="Calibri"/>
      </rPr>
      <t>--rotate-certificates=true</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rotateCertificates</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</si>
  <si>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r>
      <rPr>
        <sz val="11"/>
        <color rgb="FF000000"/>
        <rFont val="Calibri"/>
      </rPr>
      <t>Default value for rotateCertificates is true</t>
    </r>
  </si>
  <si>
    <t>3.2.8</t>
  </si>
  <si>
    <r>
      <rPr>
        <sz val="11"/>
        <rFont val="Calibri"/>
      </rPr>
      <t>Ensure that the RotateKubeletServerCertificate argument is set to true</t>
    </r>
  </si>
  <si>
    <r>
      <rPr>
        <sz val="11"/>
        <color rgb="FF000000"/>
        <rFont val="Calibri"/>
      </rPr>
      <t xml:space="preserve">If an audit shows </t>
    </r>
    <r>
      <rPr>
        <b/>
        <sz val="11"/>
        <color rgb="FF000000"/>
        <rFont val="Calibri"/>
      </rPr>
      <t>RotateKubeletServerCertificate</t>
    </r>
    <r>
      <rPr>
        <sz val="11"/>
        <color rgb="FF000000"/>
        <rFont val="Calibri"/>
      </rPr>
      <t xml:space="preserve"> set to false or blank, the preferred remediation method is to replace the affected node pool with a new pool and let the kubelet come up through the normal AKS-managed bootstrap path, rather than trying to update the setting manually into existing nodes. This is preferred because the kubelet serving certificate rotation in Kubernetes is tied to serverTLSBootstrap, which moves the kubelet away from a self-signed serving certificate and into the CSR-based certificate workflow, while AKS treats kubelet serving certificate rotation as a managed platform capability on supported node pools. In addition, replacing the node pool gives you a consistent, repeatable way to bring every node up through the same managed certificate path.</t>
    </r>
    <r>
      <rPr>
        <sz val="11"/>
        <color rgb="FF000000"/>
        <rFont val="Calibri"/>
      </rPr>
      <t xml:space="preserve">
</t>
    </r>
    <r>
      <rPr>
        <sz val="11"/>
        <color rgb="FF000000"/>
        <rFont val="Calibri"/>
      </rPr>
      <t>The rebuilding the node pool supports durability and consistency:</t>
    </r>
    <r>
      <rPr>
        <sz val="11"/>
        <color rgb="FF000000"/>
        <rFont val="Calibri"/>
      </rPr>
      <t xml:space="preserve">
</t>
    </r>
    <r>
      <rPr>
        <sz val="11"/>
        <color rgb="FF000000"/>
        <rFont val="Calibri"/>
      </rPr>
      <t>- AKS applies kubelet and OS tuning through node-pool provisioning and a documented subset of supported node configuration, rather than through ad hoc manual changes.</t>
    </r>
    <r>
      <rPr>
        <sz val="11"/>
        <color rgb="FF000000"/>
        <rFont val="Calibri"/>
      </rPr>
      <t xml:space="preserve">
</t>
    </r>
    <r>
      <rPr>
        <sz val="11"/>
        <color rgb="FF000000"/>
        <rFont val="Calibri"/>
      </rPr>
      <t xml:space="preserve">- A manual edit to </t>
    </r>
    <r>
      <rPr>
        <b/>
        <sz val="11"/>
        <color rgb="FF000000"/>
        <rFont val="Calibri"/>
      </rPr>
      <t>/etc/default/kubelet</t>
    </r>
    <r>
      <rPr>
        <sz val="11"/>
        <color rgb="FF000000"/>
        <rFont val="Calibri"/>
      </rPr>
      <t xml:space="preserve"> is not recommended because that file feeds </t>
    </r>
    <r>
      <rPr>
        <b/>
        <sz val="11"/>
        <color rgb="FF000000"/>
        <rFont val="Calibri"/>
      </rPr>
      <t>KUBELET_EXTRA_ARGS</t>
    </r>
    <r>
      <rPr>
        <sz val="11"/>
        <color rgb="FF000000"/>
        <rFont val="Calibri"/>
      </rPr>
      <t>, which Kubernetes describes as a last-resort override that is applied last and therefore has the highest priority over conflicting with kubelet settings.</t>
    </r>
    <r>
      <rPr>
        <sz val="11"/>
        <color rgb="FF000000"/>
        <rFont val="Calibri"/>
      </rPr>
      <t xml:space="preserve">
</t>
    </r>
    <r>
      <rPr>
        <sz val="11"/>
        <color rgb="FF000000"/>
        <rFont val="Calibri"/>
      </rPr>
      <t xml:space="preserve">- Running </t>
    </r>
    <r>
      <rPr>
        <b/>
        <sz val="11"/>
        <color rgb="FF000000"/>
        <rFont val="Calibri"/>
      </rPr>
      <t>az aks nodepool update</t>
    </r>
    <r>
      <rPr>
        <sz val="11"/>
        <color rgb="FF000000"/>
        <rFont val="Calibri"/>
      </rPr>
      <t xml:space="preserve"> is not a reliable fix for this control because kubelet serving certificate rotation is handled by AKS as a managed capability, not as a normal kubelet setting you manually toggle.</t>
    </r>
    <r>
      <rPr>
        <sz val="11"/>
        <color rgb="FF000000"/>
        <rFont val="Calibri"/>
      </rPr>
      <t xml:space="preserve">
</t>
    </r>
    <r>
      <rPr>
        <sz val="11"/>
        <color rgb="FF000000"/>
        <rFont val="Calibri"/>
      </rPr>
      <t>- Replacing the node pool is more reliable method because all new nodes are rebuilt through the same managed bootstrap path, which keeps serving-certificate behavior consistent across the pool.</t>
    </r>
    <r>
      <rPr>
        <sz val="11"/>
        <color rgb="FF000000"/>
        <rFont val="Calibri"/>
      </rPr>
      <t xml:space="preserve">
</t>
    </r>
    <r>
      <rPr>
        <sz val="11"/>
        <color rgb="FF000000"/>
        <rFont val="Calibri"/>
      </rPr>
      <t xml:space="preserve">Important: Directly editing </t>
    </r>
    <r>
      <rPr>
        <b/>
        <sz val="11"/>
        <color rgb="FF000000"/>
        <rFont val="Calibri"/>
      </rPr>
      <t>/etc/default/kubelet</t>
    </r>
    <r>
      <rPr>
        <sz val="11"/>
        <color rgb="FF000000"/>
        <rFont val="Calibri"/>
      </rPr>
      <t xml:space="preserve"> may appear to work temporarily, but it is a poor solution because it bypasses the normal managed lifecycle and relies on a high-priority local override. For </t>
    </r>
    <r>
      <rPr>
        <b/>
        <sz val="11"/>
        <color rgb="FF000000"/>
        <rFont val="Calibri"/>
      </rPr>
      <t>RotateKubeletServerCertificate</t>
    </r>
    <r>
      <rPr>
        <sz val="11"/>
        <color rgb="FF000000"/>
        <rFont val="Calibri"/>
      </rPr>
      <t xml:space="preserve"> specifically, that is especially problematic because the setting relates to the kubelet’s serving-side TLS identity and CSR flow, so a one-off manual edit can leave one node behaving differently from the rest of the pool while future replacement nodes come up using the managed AKS behavior instead.</t>
    </r>
  </si>
  <si>
    <r>
      <rPr>
        <sz val="11"/>
        <color rgb="FF000000"/>
        <rFont val="Calibri"/>
      </rPr>
      <t xml:space="preserve">The </t>
    </r>
    <r>
      <rPr>
        <b/>
        <sz val="11"/>
        <color rgb="FF000000"/>
        <rFont val="Calibri"/>
      </rPr>
      <t>RotateKubeletServerCertificate</t>
    </r>
    <r>
      <rPr>
        <sz val="11"/>
        <color rgb="FF000000"/>
        <rFont val="Calibri"/>
      </rPr>
      <t xml:space="preserve"> argument is a control that corresponds to kubelet serving certificate rotation. In practical terms, it means the kubelet uses server TLS bootstrapping to obtain and rotate a serving certificate signed by the cluster CA for the kubelet’s own HTTPS endpoint, rather than relying on a locally self-signed serving certificate. AKS treats this as a valid CIS-aligned control and documents kubelet serving certificate rotation separately from other certificate features.</t>
    </r>
  </si>
  <si>
    <r>
      <rPr>
        <sz val="11"/>
        <color rgb="FF000000"/>
        <rFont val="Calibri"/>
      </rPr>
      <t xml:space="preserve">If </t>
    </r>
    <r>
      <rPr>
        <b/>
        <sz val="11"/>
        <color rgb="FF000000"/>
        <rFont val="Calibri"/>
      </rPr>
      <t>RotateKubeletServerCertificate</t>
    </r>
    <r>
      <rPr>
        <sz val="11"/>
        <color rgb="FF000000"/>
        <rFont val="Calibri"/>
      </rPr>
      <t xml:space="preserve"> is not enabled, the kubelet may continue using a self-signed serving certificate instead of a serving certificate bootstrapped and rotated through the cluster CA workflow. That can make certificate validation for direct kubelet TLS consumers more difficult, reduce confidence in the kubelet endpoint’s server identity, and create avoidable friction for tooling or controls that expect a CA-signed serving certificate. It also does not mean </t>
    </r>
    <r>
      <rPr>
        <b/>
        <sz val="11"/>
        <color rgb="FF000000"/>
        <rFont val="Calibri"/>
      </rPr>
      <t>rotateCertificates</t>
    </r>
    <r>
      <rPr>
        <sz val="11"/>
        <color rgb="FF000000"/>
        <rFont val="Calibri"/>
      </rPr>
      <t xml:space="preserve"> is necessarily wrong, because client-certificate rotation and serving-certificate rotation are separate mechanisms.</t>
    </r>
  </si>
  <si>
    <r>
      <rPr>
        <b/>
        <sz val="11"/>
        <color rgb="FF000000"/>
        <rFont val="Calibri"/>
      </rPr>
      <t>Audit Method 1:</t>
    </r>
    <r>
      <rPr>
        <sz val="11"/>
        <color rgb="FF000000"/>
        <rFont val="Calibri"/>
      </rPr>
      <t xml:space="preserve">
</t>
    </r>
    <r>
      <rPr>
        <sz val="11"/>
        <color rgb="FF000000"/>
        <rFont val="Calibri"/>
      </rPr>
      <t>Optional: Run the following command to enter debug mode where NODE_NAME and IMAGE are defined variables:</t>
    </r>
    <r>
      <rPr>
        <sz val="11"/>
        <color rgb="FF000000"/>
        <rFont val="Calibri"/>
      </rPr>
      <t xml:space="preserve">
</t>
    </r>
    <r>
      <rPr>
        <sz val="11"/>
        <color rgb="FF006096"/>
        <rFont val="Roboto Condensed"/>
      </rPr>
      <t>kubectl debug node/$NODE_NAME -it --image=$IMAGE --profile=general</t>
    </r>
    <r>
      <rPr>
        <sz val="11"/>
        <color rgb="FF006096"/>
        <rFont val="Roboto Condensed"/>
      </rPr>
      <t xml:space="preserve">
</t>
    </r>
    <r>
      <rPr>
        <sz val="11"/>
        <color rgb="FF000000"/>
        <rFont val="Calibri"/>
      </rPr>
      <t xml:space="preserve">
</t>
    </r>
    <r>
      <rPr>
        <sz val="11"/>
        <color rgb="FF000000"/>
        <rFont val="Calibri"/>
      </rPr>
      <t>Run the following command on each node to find the appropriate kubeconfig value:</t>
    </r>
    <r>
      <rPr>
        <sz val="11"/>
        <color rgb="FF000000"/>
        <rFont val="Calibri"/>
      </rPr>
      <t xml:space="preserve">
</t>
    </r>
    <r>
      <rPr>
        <sz val="11"/>
        <color rgb="FF006096"/>
        <rFont val="Roboto Condensed"/>
      </rPr>
      <t>ps -efww | grep '[k]ubelet' | grep -- '--rotate-server-certificates'</t>
    </r>
    <r>
      <rPr>
        <sz val="11"/>
        <color rgb="FF006096"/>
        <rFont val="Roboto Condensed"/>
      </rPr>
      <t xml:space="preserve">
</t>
    </r>
    <r>
      <rPr>
        <sz val="11"/>
        <color rgb="FF000000"/>
        <rFont val="Calibri"/>
      </rPr>
      <t xml:space="preserve">
</t>
    </r>
    <r>
      <rPr>
        <sz val="11"/>
        <color rgb="FF000000"/>
        <rFont val="Calibri"/>
      </rPr>
      <t xml:space="preserve">The command line output should show the </t>
    </r>
    <r>
      <rPr>
        <b/>
        <sz val="11"/>
        <color rgb="FF000000"/>
        <rFont val="Calibri"/>
      </rPr>
      <t>--rotate-server-certificates=true</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"RotateKubeletServerCertificate":true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NODE_NAME=ip-192.168.31.226.aks.internal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</si>
  <si>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r>
      <rPr>
        <sz val="11"/>
        <color rgb="FF000000"/>
        <rFont val="Calibri"/>
      </rPr>
      <t>Default value for RotateKubeletServerCertificate is true</t>
    </r>
  </si>
  <si>
    <t>RBAC and Service Accounts</t>
  </si>
  <si>
    <t>4.1.1</t>
  </si>
  <si>
    <r>
      <rPr>
        <sz val="11"/>
        <rFont val="Calibri"/>
      </rPr>
      <t>Ensure that the cluster-admin role is only used where required</t>
    </r>
  </si>
  <si>
    <r>
      <rPr>
        <sz val="11"/>
        <color rgb="FF000000"/>
        <rFont val="Calibri"/>
      </rPr>
      <t xml:space="preserve">Review all </t>
    </r>
    <r>
      <rPr>
        <b/>
        <sz val="11"/>
        <color rgb="FF000000"/>
        <rFont val="Calibri"/>
      </rPr>
      <t>ClusterRoleBinding</t>
    </r>
    <r>
      <rPr>
        <sz val="11"/>
        <color rgb="FF000000"/>
        <rFont val="Calibri"/>
      </rPr>
      <t xml:space="preserve"> objects that grant access to the Kubernetes </t>
    </r>
    <r>
      <rPr>
        <b/>
        <sz val="11"/>
        <color rgb="FF000000"/>
        <rFont val="Calibri"/>
      </rPr>
      <t>cluster-admin</t>
    </r>
    <r>
      <rPr>
        <sz val="11"/>
        <color rgb="FF000000"/>
        <rFont val="Calibri"/>
      </rPr>
      <t xml:space="preserve"> role and identify the users, groups, or service accounts associated with each binding. Validate whether each principal still requires full cluster-wide administrative access or whether its responsibilities can be met through a lower-privileged role, preferably a namespace-scoped Role/RoleBinding or a more limited ClusterRole, in accordance with AKS and Kubernetes least-privilege guidance.</t>
    </r>
    <r>
      <rPr>
        <sz val="11"/>
        <color rgb="FF000000"/>
        <rFont val="Calibri"/>
      </rPr>
      <t xml:space="preserve">
</t>
    </r>
    <r>
      <rPr>
        <sz val="11"/>
        <color rgb="FF000000"/>
        <rFont val="Calibri"/>
      </rPr>
      <t xml:space="preserve">Where full administrative access is not required, first assign the principal to an approved lower-privilege role and confirm that required operational tasks continue to function as expected. After the replacement access has been validated, remove the unnecessary </t>
    </r>
    <r>
      <rPr>
        <b/>
        <sz val="11"/>
        <color rgb="FF000000"/>
        <rFont val="Calibri"/>
      </rPr>
      <t>cluster-admin</t>
    </r>
    <r>
      <rPr>
        <sz val="11"/>
        <color rgb="FF000000"/>
        <rFont val="Calibri"/>
      </rPr>
      <t xml:space="preserve"> binding to reduce the risk of privilege escalation and cluster-wide misuse.</t>
    </r>
    <r>
      <rPr>
        <sz val="11"/>
        <color rgb="FF000000"/>
        <rFont val="Calibri"/>
      </rPr>
      <t xml:space="preserve">
</t>
    </r>
    <r>
      <rPr>
        <sz val="11"/>
        <color rgb="FF006096"/>
        <rFont val="Roboto Condensed"/>
      </rPr>
      <t>kubectl delete clusterrolebinding [name]</t>
    </r>
    <r>
      <rPr>
        <sz val="11"/>
        <color rgb="FF006096"/>
        <rFont val="Roboto Condensed"/>
      </rPr>
      <t xml:space="preserve">
</t>
    </r>
  </si>
  <si>
    <r>
      <rPr>
        <sz val="11"/>
        <color rgb="FF000000"/>
        <rFont val="Calibri"/>
      </rPr>
      <t xml:space="preserve">Verify that </t>
    </r>
    <r>
      <rPr>
        <b/>
        <sz val="11"/>
        <color rgb="FF000000"/>
        <rFont val="Calibri"/>
      </rPr>
      <t>cluster-admin</t>
    </r>
    <r>
      <rPr>
        <sz val="11"/>
        <color rgb="FF000000"/>
        <rFont val="Calibri"/>
      </rPr>
      <t xml:space="preserve"> access in AKS is granted only to identities with a documented need for full cluster-wide administration. In AKS, this review should cover both Kubernetes-native privilege paths, such as </t>
    </r>
    <r>
      <rPr>
        <b/>
        <sz val="11"/>
        <color rgb="FF000000"/>
        <rFont val="Calibri"/>
      </rPr>
      <t>ClusterRoleBinding</t>
    </r>
    <r>
      <rPr>
        <sz val="11"/>
        <color rgb="FF000000"/>
        <rFont val="Calibri"/>
      </rPr>
      <t xml:space="preserve"> assignments to the cluster-admin ClusterRole, and Azure RBAC for Kubernetes Authorization assignments, such as Azure Kubernetes Service RBAC Cluster Admin, because AKS supports authorization through both models depending on the identity and access path. Where administrative needs are limited to a namespace, application, or team boundary, lower-privilege roles and namespace-scoped bindings should be used instead of cluster-wide administrative access.</t>
    </r>
  </si>
  <si>
    <r>
      <rPr>
        <sz val="11"/>
        <color rgb="FF000000"/>
        <rFont val="Calibri"/>
      </rPr>
      <t xml:space="preserve">If </t>
    </r>
    <r>
      <rPr>
        <b/>
        <sz val="11"/>
        <color rgb="FF000000"/>
        <rFont val="Calibri"/>
      </rPr>
      <t>cluster-admin</t>
    </r>
    <r>
      <rPr>
        <sz val="11"/>
        <color rgb="FF000000"/>
        <rFont val="Calibri"/>
      </rPr>
      <t xml:space="preserve"> is assigned too broadly in AKS, a compromised user, group, service principal, or service account can move from limited operational access to effective control over the entire cluster. That can allow unauthorized changes to RBAC policy, workloads, secrets, and other cluster resources across namespaces, increasing the likelihood that a single credential exposure, misconfiguration, or automation error becomes a cluster-wide security or availability incident.</t>
    </r>
  </si>
  <si>
    <r>
      <rPr>
        <sz val="11"/>
        <color rgb="FF000000"/>
        <rFont val="Calibri"/>
      </rPr>
      <t xml:space="preserve">This audit statement identifies the principals that are granted the Kubernetes </t>
    </r>
    <r>
      <rPr>
        <b/>
        <sz val="11"/>
        <color rgb="FF000000"/>
        <rFont val="Calibri"/>
      </rPr>
      <t>cluster-admin</t>
    </r>
    <r>
      <rPr>
        <sz val="11"/>
        <color rgb="FF000000"/>
        <rFont val="Calibri"/>
      </rPr>
      <t xml:space="preserve"> role by reviewing </t>
    </r>
    <r>
      <rPr>
        <b/>
        <sz val="11"/>
        <color rgb="FF000000"/>
        <rFont val="Calibri"/>
      </rPr>
      <t>ClusterRoleBinding</t>
    </r>
    <r>
      <rPr>
        <sz val="11"/>
        <color rgb="FF000000"/>
        <rFont val="Calibri"/>
      </rPr>
      <t xml:space="preserve"> assignments in the AKS cluster. It filters the binding output to show each binding name and the associated user, group, or service account, allowing the reviewer to determine which identities have unrestricted cluster-wide administrative access.</t>
    </r>
    <r>
      <rPr>
        <sz val="11"/>
        <color rgb="FF000000"/>
        <rFont val="Calibri"/>
      </rPr>
      <t xml:space="preserve">
</t>
    </r>
    <r>
      <rPr>
        <sz val="11"/>
        <color rgb="FF006096"/>
        <rFont val="Roboto Condensed"/>
      </rPr>
      <t>kubectl get clusterrolebindings -o json | jq -r '</t>
    </r>
    <r>
      <rPr>
        <sz val="11"/>
        <color rgb="FF006096"/>
        <rFont val="Roboto Condensed"/>
      </rPr>
      <t xml:space="preserve">
</t>
    </r>
    <r>
      <rPr>
        <sz val="11"/>
        <color rgb="FF006096"/>
        <rFont val="Roboto Condensed"/>
      </rPr>
      <t xml:space="preserve">  (["BINDING","KIND","NAMESPACE","NAME"] | join("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select(.roleRef.name=="cluster-admin")</t>
    </r>
    <r>
      <rPr>
        <sz val="11"/>
        <color rgb="FF006096"/>
        <rFont val="Roboto Condensed"/>
      </rPr>
      <t xml:space="preserve">
</t>
    </r>
    <r>
      <rPr>
        <sz val="11"/>
        <color rgb="FF006096"/>
        <rFont val="Roboto Condensed"/>
      </rPr>
      <t xml:space="preserve">    | .metadata.name as $binding</t>
    </r>
    <r>
      <rPr>
        <sz val="11"/>
        <color rgb="FF006096"/>
        <rFont val="Roboto Condensed"/>
      </rPr>
      <t xml:space="preserve">
</t>
    </r>
    <r>
      <rPr>
        <sz val="11"/>
        <color rgb="FF006096"/>
        <rFont val="Roboto Condensed"/>
      </rPr>
      <t xml:space="preserve">    | (.subjects // [])[]</t>
    </r>
    <r>
      <rPr>
        <sz val="11"/>
        <color rgb="FF006096"/>
        <rFont val="Roboto Condensed"/>
      </rPr>
      <t xml:space="preserve">
</t>
    </r>
    <r>
      <rPr>
        <sz val="11"/>
        <color rgb="FF006096"/>
        <rFont val="Roboto Condensed"/>
      </rPr>
      <t xml:space="preserve">    | [$binding, .kind, (.namespace // "-"), .name]</t>
    </r>
    <r>
      <rPr>
        <sz val="11"/>
        <color rgb="FF006096"/>
        <rFont val="Roboto Condensed"/>
      </rPr>
      <t xml:space="preserve">
</t>
    </r>
    <r>
      <rPr>
        <sz val="11"/>
        <color rgb="FF006096"/>
        <rFont val="Roboto Condensed"/>
      </rPr>
      <t xml:space="preserve">    | join("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Example output with headers and piped separation of values.  Review each principal listed and ensure that </t>
    </r>
    <r>
      <rPr>
        <b/>
        <sz val="11"/>
        <color rgb="FF000000"/>
        <rFont val="Calibri"/>
      </rPr>
      <t>cluster-admin</t>
    </r>
    <r>
      <rPr>
        <sz val="11"/>
        <color rgb="FF000000"/>
        <rFont val="Calibri"/>
      </rPr>
      <t xml:space="preserve"> privilege is required for it.</t>
    </r>
    <r>
      <rPr>
        <sz val="11"/>
        <color rgb="FF000000"/>
        <rFont val="Calibri"/>
      </rPr>
      <t xml:space="preserve">
</t>
    </r>
    <r>
      <rPr>
        <sz val="11"/>
        <color rgb="FF006096"/>
        <rFont val="Roboto Condensed"/>
      </rPr>
      <t>BINDING | KIND | NAMESPACE | NAME</t>
    </r>
    <r>
      <rPr>
        <sz val="11"/>
        <color rgb="FF006096"/>
        <rFont val="Roboto Condensed"/>
      </rPr>
      <t xml:space="preserve">
</t>
    </r>
    <r>
      <rPr>
        <sz val="11"/>
        <color rgb="FF006096"/>
        <rFont val="Roboto Condensed"/>
      </rPr>
      <t>aks-cluster-admin-binding | User | - | clusterAdmin</t>
    </r>
    <r>
      <rPr>
        <sz val="11"/>
        <color rgb="FF006096"/>
        <rFont val="Roboto Condensed"/>
      </rPr>
      <t xml:space="preserve">
</t>
    </r>
    <r>
      <rPr>
        <sz val="11"/>
        <color rgb="FF006096"/>
        <rFont val="Roboto Condensed"/>
      </rPr>
      <t>aks-cluster-admin-binding | User | - | clusterUser</t>
    </r>
    <r>
      <rPr>
        <sz val="11"/>
        <color rgb="FF006096"/>
        <rFont val="Roboto Condensed"/>
      </rPr>
      <t xml:space="preserve">
</t>
    </r>
    <r>
      <rPr>
        <sz val="11"/>
        <color rgb="FF006096"/>
        <rFont val="Roboto Condensed"/>
      </rPr>
      <t>cluster-admin | Group | - | system:masters</t>
    </r>
    <r>
      <rPr>
        <sz val="11"/>
        <color rgb="FF006096"/>
        <rFont val="Roboto Condensed"/>
      </rPr>
      <t xml:space="preserve">
</t>
    </r>
    <r>
      <rPr>
        <sz val="11"/>
        <color rgb="FF006096"/>
        <rFont val="Roboto Condensed"/>
      </rPr>
      <t>custom-cluster-admin | ServiceAccount | kube-system | admin-sa</t>
    </r>
    <r>
      <rPr>
        <sz val="11"/>
        <color rgb="FF006096"/>
        <rFont val="Roboto Condensed"/>
      </rPr>
      <t xml:space="preserve">
</t>
    </r>
  </si>
  <si>
    <r>
      <rPr>
        <sz val="11"/>
        <color rgb="FF000000"/>
        <rFont val="Calibri"/>
      </rPr>
      <t xml:space="preserve">By default a single </t>
    </r>
    <r>
      <rPr>
        <b/>
        <sz val="11"/>
        <color rgb="FF000000"/>
        <rFont val="Calibri"/>
      </rPr>
      <t>clusterrolebinding</t>
    </r>
    <r>
      <rPr>
        <sz val="11"/>
        <color rgb="FF000000"/>
        <rFont val="Calibri"/>
      </rPr>
      <t xml:space="preserve"> called </t>
    </r>
    <r>
      <rPr>
        <b/>
        <sz val="11"/>
        <color rgb="FF000000"/>
        <rFont val="Calibri"/>
      </rPr>
      <t>cluster-admin</t>
    </r>
    <r>
      <rPr>
        <sz val="11"/>
        <color rgb="FF000000"/>
        <rFont val="Calibri"/>
      </rPr>
      <t xml:space="preserve"> is provided with the </t>
    </r>
    <r>
      <rPr>
        <b/>
        <sz val="11"/>
        <color rgb="FF000000"/>
        <rFont val="Calibri"/>
      </rPr>
      <t>system:masters</t>
    </r>
    <r>
      <rPr>
        <sz val="11"/>
        <color rgb="FF000000"/>
        <rFont val="Calibri"/>
      </rPr>
      <t xml:space="preserve"> group as its principal.</t>
    </r>
  </si>
  <si>
    <t>4.1.2</t>
  </si>
  <si>
    <r>
      <rPr>
        <sz val="11"/>
        <rFont val="Calibri"/>
      </rPr>
      <t>Ensure access to Secrets is minimized and granted only where required</t>
    </r>
  </si>
  <si>
    <r>
      <rPr>
        <sz val="11"/>
        <color rgb="FF000000"/>
        <rFont val="Calibri"/>
      </rPr>
      <t xml:space="preserve">Where possible, remove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and </t>
    </r>
    <r>
      <rPr>
        <b/>
        <sz val="11"/>
        <color rgb="FF000000"/>
        <rFont val="Calibri"/>
      </rPr>
      <t>watch</t>
    </r>
    <r>
      <rPr>
        <sz val="11"/>
        <color rgb="FF000000"/>
        <rFont val="Calibri"/>
      </rPr>
      <t xml:space="preserve"> access to </t>
    </r>
    <r>
      <rPr>
        <b/>
        <sz val="11"/>
        <color rgb="FF000000"/>
        <rFont val="Calibri"/>
      </rPr>
      <t>secret</t>
    </r>
    <r>
      <rPr>
        <sz val="11"/>
        <color rgb="FF000000"/>
        <rFont val="Calibri"/>
      </rPr>
      <t xml:space="preserve"> objects in the cluster.</t>
    </r>
  </si>
  <si>
    <r>
      <rPr>
        <sz val="11"/>
        <color rgb="FF000000"/>
        <rFont val="Calibri"/>
      </rPr>
      <t xml:space="preserve">Verify that access to Kubernetes Secret objects in AKS are granted to only identities with a defined purpose. The review should include Azure RBAC for Kubernetes Authorization assignments, Kubernetes RBAC roles and bindings, and service account permissions, with particular attention to permissions that allow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because those permissions expose sensitive namespace-scoped data. In AKS, access should be limited to the minimum scope and privilege necessary for the workload or administrator function being performed.</t>
    </r>
    <r>
      <rPr>
        <sz val="11"/>
        <color rgb="FF000000"/>
        <rFont val="Calibri"/>
      </rPr>
      <t xml:space="preserve">
</t>
    </r>
    <r>
      <rPr>
        <sz val="11"/>
        <color rgb="FF000000"/>
        <rFont val="Calibri"/>
      </rPr>
      <t>The Kubernetes API stores secrets, which may be service account tokens for the Kubernetes API or credentials used by workloads in the cluster.  Access to these secrets should be restricted to the smallest possible group of users to reduce the risk of privilege escalation.</t>
    </r>
  </si>
  <si>
    <r>
      <rPr>
        <sz val="11"/>
        <color rgb="FF000000"/>
        <rFont val="Calibri"/>
      </rPr>
      <t>If access to Secrets is granted too broadly in AKS, a compromised user, group, service principal, managed identity, or service account can retrieve sensitive application data, credentials, certificates, or tokens from one or more namespaces. That access can then be used to impersonate workloads, obtain additional API access, or expose confidential configuration information, increasing the risk of lateral movement and a broader cluster security incident.</t>
    </r>
  </si>
  <si>
    <r>
      <rPr>
        <sz val="11"/>
        <color rgb="FF000000"/>
        <rFont val="Calibri"/>
      </rPr>
      <t xml:space="preserve">Review the users who have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xml:space="preserve"> objects in the Kubernetes API.</t>
    </r>
  </si>
  <si>
    <r>
      <rPr>
        <sz val="11"/>
        <color rgb="FF000000"/>
        <rFont val="Calibri"/>
      </rPr>
      <t xml:space="preserve">By default, the following list of principals have </t>
    </r>
    <r>
      <rPr>
        <b/>
        <sz val="11"/>
        <color rgb="FF000000"/>
        <rFont val="Calibri"/>
      </rPr>
      <t>get</t>
    </r>
    <r>
      <rPr>
        <sz val="11"/>
        <color rgb="FF000000"/>
        <rFont val="Calibri"/>
      </rPr>
      <t xml:space="preserve"> privileges on </t>
    </r>
    <r>
      <rPr>
        <b/>
        <sz val="11"/>
        <color rgb="FF000000"/>
        <rFont val="Calibri"/>
      </rPr>
      <t>secret</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system:controller:expand-controller                   expand-controller                   ServiceAccount  kube-system</t>
    </r>
    <r>
      <rPr>
        <sz val="11"/>
        <color rgb="FF006096"/>
        <rFont val="Roboto Condensed"/>
      </rPr>
      <t xml:space="preserve">
</t>
    </r>
    <r>
      <rPr>
        <sz val="11"/>
        <color rgb="FF006096"/>
        <rFont val="Roboto Condensed"/>
      </rPr>
      <t>system:controller:generic-garbage-collector           generic-garbage-collector           ServiceAccount  kube-system</t>
    </r>
    <r>
      <rPr>
        <sz val="11"/>
        <color rgb="FF006096"/>
        <rFont val="Roboto Condensed"/>
      </rPr>
      <t xml:space="preserve">
</t>
    </r>
    <r>
      <rPr>
        <sz val="11"/>
        <color rgb="FF006096"/>
        <rFont val="Roboto Condensed"/>
      </rPr>
      <t>system:controller:namespace-controller                namespace-controller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 xml:space="preserve">system:kube-controller-manager                        system:kube-controller-manager      User </t>
    </r>
    <r>
      <rPr>
        <sz val="11"/>
        <color rgb="FF006096"/>
        <rFont val="Roboto Condensed"/>
      </rPr>
      <t xml:space="preserve">
</t>
    </r>
  </si>
  <si>
    <t>4.1.3</t>
  </si>
  <si>
    <r>
      <rPr>
        <sz val="11"/>
        <rFont val="Calibri"/>
      </rPr>
      <t>Minimize wildcard use in Roles and ClusterRoles</t>
    </r>
  </si>
  <si>
    <r>
      <rPr>
        <sz val="11"/>
        <color rgb="FF000000"/>
        <rFont val="Calibri"/>
      </rPr>
      <t xml:space="preserve">Replace wildcard entries in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objects with only the specific </t>
    </r>
    <r>
      <rPr>
        <b/>
        <sz val="11"/>
        <color rgb="FF000000"/>
        <rFont val="Calibri"/>
      </rPr>
      <t>verbs</t>
    </r>
    <r>
      <rPr>
        <sz val="11"/>
        <color rgb="FF000000"/>
        <rFont val="Calibri"/>
      </rPr>
      <t xml:space="preserve">, </t>
    </r>
    <r>
      <rPr>
        <b/>
        <sz val="11"/>
        <color rgb="FF000000"/>
        <rFont val="Calibri"/>
      </rPr>
      <t>resources</t>
    </r>
    <r>
      <rPr>
        <sz val="11"/>
        <color rgb="FF000000"/>
        <rFont val="Calibri"/>
      </rPr>
      <t xml:space="preserve">, and </t>
    </r>
    <r>
      <rPr>
        <b/>
        <sz val="11"/>
        <color rgb="FF000000"/>
        <rFont val="Calibri"/>
      </rPr>
      <t>apiGroups</t>
    </r>
    <r>
      <rPr>
        <sz val="11"/>
        <color rgb="FF000000"/>
        <rFont val="Calibri"/>
      </rPr>
      <t xml:space="preserve"> required for the workload or administrator function, and prefer namespace-scoped </t>
    </r>
    <r>
      <rPr>
        <b/>
        <sz val="11"/>
        <color rgb="FF000000"/>
        <rFont val="Calibri"/>
      </rPr>
      <t>Role</t>
    </r>
    <r>
      <rPr>
        <sz val="11"/>
        <color rgb="FF000000"/>
        <rFont val="Calibri"/>
      </rPr>
      <t xml:space="preserve"> and </t>
    </r>
    <r>
      <rPr>
        <b/>
        <sz val="11"/>
        <color rgb="FF000000"/>
        <rFont val="Calibri"/>
      </rPr>
      <t>RoleBinding</t>
    </r>
    <r>
      <rPr>
        <sz val="11"/>
        <color rgb="FF000000"/>
        <rFont val="Calibri"/>
      </rPr>
      <t xml:space="preserve"> objects instead of cluster-wide permissions wherever possible. In AKS, this is particularly important for service accounts and controllers because overbroad Kubernetes RBAC rules can still overprivilege workloads even when user access is managed with Microsoft Entra ID and Azure RBAC.</t>
    </r>
  </si>
  <si>
    <r>
      <rPr>
        <sz val="11"/>
        <color rgb="FF000000"/>
        <rFont val="Calibri"/>
      </rPr>
      <t xml:space="preserve">Verify that Kubernetes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definitions in AKS do not use wildcard entries such as </t>
    </r>
    <r>
      <rPr>
        <b/>
        <sz val="11"/>
        <color rgb="FF000000"/>
        <rFont val="Calibri"/>
      </rPr>
      <t>*</t>
    </r>
    <r>
      <rPr>
        <sz val="11"/>
        <color rgb="FF000000"/>
        <rFont val="Calibri"/>
      </rPr>
      <t xml:space="preserve"> for </t>
    </r>
    <r>
      <rPr>
        <b/>
        <sz val="11"/>
        <color rgb="FF000000"/>
        <rFont val="Calibri"/>
      </rPr>
      <t>verbs</t>
    </r>
    <r>
      <rPr>
        <sz val="11"/>
        <color rgb="FF000000"/>
        <rFont val="Calibri"/>
      </rPr>
      <t xml:space="preserve">, </t>
    </r>
    <r>
      <rPr>
        <b/>
        <sz val="11"/>
        <color rgb="FF000000"/>
        <rFont val="Calibri"/>
      </rPr>
      <t>resources</t>
    </r>
    <r>
      <rPr>
        <sz val="11"/>
        <color rgb="FF000000"/>
        <rFont val="Calibri"/>
      </rPr>
      <t xml:space="preserve">, or </t>
    </r>
    <r>
      <rPr>
        <b/>
        <sz val="11"/>
        <color rgb="FF000000"/>
        <rFont val="Calibri"/>
      </rPr>
      <t>apiGroups</t>
    </r>
    <r>
      <rPr>
        <sz val="11"/>
        <color rgb="FF000000"/>
        <rFont val="Calibri"/>
      </rPr>
      <t xml:space="preserve"> unless a documented administrative need exists. The audit should include any </t>
    </r>
    <r>
      <rPr>
        <b/>
        <sz val="11"/>
        <color rgb="FF000000"/>
        <rFont val="Calibri"/>
      </rPr>
      <t>RoleBinding</t>
    </r>
    <r>
      <rPr>
        <sz val="11"/>
        <color rgb="FF000000"/>
        <rFont val="Calibri"/>
      </rPr>
      <t xml:space="preserve"> or </t>
    </r>
    <r>
      <rPr>
        <b/>
        <sz val="11"/>
        <color rgb="FF000000"/>
        <rFont val="Calibri"/>
      </rPr>
      <t>ClusterRoleBinding</t>
    </r>
    <r>
      <rPr>
        <sz val="11"/>
        <color rgb="FF000000"/>
        <rFont val="Calibri"/>
      </rPr>
      <t xml:space="preserve"> that assigns those roles to users, groups, or service accounts, because in Kubernetes RBAC a role defines additive permissions and bindings determine which principals receive them. In AKS, this is particularly relevant for service accounts because their authorization continues to rely on Kubernetes RBAC.</t>
    </r>
  </si>
  <si>
    <r>
      <rPr>
        <sz val="11"/>
        <color rgb="FF000000"/>
        <rFont val="Calibri"/>
      </rPr>
      <t>If wildcard permissions are used broadly in AKS, a user or service account can receive access beyond the intended set of API resources or actions, including newly introduced resources such as CRDs or additional subresources covered by the wildcard rule. When those roles are bound cluster-wide or attached to workload service accounts, a compromised pod, controller, or user session can perform actions outside its expected boundary, increasing the risk of unauthorized changes, privilege escalation, and wider cluster impact.</t>
    </r>
  </si>
  <si>
    <r>
      <rPr>
        <sz val="11"/>
        <color rgb="FF000000"/>
        <rFont val="Calibri"/>
      </rPr>
      <t xml:space="preserve">Review Kubernetes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definitions in the AKS cluster for wildcard use in </t>
    </r>
    <r>
      <rPr>
        <b/>
        <sz val="11"/>
        <color rgb="FF000000"/>
        <rFont val="Calibri"/>
      </rPr>
      <t>verbs</t>
    </r>
    <r>
      <rPr>
        <sz val="11"/>
        <color rgb="FF000000"/>
        <rFont val="Calibri"/>
      </rPr>
      <t xml:space="preserve">, </t>
    </r>
    <r>
      <rPr>
        <b/>
        <sz val="11"/>
        <color rgb="FF000000"/>
        <rFont val="Calibri"/>
      </rPr>
      <t>resources</t>
    </r>
    <r>
      <rPr>
        <sz val="11"/>
        <color rgb="FF000000"/>
        <rFont val="Calibri"/>
      </rPr>
      <t xml:space="preserve">, or </t>
    </r>
    <r>
      <rPr>
        <b/>
        <sz val="11"/>
        <color rgb="FF000000"/>
        <rFont val="Calibri"/>
      </rPr>
      <t>apiGroups</t>
    </r>
    <r>
      <rPr>
        <sz val="11"/>
        <color rgb="FF000000"/>
        <rFont val="Calibri"/>
      </rPr>
      <t xml:space="preserve">, and identify any </t>
    </r>
    <r>
      <rPr>
        <b/>
        <sz val="11"/>
        <color rgb="FF000000"/>
        <rFont val="Calibri"/>
      </rPr>
      <t>RoleBinding</t>
    </r>
    <r>
      <rPr>
        <sz val="11"/>
        <color rgb="FF000000"/>
        <rFont val="Calibri"/>
      </rPr>
      <t xml:space="preserve"> or </t>
    </r>
    <r>
      <rPr>
        <b/>
        <sz val="11"/>
        <color rgb="FF000000"/>
        <rFont val="Calibri"/>
      </rPr>
      <t>ClusterRoleBinding</t>
    </r>
    <r>
      <rPr>
        <sz val="11"/>
        <color rgb="FF000000"/>
        <rFont val="Calibri"/>
      </rPr>
      <t xml:space="preserve"> that assigns those roles to users, groups, or service accounts. This is especially important in AKS because service accounts continue to rely on Kubernetes RBAC, and Kubernetes guidance warns that wildcard rules can automatically grant access to current and future resource types.</t>
    </r>
    <r>
      <rPr>
        <sz val="11"/>
        <color rgb="FF000000"/>
        <rFont val="Calibri"/>
      </rPr>
      <t xml:space="preserve">
</t>
    </r>
    <r>
      <rPr>
        <sz val="11"/>
        <color rgb="FF000000"/>
        <rFont val="Calibri"/>
      </rPr>
      <t>Retrieve the roles defined across each namespaces in the cluster and review for wildcards</t>
    </r>
    <r>
      <rPr>
        <sz val="11"/>
        <color rgb="FF000000"/>
        <rFont val="Calibri"/>
      </rPr>
      <t xml:space="preserve">
</t>
    </r>
    <r>
      <rPr>
        <sz val="11"/>
        <color rgb="FF006096"/>
        <rFont val="Roboto Condensed"/>
      </rPr>
      <t>kubectl get roles --all-namespaces -o yaml</t>
    </r>
    <r>
      <rPr>
        <sz val="11"/>
        <color rgb="FF006096"/>
        <rFont val="Roboto Condensed"/>
      </rPr>
      <t xml:space="preserve">
</t>
    </r>
    <r>
      <rPr>
        <sz val="11"/>
        <color rgb="FF000000"/>
        <rFont val="Calibri"/>
      </rPr>
      <t xml:space="preserve">
</t>
    </r>
    <r>
      <rPr>
        <sz val="11"/>
        <color rgb="FF000000"/>
        <rFont val="Calibri"/>
      </rPr>
      <t>Retrieve the cluster roles defined in the cluster and review for wildcards</t>
    </r>
    <r>
      <rPr>
        <sz val="11"/>
        <color rgb="FF000000"/>
        <rFont val="Calibri"/>
      </rPr>
      <t xml:space="preserve">
</t>
    </r>
    <r>
      <rPr>
        <sz val="11"/>
        <color rgb="FF006096"/>
        <rFont val="Roboto Condensed"/>
      </rPr>
      <t>kubectl get clusterroles -o yaml</t>
    </r>
    <r>
      <rPr>
        <sz val="11"/>
        <color rgb="FF006096"/>
        <rFont val="Roboto Condensed"/>
      </rPr>
      <t xml:space="preserve">
</t>
    </r>
  </si>
  <si>
    <t>4.1.4</t>
  </si>
  <si>
    <r>
      <rPr>
        <sz val="11"/>
        <rFont val="Calibri"/>
      </rPr>
      <t>Minimize access to create pods</t>
    </r>
  </si>
  <si>
    <r>
      <rPr>
        <sz val="11"/>
        <color rgb="FF000000"/>
        <rFont val="Calibri"/>
      </rPr>
      <t>The following steps help reduce pod-creation access to the minimum required in AKS</t>
    </r>
    <r>
      <rPr>
        <sz val="11"/>
        <color rgb="FF000000"/>
        <rFont val="Calibri"/>
      </rPr>
      <t xml:space="preserve">
</t>
    </r>
    <r>
      <rPr>
        <sz val="11"/>
        <color rgb="FF000000"/>
        <rFont val="Calibri"/>
      </rPr>
      <t>- Identify all Azure RBAC assignments and Kubernetes RBAC bindings that allow pod creation in AKS, including namespace-scoped and cluster-scoped access.</t>
    </r>
    <r>
      <rPr>
        <sz val="11"/>
        <color rgb="FF000000"/>
        <rFont val="Calibri"/>
      </rPr>
      <t xml:space="preserve">
</t>
    </r>
    <r>
      <rPr>
        <sz val="11"/>
        <color rgb="FF000000"/>
        <rFont val="Calibri"/>
      </rPr>
      <t>- Remove pod-creation rights from any user, group, or service account that does not have a documented operational need.</t>
    </r>
    <r>
      <rPr>
        <sz val="11"/>
        <color rgb="FF000000"/>
        <rFont val="Calibri"/>
      </rPr>
      <t xml:space="preserve">
</t>
    </r>
    <r>
      <rPr>
        <sz val="11"/>
        <color rgb="FF000000"/>
        <rFont val="Calibri"/>
      </rPr>
      <t>- Replace broad permissions with the lowest-privilege role and narrowest scope necessary, preferably at the namespace level rather than cluster-wide.</t>
    </r>
    <r>
      <rPr>
        <sz val="11"/>
        <color rgb="FF000000"/>
        <rFont val="Calibri"/>
      </rPr>
      <t xml:space="preserve">
</t>
    </r>
    <r>
      <rPr>
        <sz val="11"/>
        <color rgb="FF000000"/>
        <rFont val="Calibri"/>
      </rPr>
      <t>- Ensure workloads use dedicated service accounts with only the permissions required for that application or controller.</t>
    </r>
    <r>
      <rPr>
        <sz val="11"/>
        <color rgb="FF000000"/>
        <rFont val="Calibri"/>
      </rPr>
      <t xml:space="preserve">
</t>
    </r>
    <r>
      <rPr>
        <sz val="11"/>
        <color rgb="FF000000"/>
        <rFont val="Calibri"/>
      </rPr>
      <t>- Revalidate access after changes to confirm required workloads still run and that unnecessary pod-creation rights have been removed.</t>
    </r>
  </si>
  <si>
    <r>
      <rPr>
        <sz val="11"/>
        <color rgb="FF000000"/>
        <rFont val="Calibri"/>
      </rPr>
      <t>The ability to create pods in a namespace can provide a number of opportunities for privilege escalation, such as assigning privileged service accounts to these pods or mounting hostPaths with access to sensitive data (unless Pod Security Policies are implemented to restrict this access)</t>
    </r>
    <r>
      <rPr>
        <sz val="11"/>
        <color rgb="FF000000"/>
        <rFont val="Calibri"/>
      </rPr>
      <t xml:space="preserve">
</t>
    </r>
    <r>
      <rPr>
        <sz val="11"/>
        <color rgb="FF000000"/>
        <rFont val="Calibri"/>
      </rPr>
      <t>This verifies that permission to create or run pods in AKS is granted only to identities with a documented operational need. The review should include RBAC assignments to users, groups, and service accounts that allow pod creation or the ability to run pods under service accounts, because AKS treats pod execution as a security-relevant action rather than a routine read/write permission.</t>
    </r>
    <r>
      <rPr>
        <sz val="11"/>
        <color rgb="FF000000"/>
        <rFont val="Calibri"/>
      </rPr>
      <t xml:space="preserve">
</t>
    </r>
    <r>
      <rPr>
        <sz val="11"/>
        <color rgb="FF000000"/>
        <rFont val="Calibri"/>
      </rPr>
      <t>As such, access to create new pods should be restricted to the smallest possible group of users.</t>
    </r>
  </si>
  <si>
    <r>
      <rPr>
        <sz val="11"/>
        <color rgb="FF000000"/>
        <rFont val="Calibri"/>
      </rPr>
      <t>If pod creation is granted too broadly in AKS, a compromised or misused identity can deploy workloads under available service accounts, inherit the permissions available to those pods, and reach resources or API actions beyond its intended role. This increases the risk of privilege escalation, sensitive data exposure, and wider namespace or cluster impact from a single overprivileged account or workload.</t>
    </r>
  </si>
  <si>
    <r>
      <rPr>
        <sz val="11"/>
        <color rgb="FF000000"/>
        <rFont val="Calibri"/>
      </rPr>
      <t>Review AKS authorization to determine whether access is controlled through Azure RBAC for Kubernetes Authorization, Kubernetes RBAC, or both, then identify the users, groups, and service accounts that can create pods. Validate whether each assignment is required for each role, with particular attention to service accounts and namespace write access, because Microsoft notes that the ability to run pods as a service account can be used to gain that service account’s API access level. Any excessive pod-creation rights should be flagged for remediation and reduced to a lower-privilege role or narrower scope.</t>
    </r>
  </si>
  <si>
    <t>4.1.5</t>
  </si>
  <si>
    <r>
      <rPr>
        <sz val="11"/>
        <rFont val="Calibri"/>
      </rPr>
      <t>Ensure that default service accounts are not actively used</t>
    </r>
  </si>
  <si>
    <r>
      <rPr>
        <sz val="11"/>
        <color rgb="FF000000"/>
        <rFont val="Calibri"/>
      </rPr>
      <t>Apply the following steps to replace default service-account usage with dedicated, least-privileged workload identities in AKS:</t>
    </r>
    <r>
      <rPr>
        <sz val="11"/>
        <color rgb="FF000000"/>
        <rFont val="Calibri"/>
      </rPr>
      <t xml:space="preserve">
</t>
    </r>
    <r>
      <rPr>
        <sz val="11"/>
        <color rgb="FF000000"/>
        <rFont val="Calibri"/>
      </rPr>
      <t xml:space="preserve">- Update workloads to explicitly set a dedicated </t>
    </r>
    <r>
      <rPr>
        <b/>
        <sz val="11"/>
        <color rgb="FF000000"/>
        <rFont val="Calibri"/>
      </rPr>
      <t>serviceAccountName</t>
    </r>
    <r>
      <rPr>
        <sz val="11"/>
        <color rgb="FF000000"/>
        <rFont val="Calibri"/>
      </rPr>
      <t xml:space="preserve"> instead of inheriting the namespace default service account.</t>
    </r>
    <r>
      <rPr>
        <sz val="11"/>
        <color rgb="FF000000"/>
        <rFont val="Calibri"/>
      </rPr>
      <t xml:space="preserve">
</t>
    </r>
    <r>
      <rPr>
        <sz val="11"/>
        <color rgb="FF000000"/>
        <rFont val="Calibri"/>
      </rPr>
      <t>- Remove unnecessary RoleBinding and ClusterRoleBinding assignments from the default service account, and keep any remaining access minimal and namespace-scoped.</t>
    </r>
    <r>
      <rPr>
        <sz val="11"/>
        <color rgb="FF000000"/>
        <rFont val="Calibri"/>
      </rPr>
      <t xml:space="preserve">
</t>
    </r>
    <r>
      <rPr>
        <sz val="11"/>
        <color rgb="FF000000"/>
        <rFont val="Calibri"/>
      </rPr>
      <t xml:space="preserve">- Set </t>
    </r>
    <r>
      <rPr>
        <b/>
        <sz val="11"/>
        <color rgb="FF000000"/>
        <rFont val="Calibri"/>
      </rPr>
      <t>automountServiceAccountToken</t>
    </r>
    <r>
      <rPr>
        <sz val="11"/>
        <color rgb="FF000000"/>
        <rFont val="Calibri"/>
      </rPr>
      <t xml:space="preserve"> to </t>
    </r>
    <r>
      <rPr>
        <b/>
        <sz val="11"/>
        <color rgb="FF000000"/>
        <rFont val="Calibri"/>
      </rPr>
      <t>false</t>
    </r>
    <r>
      <rPr>
        <sz val="11"/>
        <color rgb="FF000000"/>
        <rFont val="Calibri"/>
      </rPr>
      <t xml:space="preserve"> where Kubernetes API access is not required to prevent default token auto-mounting.</t>
    </r>
    <r>
      <rPr>
        <sz val="11"/>
        <color rgb="FF000000"/>
        <rFont val="Calibri"/>
      </rPr>
      <t xml:space="preserve">
</t>
    </r>
    <r>
      <rPr>
        <sz val="11"/>
        <color rgb="FF000000"/>
        <rFont val="Calibri"/>
      </rPr>
      <t xml:space="preserve">- Review both the </t>
    </r>
    <r>
      <rPr>
        <b/>
        <sz val="11"/>
        <color rgb="FF000000"/>
        <rFont val="Calibri"/>
      </rPr>
      <t>ServiceAccount</t>
    </r>
    <r>
      <rPr>
        <sz val="11"/>
        <color rgb="FF000000"/>
        <rFont val="Calibri"/>
      </rPr>
      <t xml:space="preserve"> and </t>
    </r>
    <r>
      <rPr>
        <b/>
        <sz val="11"/>
        <color rgb="FF000000"/>
        <rFont val="Calibri"/>
      </rPr>
      <t>Pod</t>
    </r>
    <r>
      <rPr>
        <sz val="11"/>
        <color rgb="FF000000"/>
        <rFont val="Calibri"/>
      </rPr>
      <t xml:space="preserve"> settings for </t>
    </r>
    <r>
      <rPr>
        <b/>
        <sz val="11"/>
        <color rgb="FF000000"/>
        <rFont val="Calibri"/>
      </rPr>
      <t>automountServiceAccountToken</t>
    </r>
    <r>
      <rPr>
        <sz val="11"/>
        <color rgb="FF000000"/>
        <rFont val="Calibri"/>
      </rPr>
      <t>, and treat the Pod value as authoritative when both are defined.</t>
    </r>
    <r>
      <rPr>
        <sz val="11"/>
        <color rgb="FF000000"/>
        <rFont val="Calibri"/>
      </rPr>
      <t xml:space="preserve">
</t>
    </r>
    <r>
      <rPr>
        <sz val="11"/>
        <color rgb="FF000000"/>
        <rFont val="Calibri"/>
      </rPr>
      <t>- For workloads that need Azure resource access, use Microsoft Entra Workload ID with explicit workload configuration instead of the namespace default service account.</t>
    </r>
  </si>
  <si>
    <r>
      <rPr>
        <sz val="11"/>
        <color rgb="FF000000"/>
        <rFont val="Calibri"/>
      </rPr>
      <t xml:space="preserve">Ensure that default service accounts are not actively used by verifying that application and automation pods in AKS do not rely on the namespace default service account when a dedicated service account should be used instead.  Confirm that workloads explicitly specify the intended </t>
    </r>
    <r>
      <rPr>
        <b/>
        <sz val="11"/>
        <color rgb="FF000000"/>
        <rFont val="Calibri"/>
      </rPr>
      <t>serviceAccountName</t>
    </r>
    <r>
      <rPr>
        <sz val="11"/>
        <color rgb="FF000000"/>
        <rFont val="Calibri"/>
      </rPr>
      <t>, the default service account is not bound to unnecessary Kubernetes RBAC permissions, and it is not being used as the identity boundary for workloads that need distinct API permissions or Microsoft Entra Workload ID behavior.</t>
    </r>
  </si>
  <si>
    <r>
      <rPr>
        <sz val="11"/>
        <color rgb="FF000000"/>
        <rFont val="Calibri"/>
      </rPr>
      <t>If the default service account is actively used in AKS, multiple workloads in the same namespace can inherit the same Kubernetes identity and any RBAC permissions associated with it, which increases the blast radius of a pod compromise or workload misconfiguration. It also weakens separation of duties, makes it harder to assign workload-specific permissions, and reduces audit clarity because API access is attributed to a shared namespace-level service account rather than a dedicated workload identity. In clusters using Microsoft Entra Workload ID, loose service-account use can also complicate token projection and workload-to-identity mapping that AKS expects to be explicit.</t>
    </r>
  </si>
  <si>
    <r>
      <rPr>
        <sz val="11"/>
        <color rgb="FF000000"/>
        <rFont val="Calibri"/>
      </rPr>
      <t xml:space="preserve">Review pods in all AKS namespaces to identify workloads that do not explicitly set </t>
    </r>
    <r>
      <rPr>
        <b/>
        <sz val="11"/>
        <color rgb="FF000000"/>
        <rFont val="Calibri"/>
      </rPr>
      <t>serviceAccountName</t>
    </r>
    <r>
      <rPr>
        <sz val="11"/>
        <color rgb="FF000000"/>
        <rFont val="Calibri"/>
      </rPr>
      <t xml:space="preserve"> and therefore use the namespace default service account. Then review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assignments for each default service account to confirm it is not granted unnecessary permissions, since AKS states that service account credentials are used by authorized pods to communicate with the API server and that service accounts continue to rely on Kubernetes RBAC.</t>
    </r>
    <r>
      <rPr>
        <sz val="11"/>
        <color rgb="FF000000"/>
        <rFont val="Calibri"/>
      </rPr>
      <t xml:space="preserve">
</t>
    </r>
    <r>
      <rPr>
        <sz val="11"/>
        <color rgb="FF000000"/>
        <rFont val="Calibri"/>
      </rPr>
      <t xml:space="preserve">In addition,  verify whether service account tokens are being mounted unnecessarily by checking the </t>
    </r>
    <r>
      <rPr>
        <b/>
        <sz val="11"/>
        <color rgb="FF000000"/>
        <rFont val="Calibri"/>
      </rPr>
      <t>automountServiceAccountToken</t>
    </r>
    <r>
      <rPr>
        <sz val="11"/>
        <color rgb="FF000000"/>
        <rFont val="Calibri"/>
      </rPr>
      <t xml:space="preserve"> setting at the pod and service account level. Microsoft’s AKS policy guidance states that setting </t>
    </r>
    <r>
      <rPr>
        <b/>
        <sz val="11"/>
        <color rgb="FF000000"/>
        <rFont val="Calibri"/>
      </rPr>
      <t>automountServiceAccountToken</t>
    </r>
    <r>
      <rPr>
        <sz val="11"/>
        <color rgb="FF000000"/>
        <rFont val="Calibri"/>
      </rPr>
      <t xml:space="preserve"> to </t>
    </r>
    <r>
      <rPr>
        <b/>
        <sz val="11"/>
        <color rgb="FF000000"/>
        <rFont val="Calibri"/>
      </rPr>
      <t>false</t>
    </r>
    <r>
      <rPr>
        <sz val="11"/>
        <color rgb="FF000000"/>
        <rFont val="Calibri"/>
      </rPr>
      <t xml:space="preserve"> increases security by avoiding default token auto-mounting, so any workload using the default service account or auto-mounting a token without a documented need should be flagged for remediation.</t>
    </r>
    <r>
      <rPr>
        <sz val="11"/>
        <color rgb="FF000000"/>
        <rFont val="Calibri"/>
      </rPr>
      <t xml:space="preserve">
</t>
    </r>
    <r>
      <rPr>
        <sz val="11"/>
        <color rgb="FF000000"/>
        <rFont val="Calibri"/>
      </rPr>
      <t xml:space="preserve">Review the </t>
    </r>
    <r>
      <rPr>
        <b/>
        <sz val="11"/>
        <color rgb="FF000000"/>
        <rFont val="Calibri"/>
      </rPr>
      <t>automountServiceAccountToken</t>
    </r>
    <r>
      <rPr>
        <sz val="11"/>
        <color rgb="FF000000"/>
        <rFont val="Calibri"/>
      </rPr>
      <t xml:space="preserve"> setting on both the </t>
    </r>
    <r>
      <rPr>
        <b/>
        <sz val="11"/>
        <color rgb="FF000000"/>
        <rFont val="Calibri"/>
      </rPr>
      <t>Pod</t>
    </r>
    <r>
      <rPr>
        <sz val="11"/>
        <color rgb="FF000000"/>
        <rFont val="Calibri"/>
      </rPr>
      <t xml:space="preserve"> and its associated </t>
    </r>
    <r>
      <rPr>
        <b/>
        <sz val="11"/>
        <color rgb="FF000000"/>
        <rFont val="Calibri"/>
      </rPr>
      <t>ServiceAccount</t>
    </r>
    <r>
      <rPr>
        <sz val="11"/>
        <color rgb="FF000000"/>
        <rFont val="Calibri"/>
      </rPr>
      <t>, and treat the Pod setting as authoritative where both are defined.</t>
    </r>
    <r>
      <rPr>
        <sz val="11"/>
        <color rgb="FF000000"/>
        <rFont val="Calibri"/>
      </rPr>
      <t xml:space="preserve">
</t>
    </r>
    <r>
      <rPr>
        <sz val="11"/>
        <color rgb="FF006096"/>
        <rFont val="Roboto Condensed"/>
      </rPr>
      <t>kubectl get serviceaccount $SERVICE_ACCOUNT -n $NAMESPACE -o yaml</t>
    </r>
    <r>
      <rPr>
        <sz val="11"/>
        <color rgb="FF006096"/>
        <rFont val="Roboto Condensed"/>
      </rPr>
      <t xml:space="preserve">
</t>
    </r>
    <r>
      <rPr>
        <sz val="11"/>
        <color rgb="FF006096"/>
        <rFont val="Roboto Condensed"/>
      </rPr>
      <t>kubectl get pod $POD_NAME -n $NAMESPACE -o yaml</t>
    </r>
    <r>
      <rPr>
        <sz val="11"/>
        <color rgb="FF006096"/>
        <rFont val="Roboto Condensed"/>
      </rPr>
      <t xml:space="preserve">
</t>
    </r>
  </si>
  <si>
    <r>
      <rPr>
        <sz val="11"/>
        <color rgb="FF000000"/>
        <rFont val="Calibri"/>
      </rPr>
      <t xml:space="preserve">By default the </t>
    </r>
    <r>
      <rPr>
        <b/>
        <sz val="11"/>
        <color rgb="FF000000"/>
        <rFont val="Calibri"/>
      </rPr>
      <t>default</t>
    </r>
    <r>
      <rPr>
        <sz val="11"/>
        <color rgb="FF000000"/>
        <rFont val="Calibri"/>
      </rPr>
      <t xml:space="preserve"> service account allows for its service account token to be mounted in pods in its namespace.</t>
    </r>
  </si>
  <si>
    <t>4.1.6</t>
  </si>
  <si>
    <r>
      <rPr>
        <sz val="11"/>
        <rFont val="Calibri"/>
      </rPr>
      <t>Ensure that Service Account Tokens are only mounted where necessary</t>
    </r>
  </si>
  <si>
    <r>
      <rPr>
        <sz val="11"/>
        <color rgb="FF000000"/>
        <rFont val="Calibri"/>
      </rPr>
      <t>Apply the following steps to reduce unnecessary service account token mounting in AKS:</t>
    </r>
    <r>
      <rPr>
        <sz val="11"/>
        <color rgb="FF000000"/>
        <rFont val="Calibri"/>
      </rPr>
      <t xml:space="preserve">
</t>
    </r>
    <r>
      <rPr>
        <sz val="11"/>
        <color rgb="FF000000"/>
        <rFont val="Calibri"/>
      </rPr>
      <t xml:space="preserve">- Set </t>
    </r>
    <r>
      <rPr>
        <b/>
        <sz val="11"/>
        <color rgb="FF000000"/>
        <rFont val="Calibri"/>
      </rPr>
      <t>automountServiceAccountToken</t>
    </r>
    <r>
      <rPr>
        <sz val="11"/>
        <color rgb="FF000000"/>
        <rFont val="Calibri"/>
      </rPr>
      <t xml:space="preserve"> to </t>
    </r>
    <r>
      <rPr>
        <b/>
        <sz val="11"/>
        <color rgb="FF000000"/>
        <rFont val="Calibri"/>
      </rPr>
      <t>false</t>
    </r>
    <r>
      <rPr>
        <sz val="11"/>
        <color rgb="FF000000"/>
        <rFont val="Calibri"/>
      </rPr>
      <t xml:space="preserve"> for </t>
    </r>
    <r>
      <rPr>
        <b/>
        <sz val="11"/>
        <color rgb="FF000000"/>
        <rFont val="Calibri"/>
      </rPr>
      <t>pods</t>
    </r>
    <r>
      <rPr>
        <sz val="11"/>
        <color rgb="FF000000"/>
        <rFont val="Calibri"/>
      </rPr>
      <t xml:space="preserve"> and </t>
    </r>
    <r>
      <rPr>
        <b/>
        <sz val="11"/>
        <color rgb="FF000000"/>
        <rFont val="Calibri"/>
      </rPr>
      <t>service accounts</t>
    </r>
    <r>
      <rPr>
        <sz val="11"/>
        <color rgb="FF000000"/>
        <rFont val="Calibri"/>
      </rPr>
      <t xml:space="preserve"> that do not require Kubernetes API access. AKS policy guidance states that this increases security by avoiding default token auto-mounting.</t>
    </r>
    <r>
      <rPr>
        <sz val="11"/>
        <color rgb="FF000000"/>
        <rFont val="Calibri"/>
      </rPr>
      <t xml:space="preserve">
</t>
    </r>
    <r>
      <rPr>
        <sz val="11"/>
        <color rgb="FF000000"/>
        <rFont val="Calibri"/>
      </rPr>
      <t xml:space="preserve">- Update workloads to use a dedicated </t>
    </r>
    <r>
      <rPr>
        <b/>
        <sz val="11"/>
        <color rgb="FF000000"/>
        <rFont val="Calibri"/>
      </rPr>
      <t>serviceAccountName</t>
    </r>
    <r>
      <rPr>
        <sz val="11"/>
        <color rgb="FF000000"/>
        <rFont val="Calibri"/>
      </rPr>
      <t xml:space="preserve"> only where a service account token is operationally required, instead of inheriting token behavior from the namespace default service account. AKS states that service account credentials are used by authorized pods to communicate with the API server.</t>
    </r>
    <r>
      <rPr>
        <sz val="11"/>
        <color rgb="FF000000"/>
        <rFont val="Calibri"/>
      </rPr>
      <t xml:space="preserve">
</t>
    </r>
    <r>
      <rPr>
        <sz val="11"/>
        <color rgb="FF000000"/>
        <rFont val="Calibri"/>
      </rPr>
      <t>- For workloads that need Azure resource access, use Microsoft Entra Workload ID with explicit workload configuration rather than broad default token mounting. AKS documents that workload identity token projection is enabled only for explicitly configured pods.</t>
    </r>
    <r>
      <rPr>
        <sz val="11"/>
        <color rgb="FF000000"/>
        <rFont val="Calibri"/>
      </rPr>
      <t xml:space="preserve">
</t>
    </r>
    <r>
      <rPr>
        <sz val="11"/>
        <color rgb="FF000000"/>
        <rFont val="Calibri"/>
      </rPr>
      <t>- Revalidate workloads after the change to confirm that only pods with a documented need continue to receive service account tokens.</t>
    </r>
  </si>
  <si>
    <r>
      <rPr>
        <sz val="11"/>
        <color rgb="FF000000"/>
        <rFont val="Calibri"/>
      </rPr>
      <t xml:space="preserve">Review that service account tokens in AKS are mounted only for pods that require Kubernetes API access or an explicitly configured workload identity flow. Confirm that pods and service accounts are not broadly relying on default token mounting, and that token projection is limited to workloads with a defined operational need. AKS reflects this through a built-in policy that sets </t>
    </r>
    <r>
      <rPr>
        <b/>
        <sz val="11"/>
        <color rgb="FF000000"/>
        <rFont val="Calibri"/>
      </rPr>
      <t>automountServiceAccountToken</t>
    </r>
    <r>
      <rPr>
        <sz val="11"/>
        <color rgb="FF000000"/>
        <rFont val="Calibri"/>
      </rPr>
      <t xml:space="preserve"> to </t>
    </r>
    <r>
      <rPr>
        <b/>
        <sz val="11"/>
        <color rgb="FF000000"/>
        <rFont val="Calibri"/>
      </rPr>
      <t>false</t>
    </r>
    <r>
      <rPr>
        <sz val="11"/>
        <color rgb="FF000000"/>
        <rFont val="Calibri"/>
      </rPr>
      <t>, and through workload identity guidance that requires explicit pod labeling for token projection.</t>
    </r>
  </si>
  <si>
    <r>
      <rPr>
        <sz val="11"/>
        <color rgb="FF000000"/>
        <rFont val="Calibri"/>
      </rPr>
      <t>When service account tokens are mounted more broadly than necessary in AKS, more pods than required receive credentials that can authenticate to the Kubernetes API. That increases the number of workloads from which API access could be exercised if a pod is compromised or misconfigured, and it weakens workload separation by exposing credentials to pods that do not need them.</t>
    </r>
  </si>
  <si>
    <r>
      <rPr>
        <sz val="11"/>
        <color rgb="FF000000"/>
        <rFont val="Calibri"/>
      </rPr>
      <t xml:space="preserve">Review pods and service accounts in each AKS namespace to confirm service account tokens are mounted only where Kubernetes API access or workload identity is required. Check </t>
    </r>
    <r>
      <rPr>
        <b/>
        <sz val="11"/>
        <color rgb="FF000000"/>
        <rFont val="Calibri"/>
      </rPr>
      <t>automountServiceAccountToken</t>
    </r>
    <r>
      <rPr>
        <sz val="11"/>
        <color rgb="FF000000"/>
        <rFont val="Calibri"/>
      </rPr>
      <t xml:space="preserve"> at both the </t>
    </r>
    <r>
      <rPr>
        <b/>
        <sz val="11"/>
        <color rgb="FF000000"/>
        <rFont val="Calibri"/>
      </rPr>
      <t>Pod</t>
    </r>
    <r>
      <rPr>
        <sz val="11"/>
        <color rgb="FF000000"/>
        <rFont val="Calibri"/>
      </rPr>
      <t xml:space="preserve"> and </t>
    </r>
    <r>
      <rPr>
        <b/>
        <sz val="11"/>
        <color rgb="FF000000"/>
        <rFont val="Calibri"/>
      </rPr>
      <t>ServiceAccount</t>
    </r>
    <r>
      <rPr>
        <sz val="11"/>
        <color rgb="FF000000"/>
        <rFont val="Calibri"/>
      </rPr>
      <t xml:space="preserve"> level, and flag workloads that receive tokens without a documented need. Microsoft’s AKS policy guidance states that setting </t>
    </r>
    <r>
      <rPr>
        <b/>
        <sz val="11"/>
        <color rgb="FF000000"/>
        <rFont val="Calibri"/>
      </rPr>
      <t>automountServiceAccountToken</t>
    </r>
    <r>
      <rPr>
        <sz val="11"/>
        <color rgb="FF000000"/>
        <rFont val="Calibri"/>
      </rPr>
      <t xml:space="preserve"> to </t>
    </r>
    <r>
      <rPr>
        <b/>
        <sz val="11"/>
        <color rgb="FF000000"/>
        <rFont val="Calibri"/>
      </rPr>
      <t>false</t>
    </r>
    <r>
      <rPr>
        <sz val="11"/>
        <color rgb="FF000000"/>
        <rFont val="Calibri"/>
      </rPr>
      <t xml:space="preserve"> increases security by avoiding default auto-mounting, and Kubernetes documents that the Pod value takes precedence if both the Pod and ServiceAccount specify it.</t>
    </r>
    <r>
      <rPr>
        <sz val="11"/>
        <color rgb="FF000000"/>
        <rFont val="Calibri"/>
      </rPr>
      <t xml:space="preserve">
</t>
    </r>
    <r>
      <rPr>
        <sz val="11"/>
        <color rgb="FF000000"/>
        <rFont val="Calibri"/>
      </rPr>
      <t xml:space="preserve">Review the </t>
    </r>
    <r>
      <rPr>
        <b/>
        <sz val="11"/>
        <color rgb="FF000000"/>
        <rFont val="Calibri"/>
      </rPr>
      <t>automountServiceAccountToken</t>
    </r>
    <r>
      <rPr>
        <sz val="11"/>
        <color rgb="FF000000"/>
        <rFont val="Calibri"/>
      </rPr>
      <t xml:space="preserve"> setting on both the </t>
    </r>
    <r>
      <rPr>
        <b/>
        <sz val="11"/>
        <color rgb="FF000000"/>
        <rFont val="Calibri"/>
      </rPr>
      <t>Pod</t>
    </r>
    <r>
      <rPr>
        <sz val="11"/>
        <color rgb="FF000000"/>
        <rFont val="Calibri"/>
      </rPr>
      <t xml:space="preserve"> and its associated </t>
    </r>
    <r>
      <rPr>
        <b/>
        <sz val="11"/>
        <color rgb="FF000000"/>
        <rFont val="Calibri"/>
      </rPr>
      <t>ServiceAccount</t>
    </r>
    <r>
      <rPr>
        <sz val="11"/>
        <color rgb="FF000000"/>
        <rFont val="Calibri"/>
      </rPr>
      <t>, and treat the Pod setting as authoritative where both are defined.</t>
    </r>
    <r>
      <rPr>
        <sz val="11"/>
        <color rgb="FF000000"/>
        <rFont val="Calibri"/>
      </rPr>
      <t xml:space="preserve">
</t>
    </r>
    <r>
      <rPr>
        <sz val="11"/>
        <color rgb="FF006096"/>
        <rFont val="Roboto Condensed"/>
      </rPr>
      <t>kubectl get serviceaccount $SERVICE_ACCOUNT -n $NAMESPACE -o yaml</t>
    </r>
    <r>
      <rPr>
        <sz val="11"/>
        <color rgb="FF006096"/>
        <rFont val="Roboto Condensed"/>
      </rPr>
      <t xml:space="preserve">
</t>
    </r>
    <r>
      <rPr>
        <sz val="11"/>
        <color rgb="FF006096"/>
        <rFont val="Roboto Condensed"/>
      </rPr>
      <t>kubectl get pod $POD_NAME -n $NAMESPACE -o yaml</t>
    </r>
    <r>
      <rPr>
        <sz val="11"/>
        <color rgb="FF006096"/>
        <rFont val="Roboto Condensed"/>
      </rPr>
      <t xml:space="preserve">
</t>
    </r>
  </si>
  <si>
    <r>
      <rPr>
        <sz val="11"/>
        <color rgb="FF000000"/>
        <rFont val="Calibri"/>
      </rPr>
      <t>By default, all pods get a service account token mounted in them.</t>
    </r>
  </si>
  <si>
    <t>4.1.7</t>
  </si>
  <si>
    <r>
      <rPr>
        <sz val="11"/>
        <rFont val="Calibri"/>
      </rPr>
      <t>Limit use of the Bind, Impersonate and Escalate permissions in the Kubernetes cluster</t>
    </r>
  </si>
  <si>
    <r>
      <rPr>
        <sz val="11"/>
        <color rgb="FF000000"/>
        <rFont val="Calibri"/>
      </rPr>
      <t xml:space="preserve">Remove </t>
    </r>
    <r>
      <rPr>
        <b/>
        <sz val="11"/>
        <color rgb="FF000000"/>
        <rFont val="Calibri"/>
      </rPr>
      <t>bind</t>
    </r>
    <r>
      <rPr>
        <sz val="11"/>
        <color rgb="FF000000"/>
        <rFont val="Calibri"/>
      </rPr>
      <t xml:space="preserve">, </t>
    </r>
    <r>
      <rPr>
        <b/>
        <sz val="11"/>
        <color rgb="FF000000"/>
        <rFont val="Calibri"/>
      </rPr>
      <t>escalate</t>
    </r>
    <r>
      <rPr>
        <sz val="11"/>
        <color rgb="FF000000"/>
        <rFont val="Calibri"/>
      </rPr>
      <t xml:space="preserve">, and impersonation permissions from any custom </t>
    </r>
    <r>
      <rPr>
        <b/>
        <sz val="11"/>
        <color rgb="FF000000"/>
        <rFont val="Calibri"/>
      </rPr>
      <t>Role</t>
    </r>
    <r>
      <rPr>
        <sz val="11"/>
        <color rgb="FF000000"/>
        <rFont val="Calibri"/>
      </rPr>
      <t xml:space="preserve"> or </t>
    </r>
    <r>
      <rPr>
        <b/>
        <sz val="11"/>
        <color rgb="FF000000"/>
        <rFont val="Calibri"/>
      </rPr>
      <t>ClusterRole</t>
    </r>
    <r>
      <rPr>
        <sz val="11"/>
        <color rgb="FF000000"/>
        <rFont val="Calibri"/>
      </rPr>
      <t xml:space="preserve"> that does not require them for an approved administrative function. Where these permissions are required, keep them limited to the smallest practical scope and avoid assigning them to workload service accounts, since AKS recommends minimum required permissions and service accounts continue to rely on Kubernetes RBAC.</t>
    </r>
    <r>
      <rPr>
        <sz val="11"/>
        <color rgb="FF000000"/>
        <rFont val="Calibri"/>
      </rPr>
      <t xml:space="preserve">
</t>
    </r>
    <r>
      <rPr>
        <sz val="11"/>
        <color rgb="FF000000"/>
        <rFont val="Calibri"/>
      </rPr>
      <t xml:space="preserve">- Update each affected custom Role to remove unnecessary </t>
    </r>
    <r>
      <rPr>
        <b/>
        <sz val="11"/>
        <color rgb="FF000000"/>
        <rFont val="Calibri"/>
      </rPr>
      <t>bind</t>
    </r>
    <r>
      <rPr>
        <sz val="11"/>
        <color rgb="FF000000"/>
        <rFont val="Calibri"/>
      </rPr>
      <t xml:space="preserve">, </t>
    </r>
    <r>
      <rPr>
        <b/>
        <sz val="11"/>
        <color rgb="FF000000"/>
        <rFont val="Calibri"/>
      </rPr>
      <t>escalate</t>
    </r>
    <r>
      <rPr>
        <sz val="11"/>
        <color rgb="FF000000"/>
        <rFont val="Calibri"/>
      </rPr>
      <t xml:space="preserve">, or </t>
    </r>
    <r>
      <rPr>
        <b/>
        <sz val="11"/>
        <color rgb="FF000000"/>
        <rFont val="Calibri"/>
      </rPr>
      <t>impersonat</t>
    </r>
    <r>
      <rPr>
        <sz val="11"/>
        <color rgb="FF000000"/>
        <rFont val="Calibri"/>
      </rPr>
      <t>e rules.</t>
    </r>
    <r>
      <rPr>
        <sz val="11"/>
        <color rgb="FF000000"/>
        <rFont val="Calibri"/>
      </rPr>
      <t xml:space="preserve">
</t>
    </r>
    <r>
      <rPr>
        <sz val="11"/>
        <color rgb="FF000000"/>
        <rFont val="Calibri"/>
      </rPr>
      <t xml:space="preserve">- Update each affected custom </t>
    </r>
    <r>
      <rPr>
        <b/>
        <sz val="11"/>
        <color rgb="FF000000"/>
        <rFont val="Calibri"/>
      </rPr>
      <t>ClusterRole</t>
    </r>
    <r>
      <rPr>
        <sz val="11"/>
        <color rgb="FF000000"/>
        <rFont val="Calibri"/>
      </rPr>
      <t xml:space="preserve"> to retain only the specific elevated permission that is explicitly required.</t>
    </r>
    <r>
      <rPr>
        <sz val="11"/>
        <color rgb="FF000000"/>
        <rFont val="Calibri"/>
      </rPr>
      <t xml:space="preserve">
</t>
    </r>
    <r>
      <rPr>
        <sz val="11"/>
        <color rgb="FF000000"/>
        <rFont val="Calibri"/>
      </rPr>
      <t>- Replace broad assignments with lower-privilege roles and reduce scope from cluster-wide to namespace-scoped where possible.</t>
    </r>
    <r>
      <rPr>
        <sz val="11"/>
        <color rgb="FF000000"/>
        <rFont val="Calibri"/>
      </rPr>
      <t xml:space="preserve">
</t>
    </r>
    <r>
      <rPr>
        <sz val="11"/>
        <color rgb="FF000000"/>
        <rFont val="Calibri"/>
      </rPr>
      <t>- Do not assign these permissions to workload service accounts unless there is a documented and approved need.</t>
    </r>
    <r>
      <rPr>
        <sz val="11"/>
        <color rgb="FF000000"/>
        <rFont val="Calibri"/>
      </rPr>
      <t xml:space="preserve">
</t>
    </r>
    <r>
      <rPr>
        <sz val="11"/>
        <color rgb="FF000000"/>
        <rFont val="Calibri"/>
      </rPr>
      <t>- Revalidate access after the change to confirm that only approved administrative identities retain these permissions.</t>
    </r>
  </si>
  <si>
    <r>
      <rPr>
        <sz val="11"/>
        <color rgb="FF000000"/>
        <rFont val="Calibri"/>
      </rPr>
      <t>Cluster roles and roles with the impersonate, bind or escalate permissions should not be granted unless strictly required. Each of these permissions allow a particular subject to escalate their privileges beyond those explicitly granted by cluster administrators</t>
    </r>
    <r>
      <rPr>
        <sz val="11"/>
        <color rgb="FF000000"/>
        <rFont val="Calibri"/>
      </rPr>
      <t xml:space="preserve">
</t>
    </r>
    <r>
      <rPr>
        <sz val="11"/>
        <color rgb="FF000000"/>
        <rFont val="Calibri"/>
      </rPr>
      <t xml:space="preserve">Review AKS authorization assignments to ensure </t>
    </r>
    <r>
      <rPr>
        <b/>
        <sz val="11"/>
        <color rgb="FF000000"/>
        <rFont val="Calibri"/>
      </rPr>
      <t>bind</t>
    </r>
    <r>
      <rPr>
        <sz val="11"/>
        <color rgb="FF000000"/>
        <rFont val="Calibri"/>
      </rPr>
      <t xml:space="preserve">, </t>
    </r>
    <r>
      <rPr>
        <b/>
        <sz val="11"/>
        <color rgb="FF000000"/>
        <rFont val="Calibri"/>
      </rPr>
      <t>escalate</t>
    </r>
    <r>
      <rPr>
        <sz val="11"/>
        <color rgb="FF000000"/>
        <rFont val="Calibri"/>
      </rPr>
      <t xml:space="preserve">, and impersonation permissions are granted only to identities with a documented administrative need. This review should cover Kubernetes Role and ClusterRole design,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assignments, and any Azure RBAC for Kubernetes Authorization custom roles that include AKS managed-cluster actions such as </t>
    </r>
    <r>
      <rPr>
        <b/>
        <sz val="11"/>
        <color rgb="FF000000"/>
        <rFont val="Calibri"/>
      </rPr>
      <t>.../roles/bind/action</t>
    </r>
    <r>
      <rPr>
        <sz val="11"/>
        <color rgb="FF000000"/>
        <rFont val="Calibri"/>
      </rPr>
      <t xml:space="preserve">, </t>
    </r>
    <r>
      <rPr>
        <b/>
        <sz val="11"/>
        <color rgb="FF000000"/>
        <rFont val="Calibri"/>
      </rPr>
      <t>.../clusterroles/escalate/action</t>
    </r>
    <r>
      <rPr>
        <sz val="11"/>
        <color rgb="FF000000"/>
        <rFont val="Calibri"/>
      </rPr>
      <t xml:space="preserve">, or </t>
    </r>
    <r>
      <rPr>
        <b/>
        <sz val="11"/>
        <color rgb="FF000000"/>
        <rFont val="Calibri"/>
      </rPr>
      <t>.../serviceaccounts/impersonate/action</t>
    </r>
    <r>
      <rPr>
        <sz val="11"/>
        <color rgb="FF000000"/>
        <rFont val="Calibri"/>
      </rPr>
      <t>.</t>
    </r>
  </si>
  <si>
    <r>
      <rPr>
        <sz val="11"/>
        <color rgb="FF000000"/>
        <rFont val="Calibri"/>
      </rPr>
      <t xml:space="preserve">If </t>
    </r>
    <r>
      <rPr>
        <b/>
        <sz val="11"/>
        <color rgb="FF000000"/>
        <rFont val="Calibri"/>
      </rPr>
      <t>bind</t>
    </r>
    <r>
      <rPr>
        <sz val="11"/>
        <color rgb="FF000000"/>
        <rFont val="Calibri"/>
      </rPr>
      <t xml:space="preserve">, </t>
    </r>
    <r>
      <rPr>
        <b/>
        <sz val="11"/>
        <color rgb="FF000000"/>
        <rFont val="Calibri"/>
      </rPr>
      <t>escalate</t>
    </r>
    <r>
      <rPr>
        <sz val="11"/>
        <color rgb="FF000000"/>
        <rFont val="Calibri"/>
      </rPr>
      <t>, or impersonation permissions are granted too broadly in AKS, a user or service account can obtain or assign authority beyond its intended role and act through a different security principal. That can weaken namespace boundaries, reduce separation of duties, and increase the blast radius of a compromised identity or workload by turning a limited access path into broader administrative control.</t>
    </r>
  </si>
  <si>
    <r>
      <rPr>
        <sz val="11"/>
        <color rgb="FF000000"/>
        <rFont val="Calibri"/>
      </rPr>
      <t xml:space="preserve">Review AKS RBAC to identify any users, groups, or service accounts granted </t>
    </r>
    <r>
      <rPr>
        <b/>
        <sz val="11"/>
        <color rgb="FF000000"/>
        <rFont val="Calibri"/>
      </rPr>
      <t>bind</t>
    </r>
    <r>
      <rPr>
        <sz val="11"/>
        <color rgb="FF000000"/>
        <rFont val="Calibri"/>
      </rPr>
      <t xml:space="preserve">, </t>
    </r>
    <r>
      <rPr>
        <b/>
        <sz val="11"/>
        <color rgb="FF000000"/>
        <rFont val="Calibri"/>
      </rPr>
      <t>escalate</t>
    </r>
    <r>
      <rPr>
        <sz val="11"/>
        <color rgb="FF000000"/>
        <rFont val="Calibri"/>
      </rPr>
      <t>, or impersonation permissions through Kubernetes RBAC or Azure RBAC for Kubernetes Authorization.</t>
    </r>
    <r>
      <rPr>
        <sz val="11"/>
        <color rgb="FF000000"/>
        <rFont val="Calibri"/>
      </rPr>
      <t xml:space="preserve">
</t>
    </r>
    <r>
      <rPr>
        <sz val="11"/>
        <color rgb="FF000000"/>
        <rFont val="Calibri"/>
      </rPr>
      <t xml:space="preserve">- Identify roles and bindings that include </t>
    </r>
    <r>
      <rPr>
        <b/>
        <sz val="11"/>
        <color rgb="FF000000"/>
        <rFont val="Calibri"/>
      </rPr>
      <t>bind</t>
    </r>
    <r>
      <rPr>
        <sz val="11"/>
        <color rgb="FF000000"/>
        <rFont val="Calibri"/>
      </rPr>
      <t xml:space="preserve">, </t>
    </r>
    <r>
      <rPr>
        <b/>
        <sz val="11"/>
        <color rgb="FF000000"/>
        <rFont val="Calibri"/>
      </rPr>
      <t>escalate</t>
    </r>
    <r>
      <rPr>
        <sz val="11"/>
        <color rgb="FF000000"/>
        <rFont val="Calibri"/>
      </rPr>
      <t>, or impersonation permissions.</t>
    </r>
    <r>
      <rPr>
        <sz val="11"/>
        <color rgb="FF000000"/>
        <rFont val="Calibri"/>
      </rPr>
      <t xml:space="preserve">
</t>
    </r>
    <r>
      <rPr>
        <sz val="11"/>
        <color rgb="FF000000"/>
        <rFont val="Calibri"/>
      </rPr>
      <t>- Determine which users, groups, or service accounts receive those permissions.</t>
    </r>
    <r>
      <rPr>
        <sz val="11"/>
        <color rgb="FF000000"/>
        <rFont val="Calibri"/>
      </rPr>
      <t xml:space="preserve">
</t>
    </r>
    <r>
      <rPr>
        <sz val="11"/>
        <color rgb="FF000000"/>
        <rFont val="Calibri"/>
      </rPr>
      <t>- Validate that each assignment is required for a defined administrative function.</t>
    </r>
    <r>
      <rPr>
        <sz val="11"/>
        <color rgb="FF000000"/>
        <rFont val="Calibri"/>
      </rPr>
      <t xml:space="preserve">
</t>
    </r>
    <r>
      <rPr>
        <sz val="11"/>
        <color rgb="FF000000"/>
        <rFont val="Calibri"/>
      </rPr>
      <t>- Flag any cluster-scoped or service-account assignment that lacks a documented need.</t>
    </r>
    <r>
      <rPr>
        <sz val="11"/>
        <color rgb="FF000000"/>
        <rFont val="Calibri"/>
      </rPr>
      <t xml:space="preserve">
</t>
    </r>
    <r>
      <rPr>
        <sz val="11"/>
        <color rgb="FF000000"/>
        <rFont val="Calibri"/>
      </rPr>
      <t xml:space="preserve">Use the following commands to identify custom Kubernetes RBAC roles in the AKS cluster that include the sensitive </t>
    </r>
    <r>
      <rPr>
        <b/>
        <sz val="11"/>
        <color rgb="FF000000"/>
        <rFont val="Calibri"/>
      </rPr>
      <t>bind</t>
    </r>
    <r>
      <rPr>
        <sz val="11"/>
        <color rgb="FF000000"/>
        <rFont val="Calibri"/>
      </rPr>
      <t xml:space="preserve">, </t>
    </r>
    <r>
      <rPr>
        <b/>
        <sz val="11"/>
        <color rgb="FF000000"/>
        <rFont val="Calibri"/>
      </rPr>
      <t>escalate</t>
    </r>
    <r>
      <rPr>
        <sz val="11"/>
        <color rgb="FF000000"/>
        <rFont val="Calibri"/>
      </rPr>
      <t xml:space="preserve">, or </t>
    </r>
    <r>
      <rPr>
        <b/>
        <sz val="11"/>
        <color rgb="FF000000"/>
        <rFont val="Calibri"/>
      </rPr>
      <t>impersonate</t>
    </r>
    <r>
      <rPr>
        <sz val="11"/>
        <color rgb="FF000000"/>
        <rFont val="Calibri"/>
      </rPr>
      <t xml:space="preserve"> permissions. The first command reviews all namespace-scoped custom Role objects for these permissions. The second command reviews only custom </t>
    </r>
    <r>
      <rPr>
        <b/>
        <sz val="11"/>
        <color rgb="FF000000"/>
        <rFont val="Calibri"/>
      </rPr>
      <t>ClusterRole</t>
    </r>
    <r>
      <rPr>
        <sz val="11"/>
        <color rgb="FF000000"/>
        <rFont val="Calibri"/>
      </rPr>
      <t xml:space="preserve"> objects and excludes the default delivered Kubernetes roles, helping focus the audit on non-default RBAC definitions that may introduce elevated privilege paths.</t>
    </r>
    <r>
      <rPr>
        <sz val="11"/>
        <color rgb="FF000000"/>
        <rFont val="Calibri"/>
      </rPr>
      <t xml:space="preserve">
</t>
    </r>
    <r>
      <rPr>
        <sz val="11"/>
        <color rgb="FF006096"/>
        <rFont val="Roboto Condensed"/>
      </rPr>
      <t>kubectl get roles -A -o yaml | grep -nE 'bind|escalate|impersonate'</t>
    </r>
    <r>
      <rPr>
        <sz val="11"/>
        <color rgb="FF006096"/>
        <rFont val="Roboto Condensed"/>
      </rPr>
      <t xml:space="preserve">
</t>
    </r>
    <r>
      <rPr>
        <sz val="11"/>
        <color rgb="FF000000"/>
        <rFont val="Calibri"/>
      </rPr>
      <t xml:space="preserve">
</t>
    </r>
    <r>
      <rPr>
        <sz val="11"/>
        <color rgb="FF006096"/>
        <rFont val="Roboto Condensed"/>
      </rPr>
      <t>kubectl get clusterroles -o json |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select(.metadata.labels["kubernetes.io/bootstrapping"] != "rbac-defaults")</t>
    </r>
    <r>
      <rPr>
        <sz val="11"/>
        <color rgb="FF006096"/>
        <rFont val="Roboto Condensed"/>
      </rPr>
      <t xml:space="preserve">
</t>
    </r>
    <r>
      <rPr>
        <sz val="11"/>
        <color rgb="FF006096"/>
        <rFont val="Roboto Condensed"/>
      </rPr>
      <t xml:space="preserve">  | select(any(.rules[]?; any(.verbs[]?; .=="bind" or .=="escalate" or .=="impersonate")))</t>
    </r>
    <r>
      <rPr>
        <sz val="11"/>
        <color rgb="FF006096"/>
        <rFont val="Roboto Condensed"/>
      </rPr>
      <t xml:space="preserve">
</t>
    </r>
    <r>
      <rPr>
        <sz val="11"/>
        <color rgb="FF006096"/>
        <rFont val="Roboto Condensed"/>
      </rPr>
      <t xml:space="preserve">  | .metadata.name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</si>
  <si>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In AKS, </t>
    </r>
    <r>
      <rPr>
        <b/>
        <sz val="11"/>
        <color rgb="FF000000"/>
        <rFont val="Calibri"/>
      </rPr>
      <t>bind</t>
    </r>
    <r>
      <rPr>
        <sz val="11"/>
        <color rgb="FF000000"/>
        <rFont val="Calibri"/>
      </rPr>
      <t xml:space="preserve">, </t>
    </r>
    <r>
      <rPr>
        <b/>
        <sz val="11"/>
        <color rgb="FF000000"/>
        <rFont val="Calibri"/>
      </rPr>
      <t>escalate</t>
    </r>
    <r>
      <rPr>
        <sz val="11"/>
        <color rgb="FF000000"/>
        <rFont val="Calibri"/>
      </rPr>
      <t>, and impersonation permissions in customer-managed RBAC should not be assumed to be present by default when found in custom roles or bindings, they should be treated as explicit configuration and reviewed accordingly.</t>
    </r>
  </si>
  <si>
    <t>4.1.8</t>
  </si>
  <si>
    <r>
      <rPr>
        <sz val="11"/>
        <rFont val="Calibri"/>
      </rPr>
      <t>Minimize access to create persistent volumes</t>
    </r>
  </si>
  <si>
    <r>
      <rPr>
        <sz val="11"/>
        <color rgb="FF000000"/>
        <rFont val="Calibri"/>
      </rPr>
      <t xml:space="preserve">Remove persistent-storage creation rights from any user, group, or service account that does not require them, and replace broad assignments with the lowest-privilege role and narrowest scope possible. Limit direct </t>
    </r>
    <r>
      <rPr>
        <b/>
        <sz val="11"/>
        <color rgb="FF000000"/>
        <rFont val="Calibri"/>
      </rPr>
      <t>PersistentVolume</t>
    </r>
    <r>
      <rPr>
        <sz val="11"/>
        <color rgb="FF000000"/>
        <rFont val="Calibri"/>
      </rPr>
      <t xml:space="preserve"> and </t>
    </r>
    <r>
      <rPr>
        <b/>
        <sz val="11"/>
        <color rgb="FF000000"/>
        <rFont val="Calibri"/>
      </rPr>
      <t>StorageClass</t>
    </r>
    <r>
      <rPr>
        <sz val="11"/>
        <color rgb="FF000000"/>
        <rFont val="Calibri"/>
      </rPr>
      <t xml:space="preserve"> administration to approved administrators, and allow workloads to use only the </t>
    </r>
    <r>
      <rPr>
        <b/>
        <sz val="11"/>
        <color rgb="FF000000"/>
        <rFont val="Calibri"/>
      </rPr>
      <t>PersistentVolumeClaim</t>
    </r>
    <r>
      <rPr>
        <sz val="11"/>
        <color rgb="FF000000"/>
        <rFont val="Calibri"/>
      </rPr>
      <t xml:space="preserve"> access they need for approved storage classes. After changes are made, verify that required applications can still provision storage through the intended AKS CSI driver path.</t>
    </r>
    <r>
      <rPr>
        <sz val="11"/>
        <color rgb="FF000000"/>
        <rFont val="Calibri"/>
      </rPr>
      <t xml:space="preserve">
</t>
    </r>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PersistentVolume</t>
    </r>
    <r>
      <rPr>
        <sz val="11"/>
        <color rgb="FF000000"/>
        <rFont val="Calibri"/>
      </rPr>
      <t xml:space="preserve"> objects in the cluster.</t>
    </r>
  </si>
  <si>
    <r>
      <rPr>
        <sz val="11"/>
        <color rgb="FF000000"/>
        <rFont val="Calibri"/>
      </rPr>
      <t xml:space="preserve">Permission to create persistent storage in AKS is granted only where it is required. In AKS, this includes direct creation of </t>
    </r>
    <r>
      <rPr>
        <b/>
        <sz val="11"/>
        <color rgb="FF000000"/>
        <rFont val="Calibri"/>
      </rPr>
      <t>PersistentVolume</t>
    </r>
    <r>
      <rPr>
        <sz val="11"/>
        <color rgb="FF000000"/>
        <rFont val="Calibri"/>
      </rPr>
      <t xml:space="preserve"> objects and, more commonly, the ability to trigger dynamic provisioning through </t>
    </r>
    <r>
      <rPr>
        <b/>
        <sz val="11"/>
        <color rgb="FF000000"/>
        <rFont val="Calibri"/>
      </rPr>
      <t>PersistentVolumeClaim</t>
    </r>
    <r>
      <rPr>
        <sz val="11"/>
        <color rgb="FF000000"/>
        <rFont val="Calibri"/>
      </rPr>
      <t xml:space="preserve"> and </t>
    </r>
    <r>
      <rPr>
        <b/>
        <sz val="11"/>
        <color rgb="FF000000"/>
        <rFont val="Calibri"/>
      </rPr>
      <t>StorageClass</t>
    </r>
    <r>
      <rPr>
        <sz val="11"/>
        <color rgb="FF000000"/>
        <rFont val="Calibri"/>
      </rPr>
      <t xml:space="preserve"> use, because AKS storage classes and CSI drivers can create the underlying Azure Disk, Azure File share, or other backed storage on demand. For service accounts, this remains an RBAC concern because AKS uses Kubernetes RBAC to grant access to Kubernetes resources, and requests from identities outside Microsoft Entra ID, including Kubernetes service accounts, continue to defer to normal Kubernetes RBAC.</t>
    </r>
  </si>
  <si>
    <r>
      <rPr>
        <sz val="11"/>
        <color rgb="FF000000"/>
        <rFont val="Calibri"/>
      </rPr>
      <t>If access to create persistent storage is granted too broadly in AKS, a user or service account can provision durable storage resources that remain beyond pod termination and can consume Azure storage capacity and related resources without a justified need. In clusters using dynamic provisioning, that can result in automatic creation of Azure disks or file shares, expansion of the data footprint of a workload, and additional opportunities for unintended data retention, data exposure, or cost growth. Where those permissions are held by service accounts, a compromised workload can use them to establish new persistent storage for data staging, log retention, or other unauthorized cluster activity.</t>
    </r>
  </si>
  <si>
    <r>
      <rPr>
        <sz val="11"/>
        <color rgb="FF000000"/>
        <rFont val="Calibri"/>
      </rPr>
      <t xml:space="preserve">Review AKS RBAC to identify any users, groups, or service accounts that can create </t>
    </r>
    <r>
      <rPr>
        <b/>
        <sz val="11"/>
        <color rgb="FF000000"/>
        <rFont val="Calibri"/>
      </rPr>
      <t>PersistentVolume</t>
    </r>
    <r>
      <rPr>
        <sz val="11"/>
        <color rgb="FF000000"/>
        <rFont val="Calibri"/>
      </rPr>
      <t xml:space="preserve">, </t>
    </r>
    <r>
      <rPr>
        <b/>
        <sz val="11"/>
        <color rgb="FF000000"/>
        <rFont val="Calibri"/>
      </rPr>
      <t>PersistentVolumeClaim</t>
    </r>
    <r>
      <rPr>
        <sz val="11"/>
        <color rgb="FF000000"/>
        <rFont val="Calibri"/>
      </rPr>
      <t xml:space="preserve">, or </t>
    </r>
    <r>
      <rPr>
        <b/>
        <sz val="11"/>
        <color rgb="FF000000"/>
        <rFont val="Calibri"/>
      </rPr>
      <t>StorageClass</t>
    </r>
    <r>
      <rPr>
        <sz val="11"/>
        <color rgb="FF000000"/>
        <rFont val="Calibri"/>
      </rPr>
      <t xml:space="preserve"> resources. In AKS, this review should include </t>
    </r>
    <r>
      <rPr>
        <b/>
        <sz val="11"/>
        <color rgb="FF000000"/>
        <rFont val="Calibri"/>
      </rPr>
      <t>PersistentVolumeClaim</t>
    </r>
    <r>
      <rPr>
        <sz val="11"/>
        <color rgb="FF000000"/>
        <rFont val="Calibri"/>
      </rPr>
      <t xml:space="preserve"> and </t>
    </r>
    <r>
      <rPr>
        <b/>
        <sz val="11"/>
        <color rgb="FF000000"/>
        <rFont val="Calibri"/>
      </rPr>
      <t>StorageClass</t>
    </r>
    <r>
      <rPr>
        <sz val="11"/>
        <color rgb="FF000000"/>
        <rFont val="Calibri"/>
      </rPr>
      <t xml:space="preserve"> permissions because persistent storage is commonly provisioned dynamically through CSI drivers rather than by manually creating </t>
    </r>
    <r>
      <rPr>
        <b/>
        <sz val="11"/>
        <color rgb="FF000000"/>
        <rFont val="Calibri"/>
      </rPr>
      <t>PersistentVolume</t>
    </r>
    <r>
      <rPr>
        <sz val="11"/>
        <color rgb="FF000000"/>
        <rFont val="Calibri"/>
      </rPr>
      <t xml:space="preserve"> objects.</t>
    </r>
  </si>
  <si>
    <t>4.1.9</t>
  </si>
  <si>
    <r>
      <rPr>
        <sz val="11"/>
        <rFont val="Calibri"/>
      </rPr>
      <t>Minimize access to the proxy sub-resource of nodes</t>
    </r>
  </si>
  <si>
    <r>
      <rPr>
        <sz val="11"/>
        <color rgb="FF000000"/>
        <rFont val="Calibri"/>
      </rPr>
      <t xml:space="preserve">Reduce custom RBAC access to the </t>
    </r>
    <r>
      <rPr>
        <b/>
        <sz val="11"/>
        <color rgb="FF000000"/>
        <rFont val="Calibri"/>
      </rPr>
      <t>nodes/proxy</t>
    </r>
    <r>
      <rPr>
        <sz val="11"/>
        <color rgb="FF000000"/>
        <rFont val="Calibri"/>
      </rPr>
      <t xml:space="preserve"> API path so it is limited to approved administrative identities that require node-level access. In AKS, node access is treated as privileged, and service accounts continue to use Kubernetes RBAC for in-cluster authorization.</t>
    </r>
    <r>
      <rPr>
        <sz val="11"/>
        <color rgb="FF000000"/>
        <rFont val="Calibri"/>
      </rPr>
      <t xml:space="preserve">
</t>
    </r>
    <r>
      <rPr>
        <sz val="11"/>
        <color rgb="FF000000"/>
        <rFont val="Calibri"/>
      </rPr>
      <t xml:space="preserve">- Remove </t>
    </r>
    <r>
      <rPr>
        <b/>
        <sz val="11"/>
        <color rgb="FF000000"/>
        <rFont val="Calibri"/>
      </rPr>
      <t>nodes/proxy</t>
    </r>
    <r>
      <rPr>
        <sz val="11"/>
        <color rgb="FF000000"/>
        <rFont val="Calibri"/>
      </rPr>
      <t xml:space="preserve"> from any custom </t>
    </r>
    <r>
      <rPr>
        <b/>
        <sz val="11"/>
        <color rgb="FF000000"/>
        <rFont val="Calibri"/>
      </rPr>
      <t>Role</t>
    </r>
    <r>
      <rPr>
        <sz val="11"/>
        <color rgb="FF000000"/>
        <rFont val="Calibri"/>
      </rPr>
      <t xml:space="preserve"> or </t>
    </r>
    <r>
      <rPr>
        <b/>
        <sz val="11"/>
        <color rgb="FF000000"/>
        <rFont val="Calibri"/>
      </rPr>
      <t xml:space="preserve">ClusterRole </t>
    </r>
    <r>
      <rPr>
        <sz val="11"/>
        <color rgb="FF000000"/>
        <rFont val="Calibri"/>
      </rPr>
      <t>where node-level proxying is not explicitly required for support, troubleshooting, or platform operations.</t>
    </r>
    <r>
      <rPr>
        <sz val="11"/>
        <color rgb="FF000000"/>
        <rFont val="Calibri"/>
      </rPr>
      <t xml:space="preserve">
</t>
    </r>
    <r>
      <rPr>
        <sz val="11"/>
        <color rgb="FF000000"/>
        <rFont val="Calibri"/>
      </rPr>
      <t xml:space="preserve">- Where some node-related access is still needed, replace nodes/proxy with narrower permissions on only the specific resources and verbs required, and reduce scope from </t>
    </r>
    <r>
      <rPr>
        <b/>
        <sz val="11"/>
        <color rgb="FF000000"/>
        <rFont val="Calibri"/>
      </rPr>
      <t>ClusterRole</t>
    </r>
    <r>
      <rPr>
        <sz val="11"/>
        <color rgb="FF000000"/>
        <rFont val="Calibri"/>
      </rPr>
      <t xml:space="preserve"> to namespace-scoped </t>
    </r>
    <r>
      <rPr>
        <b/>
        <sz val="11"/>
        <color rgb="FF000000"/>
        <rFont val="Calibri"/>
      </rPr>
      <t>Role</t>
    </r>
    <r>
      <rPr>
        <sz val="11"/>
        <color rgb="FF000000"/>
        <rFont val="Calibri"/>
      </rPr>
      <t xml:space="preserve"> where the function allows it. AKS guidance favors minimum required permissions and separation of access boundaries.</t>
    </r>
    <r>
      <rPr>
        <sz val="11"/>
        <color rgb="FF000000"/>
        <rFont val="Calibri"/>
      </rPr>
      <t xml:space="preserve">
</t>
    </r>
    <r>
      <rPr>
        <sz val="11"/>
        <color rgb="FF000000"/>
        <rFont val="Calibri"/>
      </rPr>
      <t xml:space="preserve">- Remove any </t>
    </r>
    <r>
      <rPr>
        <b/>
        <sz val="11"/>
        <color rgb="FF000000"/>
        <rFont val="Calibri"/>
      </rPr>
      <t>RoleBinding</t>
    </r>
    <r>
      <rPr>
        <sz val="11"/>
        <color rgb="FF000000"/>
        <rFont val="Calibri"/>
      </rPr>
      <t xml:space="preserve"> or </t>
    </r>
    <r>
      <rPr>
        <b/>
        <sz val="11"/>
        <color rgb="FF000000"/>
        <rFont val="Calibri"/>
      </rPr>
      <t>ClusterRoleBinding</t>
    </r>
    <r>
      <rPr>
        <sz val="11"/>
        <color rgb="FF000000"/>
        <rFont val="Calibri"/>
      </rPr>
      <t xml:space="preserve"> that grants </t>
    </r>
    <r>
      <rPr>
        <b/>
        <sz val="11"/>
        <color rgb="FF000000"/>
        <rFont val="Calibri"/>
      </rPr>
      <t>nodes/proxy</t>
    </r>
    <r>
      <rPr>
        <sz val="11"/>
        <color rgb="FF000000"/>
        <rFont val="Calibri"/>
      </rPr>
      <t xml:space="preserve"> to workload service accounts, CI/CD identities, or broad operator groups unless there is an approved exception tied to a defined operational function.</t>
    </r>
    <r>
      <rPr>
        <sz val="11"/>
        <color rgb="FF000000"/>
        <rFont val="Calibri"/>
      </rPr>
      <t xml:space="preserve">
</t>
    </r>
    <r>
      <rPr>
        <sz val="11"/>
        <color rgb="FF000000"/>
        <rFont val="Calibri"/>
      </rPr>
      <t xml:space="preserve">- For approved administrative use cases, keep </t>
    </r>
    <r>
      <rPr>
        <b/>
        <sz val="11"/>
        <color rgb="FF000000"/>
        <rFont val="Calibri"/>
      </rPr>
      <t>nodes/proxy</t>
    </r>
    <r>
      <rPr>
        <sz val="11"/>
        <color rgb="FF000000"/>
        <rFont val="Calibri"/>
      </rPr>
      <t xml:space="preserve"> assigned only to dedicated support or platform-admin identities, and document the purpose, scope, and owner of each remaining assignment.</t>
    </r>
    <r>
      <rPr>
        <sz val="11"/>
        <color rgb="FF000000"/>
        <rFont val="Calibri"/>
      </rPr>
      <t xml:space="preserve">
</t>
    </r>
    <r>
      <rPr>
        <sz val="11"/>
        <color rgb="FF000000"/>
        <rFont val="Calibri"/>
      </rPr>
      <t xml:space="preserve">- Revalidate the updated roles and bindings after the change to confirm that required node-support tasks still work and that no unnecessary custom RBAC objects retain </t>
    </r>
    <r>
      <rPr>
        <b/>
        <sz val="11"/>
        <color rgb="FF000000"/>
        <rFont val="Calibri"/>
      </rPr>
      <t>nodes/proxy</t>
    </r>
    <r>
      <rPr>
        <sz val="11"/>
        <color rgb="FF000000"/>
        <rFont val="Calibri"/>
      </rPr>
      <t xml:space="preserve"> access.</t>
    </r>
  </si>
  <si>
    <r>
      <rPr>
        <sz val="11"/>
        <color rgb="FF000000"/>
        <rFont val="Calibri"/>
      </rPr>
      <t xml:space="preserve">Review AKS RBAC to ensure access to the </t>
    </r>
    <r>
      <rPr>
        <b/>
        <sz val="11"/>
        <color rgb="FF000000"/>
        <rFont val="Calibri"/>
      </rPr>
      <t>nodes/proxy</t>
    </r>
    <r>
      <rPr>
        <sz val="11"/>
        <color rgb="FF000000"/>
        <rFont val="Calibri"/>
      </rPr>
      <t xml:space="preserve"> subresource is granted only to identities with a documented operational need. This review should include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rules,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assignments, and any service accounts that receive node-proxy access, because AKS uses Kubernetes RBAC to grant in-cluster permissions and service accounts continue to rely on Kubernetes RBAC authorization. Microsoft’s AKS guidance also indicates that </t>
    </r>
    <r>
      <rPr>
        <b/>
        <sz val="11"/>
        <color rgb="FF000000"/>
        <rFont val="Calibri"/>
      </rPr>
      <t>nodes/proxy</t>
    </r>
    <r>
      <rPr>
        <sz val="11"/>
        <color rgb="FF000000"/>
        <rFont val="Calibri"/>
      </rPr>
      <t xml:space="preserve"> is a privileged access path by explicitly denying workloads that grant </t>
    </r>
    <r>
      <rPr>
        <b/>
        <sz val="11"/>
        <color rgb="FF000000"/>
        <rFont val="Calibri"/>
      </rPr>
      <t>nodes/proxy</t>
    </r>
    <r>
      <rPr>
        <sz val="11"/>
        <color rgb="FF000000"/>
        <rFont val="Calibri"/>
      </rPr>
      <t xml:space="preserve"> permissions on managed system node pools except for approved system users and groups.</t>
    </r>
    <r>
      <rPr>
        <sz val="11"/>
        <color rgb="FF000000"/>
        <rFont val="Calibri"/>
      </rPr>
      <t xml:space="preserve">
</t>
    </r>
    <r>
      <rPr>
        <sz val="11"/>
        <color rgb="FF000000"/>
        <rFont val="Calibri"/>
      </rPr>
      <t xml:space="preserve">Users with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automatically have permissions to use the kubelet API, which may allow for privilege escalation or bypass cluster security controls such as audit logs.</t>
    </r>
    <r>
      <rPr>
        <sz val="11"/>
        <color rgb="FF000000"/>
        <rFont val="Calibri"/>
      </rPr>
      <t xml:space="preserve">
</t>
    </r>
    <r>
      <rPr>
        <sz val="11"/>
        <color rgb="FF000000"/>
        <rFont val="Calibri"/>
      </rPr>
      <t>Direct access to the kubelet API bypasses controls like audit logging (there is no audit log of kubelet API access) and admission control.</t>
    </r>
  </si>
  <si>
    <r>
      <rPr>
        <sz val="11"/>
        <color rgb="FF000000"/>
        <rFont val="Calibri"/>
      </rPr>
      <t xml:space="preserve">If </t>
    </r>
    <r>
      <rPr>
        <b/>
        <sz val="11"/>
        <color rgb="FF000000"/>
        <rFont val="Calibri"/>
      </rPr>
      <t>nodes/proxy</t>
    </r>
    <r>
      <rPr>
        <sz val="11"/>
        <color rgb="FF000000"/>
        <rFont val="Calibri"/>
      </rPr>
      <t xml:space="preserve"> access is granted too broadly in AKS, a user or service account can be given an unnecessary path toward node-level access or node-adjacent operations that Microsoft otherwise treats as privileged and tightly controlled. In practice, that can weaken separation between ordinary namespace-scoped workload access and node administration, expand the blast radius of a compromised service account, and expose troubleshooting or maintenance pathways to identities that do not require them. This is especially relevant in AKS because service accounts outside Microsoft Entra ID continue to be authorized through Kubernetes RBAC.</t>
    </r>
  </si>
  <si>
    <r>
      <rPr>
        <sz val="11"/>
        <color rgb="FF000000"/>
        <rFont val="Calibri"/>
      </rPr>
      <t xml:space="preserve">Review AKS RBAC to identify custom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objects that grant access to the </t>
    </r>
    <r>
      <rPr>
        <b/>
        <sz val="11"/>
        <color rgb="FF000000"/>
        <rFont val="Calibri"/>
      </rPr>
      <t>nodes/proxy</t>
    </r>
    <r>
      <rPr>
        <sz val="11"/>
        <color rgb="FF000000"/>
        <rFont val="Calibri"/>
      </rPr>
      <t xml:space="preserve"> subresource, and validate that each permission is required for an approved troubleshooting, maintenance, or platform-administration function. This review should focus on customer-managed RBAC because AKS uses Kubernetes RBAC to grant in-cluster permissions, and service accounts continue to rely on Kubernetes RBAC authorization when the identity is outside Microsoft Entra ID. The command below returns only roles whose actual RBAC rules include </t>
    </r>
    <r>
      <rPr>
        <b/>
        <sz val="11"/>
        <color rgb="FF000000"/>
        <rFont val="Calibri"/>
      </rPr>
      <t>nodes/proxy</t>
    </r>
    <r>
      <rPr>
        <sz val="11"/>
        <color rgb="FF000000"/>
        <rFont val="Calibri"/>
      </rPr>
      <t xml:space="preserve">, and it filters out Kubernetes default bootstrapped roles plus </t>
    </r>
    <r>
      <rPr>
        <b/>
        <sz val="11"/>
        <color rgb="FF000000"/>
        <rFont val="Calibri"/>
      </rPr>
      <t>system:</t>
    </r>
    <r>
      <rPr>
        <sz val="11"/>
        <color rgb="FF000000"/>
        <rFont val="Calibri"/>
      </rPr>
      <t>-prefixed roles so the output is more focused on custom RBAC rather than delivered platform roles.</t>
    </r>
    <r>
      <rPr>
        <sz val="11"/>
        <color rgb="FF000000"/>
        <rFont val="Calibri"/>
      </rPr>
      <t xml:space="preserve">
</t>
    </r>
    <r>
      <rPr>
        <sz val="11"/>
        <color rgb="FF000000"/>
        <rFont val="Calibri"/>
      </rPr>
      <t xml:space="preserve">This command returns each custom </t>
    </r>
    <r>
      <rPr>
        <b/>
        <sz val="11"/>
        <color rgb="FF000000"/>
        <rFont val="Calibri"/>
      </rPr>
      <t>Role</t>
    </r>
    <r>
      <rPr>
        <sz val="11"/>
        <color rgb="FF000000"/>
        <rFont val="Calibri"/>
      </rPr>
      <t xml:space="preserve"> or </t>
    </r>
    <r>
      <rPr>
        <b/>
        <sz val="11"/>
        <color rgb="FF000000"/>
        <rFont val="Calibri"/>
      </rPr>
      <t>ClusterRole</t>
    </r>
    <r>
      <rPr>
        <sz val="11"/>
        <color rgb="FF000000"/>
        <rFont val="Calibri"/>
      </rPr>
      <t xml:space="preserve"> whose RBAC rules include </t>
    </r>
    <r>
      <rPr>
        <b/>
        <sz val="11"/>
        <color rgb="FF000000"/>
        <rFont val="Calibri"/>
      </rPr>
      <t>nodes/proxy</t>
    </r>
    <r>
      <rPr>
        <sz val="11"/>
        <color rgb="FF000000"/>
        <rFont val="Calibri"/>
      </rPr>
      <t xml:space="preserve">, along with the namespace, role name, and allowed verbs. It is intended to give a cleaner view of customer-managed </t>
    </r>
    <r>
      <rPr>
        <b/>
        <sz val="11"/>
        <color rgb="FF000000"/>
        <rFont val="Calibri"/>
      </rPr>
      <t>node-proxy</t>
    </r>
    <r>
      <rPr>
        <sz val="11"/>
        <color rgb="FF000000"/>
        <rFont val="Calibri"/>
      </rPr>
      <t xml:space="preserve"> access by excluding default bootstrapped roles and system:-prefixed roles, so you can focus the audit on custom RBAC assignments that may require review.</t>
    </r>
    <r>
      <rPr>
        <sz val="11"/>
        <color rgb="FF000000"/>
        <rFont val="Calibri"/>
      </rPr>
      <t xml:space="preserve">
</t>
    </r>
    <r>
      <rPr>
        <sz val="11"/>
        <color rgb="FF006096"/>
        <rFont val="Roboto Condensed"/>
      </rPr>
      <t>kubectl get roles,clusterroles -A -o json |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select(any(.rules[]?; any(.resources[]?; .=="nodes/proxy")))</t>
    </r>
    <r>
      <rPr>
        <sz val="11"/>
        <color rgb="FF006096"/>
        <rFont val="Roboto Condensed"/>
      </rPr>
      <t xml:space="preserve">
</t>
    </r>
    <r>
      <rPr>
        <sz val="11"/>
        <color rgb="FF006096"/>
        <rFont val="Roboto Condensed"/>
      </rPr>
      <t xml:space="preserve">  | select(</t>
    </r>
    <r>
      <rPr>
        <sz val="11"/>
        <color rgb="FF006096"/>
        <rFont val="Roboto Condensed"/>
      </rPr>
      <t xml:space="preserve">
</t>
    </r>
    <r>
      <rPr>
        <sz val="11"/>
        <color rgb="FF006096"/>
        <rFont val="Roboto Condensed"/>
      </rPr>
      <t xml:space="preserve">      (.kind=="Role")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.kind=="ClusterRole"</t>
    </r>
    <r>
      <rPr>
        <sz val="11"/>
        <color rgb="FF006096"/>
        <rFont val="Roboto Condensed"/>
      </rPr>
      <t xml:space="preserve">
</t>
    </r>
    <r>
      <rPr>
        <sz val="11"/>
        <color rgb="FF006096"/>
        <rFont val="Roboto Condensed"/>
      </rPr>
      <t xml:space="preserve">        and (.metadata.labels["kubernetes.io/bootstrapping"] != "rbac-defaults")</t>
    </r>
    <r>
      <rPr>
        <sz val="11"/>
        <color rgb="FF006096"/>
        <rFont val="Roboto Condensed"/>
      </rPr>
      <t xml:space="preserve">
</t>
    </r>
    <r>
      <rPr>
        <sz val="11"/>
        <color rgb="FF006096"/>
        <rFont val="Roboto Condensed"/>
      </rPr>
      <t xml:space="preserve">        and (.metadata.name | startswith("system:") | not)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.kind,</t>
    </r>
    <r>
      <rPr>
        <sz val="11"/>
        <color rgb="FF006096"/>
        <rFont val="Roboto Condensed"/>
      </rPr>
      <t xml:space="preserve">
</t>
    </r>
    <r>
      <rPr>
        <sz val="11"/>
        <color rgb="FF006096"/>
        <rFont val="Roboto Condensed"/>
      </rPr>
      <t xml:space="preserve">      (.metadata.namespace // "-"),</t>
    </r>
    <r>
      <rPr>
        <sz val="11"/>
        <color rgb="FF006096"/>
        <rFont val="Roboto Condensed"/>
      </rPr>
      <t xml:space="preserve">
</t>
    </r>
    <r>
      <rPr>
        <sz val="11"/>
        <color rgb="FF006096"/>
        <rFont val="Roboto Condensed"/>
      </rPr>
      <t xml:space="preserve">      .metadata.name,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[.rules[]?</t>
    </r>
    <r>
      <rPr>
        <sz val="11"/>
        <color rgb="FF006096"/>
        <rFont val="Roboto Condensed"/>
      </rPr>
      <t xml:space="preserve">
</t>
    </r>
    <r>
      <rPr>
        <sz val="11"/>
        <color rgb="FF006096"/>
        <rFont val="Roboto Condensed"/>
      </rPr>
      <t xml:space="preserve">         | select(any(.resources[]?; .=="nodes/proxy"))</t>
    </r>
    <r>
      <rPr>
        <sz val="11"/>
        <color rgb="FF006096"/>
        <rFont val="Roboto Condensed"/>
      </rPr>
      <t xml:space="preserve">
</t>
    </r>
    <r>
      <rPr>
        <sz val="11"/>
        <color rgb="FF006096"/>
        <rFont val="Roboto Condensed"/>
      </rPr>
      <t xml:space="preserve">         | "verbs=" + ((.verbs // []) | join(","))</t>
    </r>
    <r>
      <rPr>
        <sz val="11"/>
        <color rgb="FF006096"/>
        <rFont val="Roboto Condensed"/>
      </rPr>
      <t xml:space="preserve">
</t>
    </r>
    <r>
      <rPr>
        <sz val="11"/>
        <color rgb="FF006096"/>
        <rFont val="Roboto Condensed"/>
      </rPr>
      <t xml:space="preserve">        ] | join(";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@tsv</t>
    </r>
    <r>
      <rPr>
        <sz val="11"/>
        <color rgb="FF006096"/>
        <rFont val="Roboto Condensed"/>
      </rPr>
      <t xml:space="preserve">
</t>
    </r>
    <r>
      <rPr>
        <sz val="11"/>
        <color rgb="FF006096"/>
        <rFont val="Roboto Condensed"/>
      </rPr>
      <t>'</t>
    </r>
    <r>
      <rPr>
        <sz val="11"/>
        <color rgb="FF006096"/>
        <rFont val="Roboto Condensed"/>
      </rPr>
      <t xml:space="preserve">
</t>
    </r>
  </si>
  <si>
    <t>4.1.10</t>
  </si>
  <si>
    <r>
      <rPr>
        <sz val="11"/>
        <rFont val="Calibri"/>
      </rPr>
      <t>Minimize access to the approval sub-resource of CertificateSigningRequests objects</t>
    </r>
  </si>
  <si>
    <r>
      <rPr>
        <sz val="11"/>
        <color rgb="FF000000"/>
        <rFont val="Calibri"/>
      </rPr>
      <t xml:space="preserve">Remediate this control by removing </t>
    </r>
    <r>
      <rPr>
        <b/>
        <sz val="11"/>
        <color rgb="FF000000"/>
        <rFont val="Calibri"/>
      </rPr>
      <t>certificatesigningrequests/approval</t>
    </r>
    <r>
      <rPr>
        <sz val="11"/>
        <color rgb="FF000000"/>
        <rFont val="Calibri"/>
      </rPr>
      <t xml:space="preserve"> access from any </t>
    </r>
    <r>
      <rPr>
        <b/>
        <sz val="11"/>
        <color rgb="FF000000"/>
        <rFont val="Calibri"/>
      </rPr>
      <t>Role</t>
    </r>
    <r>
      <rPr>
        <sz val="11"/>
        <color rgb="FF000000"/>
        <rFont val="Calibri"/>
      </rPr>
      <t xml:space="preserve"> or </t>
    </r>
    <r>
      <rPr>
        <b/>
        <sz val="11"/>
        <color rgb="FF000000"/>
        <rFont val="Calibri"/>
      </rPr>
      <t>ClusterRole</t>
    </r>
    <r>
      <rPr>
        <sz val="11"/>
        <color rgb="FF000000"/>
        <rFont val="Calibri"/>
      </rPr>
      <t xml:space="preserve"> that is not explicitly required for cluster-level certificate administration, then rebind that capability only to tightly controlled AKS administrative identities. In AKS, the preferred model is to use Microsoft Entra integration with least-privilege Kubernetes RBAC and, where enabled, Azure RBAC for Kubernetes Authorization, while keeping cluster-wide permissions narrowly scoped.</t>
    </r>
    <r>
      <rPr>
        <sz val="11"/>
        <color rgb="FF000000"/>
        <rFont val="Calibri"/>
      </rPr>
      <t xml:space="preserve">
</t>
    </r>
    <r>
      <rPr>
        <sz val="11"/>
        <color rgb="FF000000"/>
        <rFont val="Calibri"/>
      </rPr>
      <t>The remediation should also account for service-account exposure, because Microsoft documents that access to Secrets or the ability to run pods as any service account can become a privilege-escalation path to Kubernetes API access. Finally, validate that only expected AKS certificate workflows, such as kubelet TLS bootstrapping and rotation, continue to generate approved CSRs after permissions are tightened.</t>
    </r>
  </si>
  <si>
    <r>
      <rPr>
        <sz val="11"/>
        <color rgb="FF000000"/>
        <rFont val="Calibri"/>
      </rPr>
      <t xml:space="preserve">Minimize access to the approval sub-resource of </t>
    </r>
    <r>
      <rPr>
        <b/>
        <sz val="11"/>
        <color rgb="FF000000"/>
        <rFont val="Calibri"/>
      </rPr>
      <t>CertificateSigningRequests</t>
    </r>
    <r>
      <rPr>
        <sz val="11"/>
        <color rgb="FF000000"/>
        <rFont val="Calibri"/>
      </rPr>
      <t xml:space="preserve"> objects so that only tightly controlled administrative identities can approve certificate requests in AKS. AKS uses certificates for component authentication, and each kubelet creates a CSR for communication to the API server that is signed by the cluster CA at the same time, AKS authorization is intentionally granular and is meant to give users, groups, and service accounts access only to the resources they require. In practice, this means CSR approval authority should not be broadly included in general-purpose cluster roles, namespace admin roles, or workload identities.</t>
    </r>
    <r>
      <rPr>
        <sz val="11"/>
        <color rgb="FF000000"/>
        <rFont val="Calibri"/>
      </rPr>
      <t xml:space="preserve">
</t>
    </r>
    <r>
      <rPr>
        <sz val="11"/>
        <color rgb="FF000000"/>
        <rFont val="Calibri"/>
      </rPr>
      <t xml:space="preserve">Users with access to the update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 can approve new client certificates for the Kubernetes API effectively allowing them to create new high-privileged user accounts.</t>
    </r>
    <r>
      <rPr>
        <sz val="11"/>
        <color rgb="FF000000"/>
        <rFont val="Calibri"/>
      </rPr>
      <t xml:space="preserve">
</t>
    </r>
    <r>
      <rPr>
        <sz val="11"/>
        <color rgb="FF000000"/>
        <rFont val="Calibri"/>
      </rPr>
      <t>This can allow for privilege escalation to full cluster administrator, depending on users configured in the cluster</t>
    </r>
  </si>
  <si>
    <r>
      <rPr>
        <sz val="11"/>
        <color rgb="FF000000"/>
        <rFont val="Calibri"/>
      </rPr>
      <t>If access is not minimized, the blast radius of an RBAC mistake in AKS grows significantly. Microsoft’s AKS role guidance already warns that some permissions can become privilege-escalation paths because access to Secrets or the ability to run pods as any service account can lead to API access as that service account adding unnecessary CSR-approval capability would extend that risk into certificate approval territory. Operationally, restricting this access improves separation of duties, reduces the number of identities that can affect cluster authentication state, and makes audit review of highly privileged RBAC assignments more defensible in AKS.</t>
    </r>
  </si>
  <si>
    <r>
      <rPr>
        <sz val="11"/>
        <color rgb="FF000000"/>
        <rFont val="Calibri"/>
      </rPr>
      <t xml:space="preserve">Audit this control by reviewing how privileged access is actually granted across the AKS authorization model and then verifying that CSR approval authority is limited to a very small set of approved administrative identities. In AKS, this is not a discrete platform setting it is a least-privilege review across Microsoft Entra-integrated access, Kubernetes RBAC, and, where enabled, Azure RBAC for Kubernetes Authorization. The review should confirm whether any role can approve the </t>
    </r>
    <r>
      <rPr>
        <b/>
        <sz val="11"/>
        <color rgb="FF000000"/>
        <rFont val="Calibri"/>
      </rPr>
      <t>CertificateSigningRequests</t>
    </r>
    <r>
      <rPr>
        <sz val="11"/>
        <color rgb="FF000000"/>
        <rFont val="Calibri"/>
      </rPr>
      <t xml:space="preserve"> approval subresource, whether that privilege is inherited by users, groups, or service accounts that do not require it, and whether observed CSR activity matches normal AKS certificate workflows such as kubelet TLS bootstrapping and certificate rotation.</t>
    </r>
    <r>
      <rPr>
        <sz val="11"/>
        <color rgb="FF000000"/>
        <rFont val="Calibri"/>
      </rPr>
      <t xml:space="preserve">
</t>
    </r>
    <r>
      <rPr>
        <sz val="11"/>
        <color rgb="FF000000"/>
        <rFont val="Calibri"/>
      </rPr>
      <t>- Determine whether access is governed by Kubernetes RBAC, Azure RBAC for Kubernetes Authorization, or both.</t>
    </r>
    <r>
      <rPr>
        <sz val="11"/>
        <color rgb="FF000000"/>
        <rFont val="Calibri"/>
      </rPr>
      <t xml:space="preserve">
</t>
    </r>
    <r>
      <rPr>
        <sz val="11"/>
        <color rgb="FF000000"/>
        <rFont val="Calibri"/>
      </rPr>
      <t xml:space="preserve">- Review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rules for the </t>
    </r>
    <r>
      <rPr>
        <b/>
        <sz val="11"/>
        <color rgb="FF000000"/>
        <rFont val="Calibri"/>
      </rPr>
      <t>certificatesigningrequests/approval</t>
    </r>
    <r>
      <rPr>
        <sz val="11"/>
        <color rgb="FF000000"/>
        <rFont val="Calibri"/>
      </rPr>
      <t xml:space="preserve"> subresource.</t>
    </r>
    <r>
      <rPr>
        <sz val="11"/>
        <color rgb="FF000000"/>
        <rFont val="Calibri"/>
      </rPr>
      <t xml:space="preserve">
</t>
    </r>
    <r>
      <rPr>
        <sz val="11"/>
        <color rgb="FF000000"/>
        <rFont val="Calibri"/>
      </rPr>
      <t xml:space="preserve">- Trace any matching rules through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assignments to the exact users, groups, and service accounts that receive them.</t>
    </r>
    <r>
      <rPr>
        <sz val="11"/>
        <color rgb="FF000000"/>
        <rFont val="Calibri"/>
      </rPr>
      <t xml:space="preserve">
</t>
    </r>
    <r>
      <rPr>
        <sz val="11"/>
        <color rgb="FF000000"/>
        <rFont val="Calibri"/>
      </rPr>
      <t xml:space="preserve">- Confirm the permission is restricted to tightly controlled </t>
    </r>
    <r>
      <rPr>
        <b/>
        <sz val="11"/>
        <color rgb="FF000000"/>
        <rFont val="Calibri"/>
      </rPr>
      <t>cluster-admin</t>
    </r>
    <r>
      <rPr>
        <sz val="11"/>
        <color rgb="FF000000"/>
        <rFont val="Calibri"/>
      </rPr>
      <t xml:space="preserve"> identities and not exposed through broad custom roles or workload identities.</t>
    </r>
  </si>
  <si>
    <t>4.1.11</t>
  </si>
  <si>
    <r>
      <rPr>
        <sz val="11"/>
        <rFont val="Calibri"/>
      </rPr>
      <t>Minimize access to webhook configuration objects</t>
    </r>
  </si>
  <si>
    <r>
      <rPr>
        <sz val="11"/>
        <color rgb="FF000000"/>
        <rFont val="Calibri"/>
      </rPr>
      <t xml:space="preserve">Remediate this control by removing permission to create, update, patch, or delete </t>
    </r>
    <r>
      <rPr>
        <b/>
        <sz val="11"/>
        <color rgb="FF000000"/>
        <rFont val="Calibri"/>
      </rPr>
      <t>ValidatingWebhookConfiguration</t>
    </r>
    <r>
      <rPr>
        <sz val="11"/>
        <color rgb="FF000000"/>
        <rFont val="Calibri"/>
      </rPr>
      <t xml:space="preserve"> and </t>
    </r>
    <r>
      <rPr>
        <b/>
        <sz val="11"/>
        <color rgb="FF000000"/>
        <rFont val="Calibri"/>
      </rPr>
      <t>MutatingWebhookConfiguration</t>
    </r>
    <r>
      <rPr>
        <sz val="11"/>
        <color rgb="FF000000"/>
        <rFont val="Calibri"/>
      </rPr>
      <t xml:space="preserve"> objects from broad ClusterRole and Role assignments, and then rebinding that access only to tightly controlled cluster-administrative identities. In AKS, this should be implemented through least-privilege Kubernetes RBAC and, where used, Azure RBAC for Kubernetes Authorization, with access granted through centrally managed identity groups rather than widely distributed individual assignments.</t>
    </r>
    <r>
      <rPr>
        <sz val="11"/>
        <color rgb="FF000000"/>
        <rFont val="Calibri"/>
      </rPr>
      <t xml:space="preserve">
</t>
    </r>
    <r>
      <rPr>
        <sz val="11"/>
        <color rgb="FF000000"/>
        <rFont val="Calibri"/>
      </rPr>
      <t>Service-account permissions should be reviewed as part of the same effort so workload identities do not inherit cluster-scoped webhook-management capability.  Review each webhook configuration and narrow its match criteria to only the required namespaces, resources, and operations. In AKS, Microsoft recommends avoiding broad webhook scope, excluding AKS internal namespaces and managed resources, and ensuring webhook backends remain healthy so admission processing does not disrupt API-server requests or normal cluster lifecycle operations.</t>
    </r>
  </si>
  <si>
    <r>
      <rPr>
        <sz val="11"/>
        <color rgb="FF000000"/>
        <rFont val="Calibri"/>
      </rPr>
      <t xml:space="preserve">Minimize access to webhook configuration objects so that only tightly controlled cluster-administrative identities can create, update, or delete </t>
    </r>
    <r>
      <rPr>
        <b/>
        <sz val="11"/>
        <color rgb="FF000000"/>
        <rFont val="Calibri"/>
      </rPr>
      <t>ValidatingWebhookConfiguration</t>
    </r>
    <r>
      <rPr>
        <sz val="11"/>
        <color rgb="FF000000"/>
        <rFont val="Calibri"/>
      </rPr>
      <t xml:space="preserve"> and </t>
    </r>
    <r>
      <rPr>
        <b/>
        <sz val="11"/>
        <color rgb="FF000000"/>
        <rFont val="Calibri"/>
      </rPr>
      <t>MutatingWebhookConfiguration</t>
    </r>
    <r>
      <rPr>
        <sz val="11"/>
        <color rgb="FF000000"/>
        <rFont val="Calibri"/>
      </rPr>
      <t xml:space="preserve"> resources in AKS. Admission controllers run after authentication and authorization but before an object is persisted, and Microsoft’s AKS documentation shows that webhook configurations define the webhook service endpoint and related trust material used by the API server. In AKS, these objects can govern validation and mutation behavior used by components such as Azure Policy / Gatekeeper, service-mesh injectors, and other admission integrations, so they should not be broadly writable by general users, namespace operators, or workload service accounts.</t>
    </r>
    <r>
      <rPr>
        <sz val="11"/>
        <color rgb="FF000000"/>
        <rFont val="Calibri"/>
      </rPr>
      <t xml:space="preserve">
</t>
    </r>
    <r>
      <rPr>
        <sz val="11"/>
        <color rgb="FF000000"/>
        <rFont val="Calibri"/>
      </rPr>
      <t xml:space="preserve">Users with rights to create/modify/delete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can control webhooks that can read any object admitted to the cluster, and in the case of mutating webhooks, also mutate admitted objects. This could allow for privilege escalation or disruption of the operation of the cluster.</t>
    </r>
  </si>
  <si>
    <r>
      <rPr>
        <sz val="11"/>
        <color rgb="FF000000"/>
        <rFont val="Calibri"/>
      </rPr>
      <t>If access is not minimized, the impact in AKS is both security and operational. Microsoft documents that unhealthy admission controllers can block API server requests, and AKS specifically warns that overly broad webhook rules or webhook configurations that apply to AKS-managed cluster-scoped resources such as nodes, leases, or clusterroles can cause operations like cluster stop to fail with ValidationError. In practice, over-privileged access to webhook configuration objects can therefore lead to rejected or unexpectedly modified resource admissions, disruption of policy enforcement or sidecar-injection workflows, and instability in cluster lifecycle or platform operations that depend on predictable admission behavior.</t>
    </r>
  </si>
  <si>
    <r>
      <rPr>
        <sz val="11"/>
        <color rgb="FF000000"/>
        <rFont val="Calibri"/>
      </rPr>
      <t xml:space="preserve">Audit this control by identifying who can modify cluster-scoped webhook configuration resources and confirming that webhook definitions are limited to approved admission use cases in AKS. The review should verify that </t>
    </r>
    <r>
      <rPr>
        <b/>
        <sz val="11"/>
        <color rgb="FF000000"/>
        <rFont val="Calibri"/>
      </rPr>
      <t>ValidatingWebhookConfiguration</t>
    </r>
    <r>
      <rPr>
        <sz val="11"/>
        <color rgb="FF000000"/>
        <rFont val="Calibri"/>
      </rPr>
      <t xml:space="preserve"> and </t>
    </r>
    <r>
      <rPr>
        <b/>
        <sz val="11"/>
        <color rgb="FF000000"/>
        <rFont val="Calibri"/>
      </rPr>
      <t>MutatingWebhookConfiguration</t>
    </r>
    <r>
      <rPr>
        <sz val="11"/>
        <color rgb="FF000000"/>
        <rFont val="Calibri"/>
      </rPr>
      <t xml:space="preserve"> objects are present only where operationally required, that their scope is not broader than necessary, and that access to manage them is restricted through least-privilege RBAC. Microsoft’s AKS guidance also warns that misconfigured admission webhooks can disrupt cluster operations, especially when they apply too broadly or affect AKS-managed resources.</t>
    </r>
    <r>
      <rPr>
        <sz val="11"/>
        <color rgb="FF000000"/>
        <rFont val="Calibri"/>
      </rPr>
      <t xml:space="preserve">
</t>
    </r>
    <r>
      <rPr>
        <sz val="11"/>
        <color rgb="FF000000"/>
        <rFont val="Calibri"/>
      </rPr>
      <t>- Identify whether cluster access is governed through Kubernetes RBAC alone or also through Azure RBAC for Kubernetes Authorization.</t>
    </r>
    <r>
      <rPr>
        <sz val="11"/>
        <color rgb="FF000000"/>
        <rFont val="Calibri"/>
      </rPr>
      <t xml:space="preserve">
</t>
    </r>
    <r>
      <rPr>
        <sz val="11"/>
        <color rgb="FF000000"/>
        <rFont val="Calibri"/>
      </rPr>
      <t xml:space="preserve">- Review cluster-scoped roles for permissions on </t>
    </r>
    <r>
      <rPr>
        <b/>
        <sz val="11"/>
        <color rgb="FF000000"/>
        <rFont val="Calibri"/>
      </rPr>
      <t>validatingwebhookconfigurations</t>
    </r>
    <r>
      <rPr>
        <sz val="11"/>
        <color rgb="FF000000"/>
        <rFont val="Calibri"/>
      </rPr>
      <t xml:space="preserve"> and </t>
    </r>
    <r>
      <rPr>
        <b/>
        <sz val="11"/>
        <color rgb="FF000000"/>
        <rFont val="Calibri"/>
      </rPr>
      <t>mutatingwebhookconfigurations</t>
    </r>
    <r>
      <rPr>
        <sz val="11"/>
        <color rgb="FF000000"/>
        <rFont val="Calibri"/>
      </rPr>
      <t>.</t>
    </r>
    <r>
      <rPr>
        <sz val="11"/>
        <color rgb="FF000000"/>
        <rFont val="Calibri"/>
      </rPr>
      <t xml:space="preserve">
</t>
    </r>
    <r>
      <rPr>
        <sz val="11"/>
        <color rgb="FF000000"/>
        <rFont val="Calibri"/>
      </rPr>
      <t>- Trace those permissions through bindings to the exact users, groups, and service accounts that receive them.</t>
    </r>
    <r>
      <rPr>
        <sz val="11"/>
        <color rgb="FF000000"/>
        <rFont val="Calibri"/>
      </rPr>
      <t xml:space="preserve">
</t>
    </r>
    <r>
      <rPr>
        <sz val="11"/>
        <color rgb="FF000000"/>
        <rFont val="Calibri"/>
      </rPr>
      <t>- Review existing webhook configurations to confirm their rules, selectors, and scope are narrowly defined and do not target AKS-managed namespaces or resources.</t>
    </r>
    <r>
      <rPr>
        <sz val="11"/>
        <color rgb="FF000000"/>
        <rFont val="Calibri"/>
      </rPr>
      <t xml:space="preserve">
</t>
    </r>
    <r>
      <rPr>
        <sz val="11"/>
        <color rgb="FF006096"/>
        <rFont val="Roboto Condensed"/>
      </rPr>
      <t>kubectl get validatingwebhookconfigurations,mutatingwebhookconfigurations -o wide</t>
    </r>
    <r>
      <rPr>
        <sz val="11"/>
        <color rgb="FF006096"/>
        <rFont val="Roboto Condensed"/>
      </rPr>
      <t xml:space="preserve">
</t>
    </r>
    <r>
      <rPr>
        <sz val="11"/>
        <color rgb="FF000000"/>
        <rFont val="Calibri"/>
      </rPr>
      <t xml:space="preserve">
</t>
    </r>
    <r>
      <rPr>
        <sz val="11"/>
        <color rgb="FF000000"/>
        <rFont val="Calibri"/>
      </rPr>
      <t>This command retrieves all validating and mutating admission webhook configuration objects in the cluster and displays them in an expanded view so they can be reviewed for presence, scope, and expected use.</t>
    </r>
  </si>
  <si>
    <t>4.1.12</t>
  </si>
  <si>
    <r>
      <rPr>
        <sz val="11"/>
        <rFont val="Calibri"/>
      </rPr>
      <t>Minimize access to the service account token creation</t>
    </r>
  </si>
  <si>
    <r>
      <rPr>
        <sz val="11"/>
        <color rgb="FF000000"/>
        <rFont val="Calibri"/>
      </rPr>
      <t xml:space="preserve">Review all </t>
    </r>
    <r>
      <rPr>
        <b/>
        <sz val="11"/>
        <color rgb="FF000000"/>
        <rFont val="Calibri"/>
      </rPr>
      <t>Role</t>
    </r>
    <r>
      <rPr>
        <sz val="11"/>
        <color rgb="FF000000"/>
        <rFont val="Calibri"/>
      </rPr>
      <t xml:space="preserve"> and </t>
    </r>
    <r>
      <rPr>
        <b/>
        <sz val="11"/>
        <color rgb="FF000000"/>
        <rFont val="Calibri"/>
      </rPr>
      <t>ClusterRole</t>
    </r>
    <r>
      <rPr>
        <sz val="11"/>
        <color rgb="FF000000"/>
        <rFont val="Calibri"/>
      </rPr>
      <t xml:space="preserve"> definitions for access to the </t>
    </r>
    <r>
      <rPr>
        <b/>
        <sz val="11"/>
        <color rgb="FF000000"/>
        <rFont val="Calibri"/>
      </rPr>
      <t>serviceaccounts/token</t>
    </r>
    <r>
      <rPr>
        <sz val="11"/>
        <color rgb="FF000000"/>
        <rFont val="Calibri"/>
      </rPr>
      <t xml:space="preserve"> subresource, removing that permission from any user, group, CI/CD identity, or workload service account that does not have a documented operational requirement. In AKS, service accounts are still governed through Kubernetes RBAC, and Microsoft’s guidance is to grant users, groups, and service accounts only the permissions they need. This review should also account for Azure RBAC for Kubernetes Authorization where it is enabled, because Microsoft documents that Microsoft Entra identities and Kubernetes service accounts follow different authorization paths in AKS.</t>
    </r>
    <r>
      <rPr>
        <sz val="11"/>
        <color rgb="FF000000"/>
        <rFont val="Calibri"/>
      </rPr>
      <t xml:space="preserve">
</t>
    </r>
    <r>
      <rPr>
        <sz val="11"/>
        <color rgb="FF000000"/>
        <rFont val="Calibri"/>
      </rPr>
      <t>- Review Role and ClusterRole objects for serviceaccounts/token access.</t>
    </r>
    <r>
      <rPr>
        <sz val="11"/>
        <color rgb="FF000000"/>
        <rFont val="Calibri"/>
      </rPr>
      <t xml:space="preserve">
</t>
    </r>
    <r>
      <rPr>
        <sz val="11"/>
        <color rgb="FF000000"/>
        <rFont val="Calibri"/>
      </rPr>
      <t>- Remove that permission from broad operational roles, CI/CD identities, and workload service accounts.</t>
    </r>
    <r>
      <rPr>
        <sz val="11"/>
        <color rgb="FF000000"/>
        <rFont val="Calibri"/>
      </rPr>
      <t xml:space="preserve">
</t>
    </r>
    <r>
      <rPr>
        <sz val="11"/>
        <color rgb="FF000000"/>
        <rFont val="Calibri"/>
      </rPr>
      <t>- Reassign it only to approved administrative or platform identities with a documented need.</t>
    </r>
    <r>
      <rPr>
        <sz val="11"/>
        <color rgb="FF000000"/>
        <rFont val="Calibri"/>
      </rPr>
      <t xml:space="preserve">
</t>
    </r>
    <r>
      <rPr>
        <sz val="11"/>
        <color rgb="FF000000"/>
        <rFont val="Calibri"/>
      </rPr>
      <t>- Validate that required workload identity and projected-token flows still function correctly.</t>
    </r>
    <r>
      <rPr>
        <sz val="11"/>
        <color rgb="FF000000"/>
        <rFont val="Calibri"/>
      </rPr>
      <t xml:space="preserve">
</t>
    </r>
    <r>
      <rPr>
        <sz val="11"/>
        <color rgb="FF000000"/>
        <rFont val="Calibri"/>
      </rPr>
      <t>- Recheck bindings to confirm no unintended subject still inherits token-creation rights</t>
    </r>
  </si>
  <si>
    <r>
      <rPr>
        <sz val="11"/>
        <color rgb="FF000000"/>
        <rFont val="Calibri"/>
      </rPr>
      <t>Minimize access to service account token creation so that only tightly controlled administrative or platform identities can request tokens for Kubernetes service accounts in AKS. AKS uses service accounts as a core Kubernetes identity type and documents that workloads can use Service Account Token Volume Projection to obtain a Kubernetes token, and AKS OIDC guidance states that projected service account tokens are required for Kubernetes 1.30+ clusters, with a maximum token lifetime of 24 hours. In practice, permission to create or issue these tokens should not be broadly granted to namespace operators, CI/CD identities, or general workload service accounts.</t>
    </r>
    <r>
      <rPr>
        <sz val="11"/>
        <color rgb="FF000000"/>
        <rFont val="Calibri"/>
      </rPr>
      <t xml:space="preserve">
</t>
    </r>
    <r>
      <rPr>
        <sz val="11"/>
        <color rgb="FF000000"/>
        <rFont val="Calibri"/>
      </rPr>
      <t>Users with rights to create new service account tokens at a cluster level, can create long-lived privileged credentials in the cluster. This could allow for privilege escalation and persistent access to the cluster, even if the users account has been revoked.</t>
    </r>
  </si>
  <si>
    <r>
      <rPr>
        <sz val="11"/>
        <color rgb="FF000000"/>
        <rFont val="Calibri"/>
      </rPr>
      <t>If access is not minimized, a compromised user, group, or automation identity could mint time-bounded but valid service-account tokens and use them to authenticate to the Kubernetes API with the effective rights of the targeted service account. In clusters that use Microsoft Entra Workload ID, Microsoft documents that the AKS cluster acts as the token issuer and that the projected service account token can be exchanged through OIDC federation for a Microsoft Entra token to access Azure resources, which expands the blast radius beyond Kubernetes-only operations</t>
    </r>
  </si>
  <si>
    <r>
      <rPr>
        <sz val="11"/>
        <color rgb="FF000000"/>
        <rFont val="Calibri"/>
      </rPr>
      <t>Confirm that the ability to create service account tokens is restricted to only the identities that explicitly require it for approved platform or workload operations. In AKS, service accounts remain Kubernetes identities governed by Kubernetes RBAC, while Microsoft Entra Workload ID relies on projected service account tokens and OIDC federation to obtain Azure access tokens, so unnecessary token-creation rights should be treated as a credential-issuance risk rather than a routine namespace permission. Where Azure RBAC for Kubernetes Authorization is enabled, review it alongside Kubernetes RBAC because the two authorization models are managed separately in AKS.</t>
    </r>
    <r>
      <rPr>
        <sz val="11"/>
        <color rgb="FF000000"/>
        <rFont val="Calibri"/>
      </rPr>
      <t xml:space="preserve">
</t>
    </r>
    <r>
      <rPr>
        <sz val="11"/>
        <color rgb="FF000000"/>
        <rFont val="Calibri"/>
      </rPr>
      <t>- Determine whether the cluster uses Kubernetes RBAC only or Azure RBAC for Kubernetes Authorization in addition to Kubernetes RBAC.</t>
    </r>
    <r>
      <rPr>
        <sz val="11"/>
        <color rgb="FF000000"/>
        <rFont val="Calibri"/>
      </rPr>
      <t xml:space="preserve">
</t>
    </r>
    <r>
      <rPr>
        <sz val="11"/>
        <color rgb="FF000000"/>
        <rFont val="Calibri"/>
      </rPr>
      <t>- Review cluster and namespace roles for permission to create the serviceaccounts/token subresource or other paths that can issue service account credentials.</t>
    </r>
    <r>
      <rPr>
        <sz val="11"/>
        <color rgb="FF000000"/>
        <rFont val="Calibri"/>
      </rPr>
      <t xml:space="preserve">
</t>
    </r>
    <r>
      <rPr>
        <sz val="11"/>
        <color rgb="FF000000"/>
        <rFont val="Calibri"/>
      </rPr>
      <t>- Trace those permissions through bindings to the exact users, groups, and service accounts that inherit them.</t>
    </r>
    <r>
      <rPr>
        <sz val="11"/>
        <color rgb="FF000000"/>
        <rFont val="Calibri"/>
      </rPr>
      <t xml:space="preserve">
</t>
    </r>
    <r>
      <rPr>
        <sz val="11"/>
        <color rgb="FF000000"/>
        <rFont val="Calibri"/>
      </rPr>
      <t>- Confirm each assignee has a documented need for token issuance and that the permission is not exposed through broad custom roles, CI/CD identities, or workload service accounts.</t>
    </r>
    <r>
      <rPr>
        <sz val="11"/>
        <color rgb="FF000000"/>
        <rFont val="Calibri"/>
      </rPr>
      <t xml:space="preserve">
</t>
    </r>
    <r>
      <rPr>
        <sz val="11"/>
        <color rgb="FF000000"/>
        <rFont val="Calibri"/>
      </rPr>
      <t>- Validate that current service-account token use aligns with expected AKS workload identity or platform behavior and not ad hoc credential minting.</t>
    </r>
    <r>
      <rPr>
        <sz val="11"/>
        <color rgb="FF000000"/>
        <rFont val="Calibri"/>
      </rPr>
      <t xml:space="preserve">
</t>
    </r>
    <r>
      <rPr>
        <sz val="11"/>
        <color rgb="FF000000"/>
        <rFont val="Calibri"/>
      </rPr>
      <t xml:space="preserve">Review the users who have access to create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 in the Kubernetes API.</t>
    </r>
  </si>
  <si>
    <t>Pod Security Standards</t>
  </si>
  <si>
    <t>4.2.1</t>
  </si>
  <si>
    <r>
      <rPr>
        <sz val="11"/>
        <rFont val="Calibri"/>
      </rPr>
      <t>Minimize the admission of privileged containers</t>
    </r>
  </si>
  <si>
    <r>
      <rPr>
        <sz val="11"/>
        <color rgb="FF000000"/>
        <rFont val="Calibri"/>
      </rPr>
      <t>Add policies to each namespace in the cluster which has user workloads to restrict the admission of privileged containers.</t>
    </r>
    <r>
      <rPr>
        <sz val="11"/>
        <color rgb="FF000000"/>
        <rFont val="Calibri"/>
      </rPr>
      <t xml:space="preserve">
</t>
    </r>
    <r>
      <rPr>
        <sz val="11"/>
        <color rgb="FF000000"/>
        <rFont val="Calibri"/>
      </rPr>
      <t>To enable PSA for a namespace in your cluster, set the pod-security.kubernetes.io/enforce label with the policy value you want to enforce.</t>
    </r>
    <r>
      <rPr>
        <sz val="11"/>
        <color rgb="FF000000"/>
        <rFont val="Calibri"/>
      </rPr>
      <t xml:space="preserve">
</t>
    </r>
    <r>
      <rPr>
        <b/>
        <sz val="11"/>
        <color rgb="FF000000"/>
        <rFont val="Calibri"/>
      </rPr>
      <t>kubectl label --overwrite ns NAMESPACE pod-security.kubernetes.io/enforce=restricted</t>
    </r>
    <r>
      <rPr>
        <sz val="11"/>
        <color rgb="FF000000"/>
        <rFont val="Calibri"/>
      </rPr>
      <t xml:space="preserve">
</t>
    </r>
    <r>
      <rPr>
        <sz val="11"/>
        <color rgb="FF000000"/>
        <rFont val="Calibri"/>
      </rPr>
      <t>The above command enforces the restricted policy for the NAMESPACE namespace.</t>
    </r>
    <r>
      <rPr>
        <sz val="11"/>
        <color rgb="FF000000"/>
        <rFont val="Calibri"/>
      </rPr>
      <t xml:space="preserve">
</t>
    </r>
    <r>
      <rPr>
        <sz val="11"/>
        <color rgb="FF000000"/>
        <rFont val="Calibri"/>
      </rPr>
      <t>You can also enable Pod Security Admission for all your namespaces. For example:</t>
    </r>
    <r>
      <rPr>
        <sz val="11"/>
        <color rgb="FF000000"/>
        <rFont val="Calibri"/>
      </rPr>
      <t xml:space="preserve">
</t>
    </r>
    <r>
      <rPr>
        <b/>
        <sz val="11"/>
        <color rgb="FF000000"/>
        <rFont val="Calibri"/>
      </rPr>
      <t>kubectl label --overwrite ns --all pod-security.kubernetes.io/warn=baseline</t>
    </r>
    <r>
      <rPr>
        <sz val="11"/>
        <color rgb="FF000000"/>
        <rFont val="Calibri"/>
      </rPr>
      <t xml:space="preserve">
</t>
    </r>
    <r>
      <rPr>
        <sz val="11"/>
        <color rgb="FF000000"/>
        <rFont val="Calibri"/>
      </rPr>
      <t>Pod Security Policies and Assignments can be found by searching for Policies in the Azure Portal.  A detailed step-by-step guide can be found here:</t>
    </r>
    <r>
      <rPr>
        <sz val="11"/>
        <color rgb="FF000000"/>
        <rFont val="Calibri"/>
      </rPr>
      <t xml:space="preserve">
</t>
    </r>
    <r>
      <rPr>
        <sz val="11"/>
        <color rgb="FF000000"/>
        <rFont val="Calibri"/>
      </rPr>
      <t>https://learn.microsoft.com/en-us/azure/governance/policy/concepts/policy-for-kubernetes</t>
    </r>
  </si>
  <si>
    <r>
      <rPr>
        <sz val="11"/>
        <color rgb="FF000000"/>
        <rFont val="Calibri"/>
      </rPr>
      <t xml:space="preserve">Minimize the admission of privileged containers by restricting the ability to create pods whose containers, init containers, or ephemeral containers run with </t>
    </r>
    <r>
      <rPr>
        <b/>
        <sz val="11"/>
        <color rgb="FF000000"/>
        <rFont val="Calibri"/>
      </rPr>
      <t>securityContext.privileged=true</t>
    </r>
    <r>
      <rPr>
        <sz val="11"/>
        <color rgb="FF000000"/>
        <rFont val="Calibri"/>
      </rPr>
      <t>, and reserve that capability for narrowly approved platform scenarios only. In AKS, this remains applicable because privileged workload admission can be governed at namespace scope with Pod Security Admission and at cluster scope with Azure Policy or Deployment Safeguards, which Microsoft documents as supported enforcement paths for secure workload admission.</t>
    </r>
    <r>
      <rPr>
        <sz val="11"/>
        <color rgb="FF000000"/>
        <rFont val="Calibri"/>
      </rPr>
      <t xml:space="preserve">
</t>
    </r>
    <r>
      <rPr>
        <sz val="11"/>
        <color rgb="FF000000"/>
        <rFont val="Calibri"/>
      </rPr>
      <t xml:space="preserve">Do not generally permit containers to be run with the </t>
    </r>
    <r>
      <rPr>
        <b/>
        <sz val="11"/>
        <color rgb="FF000000"/>
        <rFont val="Calibri"/>
      </rPr>
      <t>securityContext.privileged</t>
    </r>
    <r>
      <rPr>
        <sz val="11"/>
        <color rgb="FF000000"/>
        <rFont val="Calibri"/>
      </rPr>
      <t xml:space="preserve"> flag set to </t>
    </r>
    <r>
      <rPr>
        <b/>
        <sz val="11"/>
        <color rgb="FF000000"/>
        <rFont val="Calibri"/>
      </rPr>
      <t>true</t>
    </r>
    <r>
      <rPr>
        <sz val="11"/>
        <color rgb="FF000000"/>
        <rFont val="Calibri"/>
      </rPr>
      <t>.</t>
    </r>
  </si>
  <si>
    <r>
      <rPr>
        <sz val="11"/>
        <color rgb="FF000000"/>
        <rFont val="Calibri"/>
      </rPr>
      <t xml:space="preserve">Pods defined with </t>
    </r>
    <r>
      <rPr>
        <b/>
        <sz val="11"/>
        <color rgb="FF000000"/>
        <rFont val="Calibri"/>
      </rPr>
      <t>spec.containers[].securityContext.privileged: true</t>
    </r>
    <r>
      <rPr>
        <sz val="11"/>
        <color rgb="FF000000"/>
        <rFont val="Calibri"/>
      </rPr>
      <t xml:space="preserve">, </t>
    </r>
    <r>
      <rPr>
        <b/>
        <sz val="11"/>
        <color rgb="FF000000"/>
        <rFont val="Calibri"/>
      </rPr>
      <t>spec.initContainers[].securityContext.privileged: true</t>
    </r>
    <r>
      <rPr>
        <sz val="11"/>
        <color rgb="FF000000"/>
        <rFont val="Calibri"/>
      </rPr>
      <t xml:space="preserve"> and </t>
    </r>
    <r>
      <rPr>
        <b/>
        <sz val="11"/>
        <color rgb="FF000000"/>
        <rFont val="Calibri"/>
      </rPr>
      <t>spec.ephemeralContainers[].securityContext.privileged: true</t>
    </r>
    <r>
      <rPr>
        <sz val="11"/>
        <color rgb="FF000000"/>
        <rFont val="Calibri"/>
      </rPr>
      <t xml:space="preserve"> will not be permitted.</t>
    </r>
  </si>
  <si>
    <r>
      <rPr>
        <sz val="11"/>
        <color rgb="FF000000"/>
        <rFont val="Calibri"/>
      </rPr>
      <t>List the policies in use for each namespace in the cluster, ensure that each policy disallows the admission of privileged containers.</t>
    </r>
    <r>
      <rPr>
        <sz val="11"/>
        <color rgb="FF000000"/>
        <rFont val="Calibri"/>
      </rPr>
      <t xml:space="preserve">
</t>
    </r>
    <r>
      <rPr>
        <sz val="11"/>
        <color rgb="FF000000"/>
        <rFont val="Calibri"/>
      </rPr>
      <t>Since manually searching through each pod's configuration might be tedious, especially in environments with many pods, you can use a more automated approach with grep or other command-line tools.</t>
    </r>
    <r>
      <rPr>
        <sz val="11"/>
        <color rgb="FF000000"/>
        <rFont val="Calibri"/>
      </rPr>
      <t xml:space="preserve">
</t>
    </r>
    <r>
      <rPr>
        <sz val="11"/>
        <color rgb="FF000000"/>
        <rFont val="Calibri"/>
      </rPr>
      <t>Here's an example of how you might approach this with a combination of kubectl, grep, and shell scripting for a more automated solution:</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.metadata.namespace as $ns</t>
    </r>
    <r>
      <rPr>
        <sz val="11"/>
        <color rgb="FF006096"/>
        <rFont val="Roboto Condensed"/>
      </rPr>
      <t xml:space="preserve">
</t>
    </r>
    <r>
      <rPr>
        <sz val="11"/>
        <color rgb="FF006096"/>
        <rFont val="Roboto Condensed"/>
      </rPr>
      <t xml:space="preserve">  | .metadata.name as $pod</t>
    </r>
    <r>
      <rPr>
        <sz val="11"/>
        <color rgb="FF006096"/>
        <rFont val="Roboto Condensed"/>
      </rPr>
      <t xml:space="preserve">
</t>
    </r>
    <r>
      <rPr>
        <sz val="11"/>
        <color rgb="FF006096"/>
        <rFont val="Roboto Condensed"/>
      </rPr>
      <t xml:space="preserve">  | .spec.containers[]? as $c</t>
    </r>
    <r>
      <rPr>
        <sz val="11"/>
        <color rgb="FF006096"/>
        <rFont val="Roboto Condensed"/>
      </rPr>
      <t xml:space="preserve">
</t>
    </r>
    <r>
      <rPr>
        <sz val="11"/>
        <color rgb="FF006096"/>
        <rFont val="Roboto Condensed"/>
      </rPr>
      <t xml:space="preserve">  | select(($c.securityContext.privileged // false) == true)</t>
    </r>
    <r>
      <rPr>
        <sz val="11"/>
        <color rgb="FF006096"/>
        <rFont val="Roboto Condensed"/>
      </rPr>
      <t xml:space="preserve">
</t>
    </r>
    <r>
      <rPr>
        <sz val="11"/>
        <color rgb="FF006096"/>
        <rFont val="Roboto Condensed"/>
      </rPr>
      <t xml:space="preserve">  | "\($ns)/\($pod)\tcontainer=\($c.name)\tprivileged=true"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kube-system/csi-azuredisk-node-2brwf  container=azuredisk privileged=true</t>
    </r>
    <r>
      <rPr>
        <sz val="11"/>
        <color rgb="FF006096"/>
        <rFont val="Roboto Condensed"/>
      </rPr>
      <t xml:space="preserve">
</t>
    </r>
    <r>
      <rPr>
        <sz val="11"/>
        <color rgb="FF006096"/>
        <rFont val="Roboto Condensed"/>
      </rPr>
      <t>kube-system/csi-azurefile-node-4l8qk  container=azfilesrefresh  privileged=true</t>
    </r>
    <r>
      <rPr>
        <sz val="11"/>
        <color rgb="FF006096"/>
        <rFont val="Roboto Condensed"/>
      </rPr>
      <t xml:space="preserve">
</t>
    </r>
    <r>
      <rPr>
        <sz val="11"/>
        <color rgb="FF006096"/>
        <rFont val="Roboto Condensed"/>
      </rPr>
      <t>kube-system/csi-azurefile-node-4l8qk  container=azurefile privileged=true</t>
    </r>
    <r>
      <rPr>
        <sz val="11"/>
        <color rgb="FF006096"/>
        <rFont val="Roboto Condensed"/>
      </rPr>
      <t xml:space="preserve">
</t>
    </r>
    <r>
      <rPr>
        <sz val="11"/>
        <color rgb="FF006096"/>
        <rFont val="Roboto Condensed"/>
      </rPr>
      <t>kube-system/kube-proxy-l8vzl  container=kube-proxy  privileged=true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--all-namespaces -o json | jq '.items[] | select(.metadata.namespace != "kube-system" and .spec.containers[]?.securityContext?.privileged == true) | {pod: .metadata.name, namespace: .metadata.namespace, container: .spec.containers[].name}'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This command uses jq, a command-line JSON processor, to parse the JSON output from kubectl get pods and filter out pods where any container has the securityContext.privileged flag set to true. Please note that you might need to adjust the command depending on your specific requirements and the structure of your pod specifications.</t>
    </r>
  </si>
  <si>
    <r>
      <rPr>
        <sz val="11"/>
        <color rgb="FF000000"/>
        <rFont val="Calibri"/>
      </rPr>
      <t>By default, there are no restrictions on the creation of privileged containers.</t>
    </r>
  </si>
  <si>
    <t>4.2.2</t>
  </si>
  <si>
    <r>
      <rPr>
        <sz val="11"/>
        <rFont val="Calibri"/>
      </rPr>
      <t>Minimize the admission of containers wishing to share the host process ID namespace</t>
    </r>
  </si>
  <si>
    <r>
      <rPr>
        <sz val="11"/>
        <color rgb="FF000000"/>
        <rFont val="Calibri"/>
      </rPr>
      <t xml:space="preserve">Add policies to each namespace in the cluster which has user workloads to restrict the admission of </t>
    </r>
    <r>
      <rPr>
        <b/>
        <sz val="11"/>
        <color rgb="FF000000"/>
        <rFont val="Calibri"/>
      </rPr>
      <t>hostPID</t>
    </r>
    <r>
      <rPr>
        <sz val="11"/>
        <color rgb="FF000000"/>
        <rFont val="Calibri"/>
      </rPr>
      <t xml:space="preserve"> containers.</t>
    </r>
    <r>
      <rPr>
        <sz val="11"/>
        <color rgb="FF000000"/>
        <rFont val="Calibri"/>
      </rPr>
      <t xml:space="preserve">
</t>
    </r>
    <r>
      <rPr>
        <sz val="11"/>
        <color rgb="FF000000"/>
        <rFont val="Calibri"/>
      </rPr>
      <t>Pod Security Policies and Assignments can be found by searching for Policies in the Azure Portal.  A detailed step-by-step guide can be found here:</t>
    </r>
    <r>
      <rPr>
        <sz val="11"/>
        <color rgb="FF000000"/>
        <rFont val="Calibri"/>
      </rPr>
      <t xml:space="preserve">
</t>
    </r>
    <r>
      <rPr>
        <sz val="11"/>
        <color rgb="FF000000"/>
        <rFont val="Calibri"/>
      </rPr>
      <t>https://learn.microsoft.com/en-us/azure/governance/policy/concepts/policy-for-kubernetes</t>
    </r>
  </si>
  <si>
    <r>
      <rPr>
        <sz val="11"/>
        <color rgb="FF000000"/>
        <rFont val="Calibri"/>
      </rPr>
      <t xml:space="preserve">Minimize the admission of pods that request </t>
    </r>
    <r>
      <rPr>
        <b/>
        <sz val="11"/>
        <color rgb="FF000000"/>
        <rFont val="Calibri"/>
      </rPr>
      <t>spec.hostPID=true</t>
    </r>
    <r>
      <rPr>
        <sz val="11"/>
        <color rgb="FF000000"/>
        <rFont val="Calibri"/>
      </rPr>
      <t xml:space="preserve"> so that only tightly controlled, explicitly approved platform workloads can share the host process ID namespace in AKS. In practice, this means users, groups, and service accounts with deployment rights should not broadly be able to create or update workloads that use host PID sharing, because Microsoft’s AKS identity guidance is to grant identities only the Kubernetes resources they need, and AKS provides Azure Policy and Deployment Safeguards as supported control points for admission governance.</t>
    </r>
    <r>
      <rPr>
        <sz val="11"/>
        <color rgb="FF000000"/>
        <rFont val="Calibri"/>
      </rPr>
      <t xml:space="preserve">
</t>
    </r>
    <r>
      <rPr>
        <sz val="11"/>
        <color rgb="FF000000"/>
        <rFont val="Calibri"/>
      </rPr>
      <t xml:space="preserve">Do not generally permit containers to be run with the </t>
    </r>
    <r>
      <rPr>
        <b/>
        <sz val="11"/>
        <color rgb="FF000000"/>
        <rFont val="Calibri"/>
      </rPr>
      <t>hostPID</t>
    </r>
    <r>
      <rPr>
        <sz val="11"/>
        <color rgb="FF000000"/>
        <rFont val="Calibri"/>
      </rPr>
      <t xml:space="preserve"> flag set to true.</t>
    </r>
  </si>
  <si>
    <r>
      <rPr>
        <sz val="11"/>
        <color rgb="FF000000"/>
        <rFont val="Calibri"/>
      </rPr>
      <t xml:space="preserve">If admission of host PID sharing is not minimized, an identity with pod or workload deployment rights can introduce workloads that weaken node-level workload isolation and expand the blast radius of a container compromise. In AKS, Microsoft emphasizes securing workload access especially in logically isolated or multi-tenant clusters, and the built-in AKS policy specifically treats host namespace sharing as a condition that should be blocked. Operationally, broad use of </t>
    </r>
    <r>
      <rPr>
        <b/>
        <sz val="11"/>
        <color rgb="FF000000"/>
        <rFont val="Calibri"/>
      </rPr>
      <t>hostPID</t>
    </r>
    <r>
      <rPr>
        <sz val="11"/>
        <color rgb="FF000000"/>
        <rFont val="Calibri"/>
      </rPr>
      <t xml:space="preserve"> can make containment, troubleshooting, and assurance of workload boundaries more difficult because the pod is no longer operating within the default process-isolation boundary.</t>
    </r>
    <r>
      <rPr>
        <sz val="11"/>
        <color rgb="FF000000"/>
        <rFont val="Calibri"/>
      </rPr>
      <t xml:space="preserve">
</t>
    </r>
    <r>
      <rPr>
        <sz val="11"/>
        <color rgb="FF000000"/>
        <rFont val="Calibri"/>
      </rPr>
      <t xml:space="preserve">Pods defined with </t>
    </r>
    <r>
      <rPr>
        <b/>
        <sz val="11"/>
        <color rgb="FF000000"/>
        <rFont val="Calibri"/>
      </rPr>
      <t>spec.hostPID: true</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</si>
  <si>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hostPID containers</t>
    </r>
    <r>
      <rPr>
        <sz val="11"/>
        <color rgb="FF000000"/>
        <rFont val="Calibri"/>
      </rPr>
      <t xml:space="preserve">
</t>
    </r>
    <r>
      <rPr>
        <sz val="11"/>
        <color rgb="FF000000"/>
        <rFont val="Calibri"/>
      </rPr>
      <t>Search for the hostPID Flag: In the YAML output, look for the hostPID setting under the spec section to check if it is set to true.</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select((.spec.hostPID // false) == true)</t>
    </r>
    <r>
      <rPr>
        <sz val="11"/>
        <color rgb="FF006096"/>
        <rFont val="Roboto Condensed"/>
      </rPr>
      <t xml:space="preserve">
</t>
    </r>
    <r>
      <rPr>
        <sz val="11"/>
        <color rgb="FF006096"/>
        <rFont val="Roboto Condensed"/>
      </rPr>
      <t xml:space="preserve">  | "\(.metadata.namespace)/\(.metadata.name)"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OR check for all values set:</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'.items[] | "\(.metadata.namespace)/\(.metadata.name)\t\(.spec.hostPID // false)"'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This command retrieves all pods across all namespaces in JSON format, then uses jq to filter out those with the hostPID flag set to true, and finally formats the output to show the namespace and name of each matching pod.</t>
    </r>
  </si>
  <si>
    <r>
      <rPr>
        <sz val="11"/>
        <color rgb="FF000000"/>
        <rFont val="Calibri"/>
      </rPr>
      <t xml:space="preserve">By default, there are no restrictions on the creation of </t>
    </r>
    <r>
      <rPr>
        <b/>
        <sz val="11"/>
        <color rgb="FF000000"/>
        <rFont val="Calibri"/>
      </rPr>
      <t>hostPID</t>
    </r>
    <r>
      <rPr>
        <sz val="11"/>
        <color rgb="FF000000"/>
        <rFont val="Calibri"/>
      </rPr>
      <t xml:space="preserve"> containers.</t>
    </r>
  </si>
  <si>
    <t>4.2.3</t>
  </si>
  <si>
    <r>
      <rPr>
        <sz val="11"/>
        <rFont val="Calibri"/>
      </rPr>
      <t>Minimize the admission of containers wishing to share the host IPC namespace</t>
    </r>
  </si>
  <si>
    <r>
      <rPr>
        <sz val="11"/>
        <color rgb="FF000000"/>
        <rFont val="Calibri"/>
      </rPr>
      <t xml:space="preserve">Add policies to each namespace in the cluster which has user workloads to restrict the admission of </t>
    </r>
    <r>
      <rPr>
        <b/>
        <sz val="11"/>
        <color rgb="FF000000"/>
        <rFont val="Calibri"/>
      </rPr>
      <t>hostIPC</t>
    </r>
    <r>
      <rPr>
        <sz val="11"/>
        <color rgb="FF000000"/>
        <rFont val="Calibri"/>
      </rPr>
      <t xml:space="preserve"> containers.</t>
    </r>
    <r>
      <rPr>
        <sz val="11"/>
        <color rgb="FF000000"/>
        <rFont val="Calibri"/>
      </rPr>
      <t xml:space="preserve">
</t>
    </r>
    <r>
      <rPr>
        <sz val="11"/>
        <color rgb="FF000000"/>
        <rFont val="Calibri"/>
      </rPr>
      <t>Pod Security Policies and Assignments can be found by searching for Policies in the Azure Portal.  A detailed step-by-step guide can be found here:</t>
    </r>
    <r>
      <rPr>
        <sz val="11"/>
        <color rgb="FF000000"/>
        <rFont val="Calibri"/>
      </rPr>
      <t xml:space="preserve">
</t>
    </r>
    <r>
      <rPr>
        <sz val="11"/>
        <color rgb="FF000000"/>
        <rFont val="Calibri"/>
      </rPr>
      <t>https://learn.microsoft.com/en-us/azure/governance/policy/concepts/policy-for-kubernetes</t>
    </r>
  </si>
  <si>
    <r>
      <rPr>
        <sz val="11"/>
        <color rgb="FF000000"/>
        <rFont val="Calibri"/>
      </rPr>
      <t xml:space="preserve">Minimize the admission of pods that request </t>
    </r>
    <r>
      <rPr>
        <b/>
        <sz val="11"/>
        <color rgb="FF000000"/>
        <rFont val="Calibri"/>
      </rPr>
      <t>spec.hostIPC=true</t>
    </r>
    <r>
      <rPr>
        <sz val="11"/>
        <color rgb="FF000000"/>
        <rFont val="Calibri"/>
      </rPr>
      <t xml:space="preserve"> so that only tightly controlled, explicitly approved platform workloads can share the host IPC namespace in AKS. As it relates to RBAC and service accounts, this means users, groups, and service accounts with pod or controller deployment rights should not broadly be able to create or update workloads that enable host IPC sharing, because AKS relies on RBAC to scope what identities can deploy and mutate workloads, and AKS provides supported admission controls through Azure Policy and Deployment Safeguards to evaluate these settings at create or update time.</t>
    </r>
    <r>
      <rPr>
        <sz val="11"/>
        <color rgb="FF000000"/>
        <rFont val="Calibri"/>
      </rPr>
      <t xml:space="preserve">
</t>
    </r>
    <r>
      <rPr>
        <sz val="11"/>
        <color rgb="FF000000"/>
        <rFont val="Calibri"/>
      </rPr>
      <t xml:space="preserve">Do not generally permit containers to be run with the </t>
    </r>
    <r>
      <rPr>
        <b/>
        <sz val="11"/>
        <color rgb="FF000000"/>
        <rFont val="Calibri"/>
      </rPr>
      <t>hostIPC</t>
    </r>
    <r>
      <rPr>
        <sz val="11"/>
        <color rgb="FF000000"/>
        <rFont val="Calibri"/>
      </rPr>
      <t xml:space="preserve"> flag set to true.</t>
    </r>
  </si>
  <si>
    <r>
      <rPr>
        <sz val="11"/>
        <color rgb="FF000000"/>
        <rFont val="Calibri"/>
      </rPr>
      <t>If admission of host IPC sharing is not minimized, identities with workload deployment rights can introduce pods that weaken node-level isolation and increase the blast radius of a compromise. In AKS, Microsoft treats host namespace sharing as a condition that should be restricted through policy and admission controls because noncompliant workloads place the cluster at greater operational and security risk.</t>
    </r>
    <r>
      <rPr>
        <sz val="11"/>
        <color rgb="FF000000"/>
        <rFont val="Calibri"/>
      </rPr>
      <t xml:space="preserve">
</t>
    </r>
    <r>
      <rPr>
        <sz val="11"/>
        <color rgb="FF000000"/>
        <rFont val="Calibri"/>
      </rPr>
      <t xml:space="preserve">Pods defined with </t>
    </r>
    <r>
      <rPr>
        <b/>
        <sz val="11"/>
        <color rgb="FF000000"/>
        <rFont val="Calibri"/>
      </rPr>
      <t>spec.hostIPC: true</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</si>
  <si>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hostIPC containers</t>
    </r>
    <r>
      <rPr>
        <sz val="11"/>
        <color rgb="FF000000"/>
        <rFont val="Calibri"/>
      </rPr>
      <t xml:space="preserve">
</t>
    </r>
    <r>
      <rPr>
        <sz val="11"/>
        <color rgb="FF000000"/>
        <rFont val="Calibri"/>
      </rPr>
      <t>Search for the hostIPC Flag: In the YAML output, look for the hostIPC setting under the spec section to check if it is set to true.</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select((.spec.hostIPC // false) == true)</t>
    </r>
    <r>
      <rPr>
        <sz val="11"/>
        <color rgb="FF006096"/>
        <rFont val="Roboto Condensed"/>
      </rPr>
      <t xml:space="preserve">
</t>
    </r>
    <r>
      <rPr>
        <sz val="11"/>
        <color rgb="FF006096"/>
        <rFont val="Roboto Condensed"/>
      </rPr>
      <t xml:space="preserve">  | "\(.metadata.namespace)/\(.metadata.name)\thostIPC=true"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OR to include pod UID and node name:</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select((.spec.hostIPC // false) == true)</t>
    </r>
    <r>
      <rPr>
        <sz val="11"/>
        <color rgb="FF006096"/>
        <rFont val="Roboto Condensed"/>
      </rPr>
      <t xml:space="preserve">
</t>
    </r>
    <r>
      <rPr>
        <sz val="11"/>
        <color rgb="FF006096"/>
        <rFont val="Roboto Condensed"/>
      </rPr>
      <t xml:space="preserve">  | "\(.metadata.namespace)/\(.metadata.name)\tnode=\(.spec.nodeName // "-")\thostIPC=true"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This command retrieves all pods across all namespaces in JSON format, then uses jq to filter out those with the hostIPC flag set to true, and finally formats the output to show the namespace and name of each matching pod.</t>
    </r>
  </si>
  <si>
    <r>
      <rPr>
        <sz val="11"/>
        <color rgb="FF000000"/>
        <rFont val="Calibri"/>
      </rPr>
      <t xml:space="preserve">By default, there are no restrictions on the creation of </t>
    </r>
    <r>
      <rPr>
        <b/>
        <sz val="11"/>
        <color rgb="FF000000"/>
        <rFont val="Calibri"/>
      </rPr>
      <t>hostIPC</t>
    </r>
    <r>
      <rPr>
        <sz val="11"/>
        <color rgb="FF000000"/>
        <rFont val="Calibri"/>
      </rPr>
      <t xml:space="preserve"> containers.</t>
    </r>
  </si>
  <si>
    <t>4.2.4</t>
  </si>
  <si>
    <r>
      <rPr>
        <sz val="11"/>
        <rFont val="Calibri"/>
      </rPr>
      <t>Minimize the admission of containers wishing to share the host network namespace</t>
    </r>
  </si>
  <si>
    <r>
      <rPr>
        <sz val="11"/>
        <color rgb="FF000000"/>
        <rFont val="Calibri"/>
      </rPr>
      <t xml:space="preserve">Add policies to each namespace in the cluster which has user workloads to restrict the admission of </t>
    </r>
    <r>
      <rPr>
        <b/>
        <sz val="11"/>
        <color rgb="FF000000"/>
        <rFont val="Calibri"/>
      </rPr>
      <t>hostNetwork</t>
    </r>
    <r>
      <rPr>
        <sz val="11"/>
        <color rgb="FF000000"/>
        <rFont val="Calibri"/>
      </rPr>
      <t xml:space="preserve"> containers.</t>
    </r>
    <r>
      <rPr>
        <sz val="11"/>
        <color rgb="FF000000"/>
        <rFont val="Calibri"/>
      </rPr>
      <t xml:space="preserve">
</t>
    </r>
    <r>
      <rPr>
        <sz val="11"/>
        <color rgb="FF000000"/>
        <rFont val="Calibri"/>
      </rPr>
      <t>Pod Security Policies and Assignments can be found by searching for Policies in the Azure Portal.  A detailed step-by-step guide can be found here:</t>
    </r>
    <r>
      <rPr>
        <sz val="11"/>
        <color rgb="FF000000"/>
        <rFont val="Calibri"/>
      </rPr>
      <t xml:space="preserve">
</t>
    </r>
    <r>
      <rPr>
        <sz val="11"/>
        <color rgb="FF000000"/>
        <rFont val="Calibri"/>
      </rPr>
      <t>https://learn.microsoft.com/en-us/azure/governance/policy/concepts/policy-for-kubernetes</t>
    </r>
  </si>
  <si>
    <r>
      <rPr>
        <sz val="11"/>
        <color rgb="FF000000"/>
        <rFont val="Calibri"/>
      </rPr>
      <t xml:space="preserve">Minimize the admission of pods that request </t>
    </r>
    <r>
      <rPr>
        <b/>
        <sz val="11"/>
        <color rgb="FF000000"/>
        <rFont val="Calibri"/>
      </rPr>
      <t>spec.hostNetwork=true</t>
    </r>
    <r>
      <rPr>
        <sz val="11"/>
        <color rgb="FF000000"/>
        <rFont val="Calibri"/>
      </rPr>
      <t xml:space="preserve"> so that only tightly controlled, explicitly approved platform workloads can share the host network namespace in AKS. As it relates to RBAC and service accounts, this means users, groups, and service accounts with pod or controller deployment rights should not broadly be able to create or update workloads that use host networking, because AKS relies on Kubernetes RBAC to scope who can create and modify workload resources, and AKS provides supported admission controls to restrict host-network usage.</t>
    </r>
    <r>
      <rPr>
        <sz val="11"/>
        <color rgb="FF000000"/>
        <rFont val="Calibri"/>
      </rPr>
      <t xml:space="preserve">
</t>
    </r>
    <r>
      <rPr>
        <sz val="11"/>
        <color rgb="FF000000"/>
        <rFont val="Calibri"/>
      </rPr>
      <t xml:space="preserve">Do not generally permit containers to be run with the </t>
    </r>
    <r>
      <rPr>
        <b/>
        <sz val="11"/>
        <color rgb="FF000000"/>
        <rFont val="Calibri"/>
      </rPr>
      <t>hostNetwork</t>
    </r>
    <r>
      <rPr>
        <sz val="11"/>
        <color rgb="FF000000"/>
        <rFont val="Calibri"/>
      </rPr>
      <t xml:space="preserve"> flag set to true.</t>
    </r>
  </si>
  <si>
    <r>
      <rPr>
        <sz val="11"/>
        <color rgb="FF000000"/>
        <rFont val="Calibri"/>
      </rPr>
      <t xml:space="preserve">If admission of host-network workloads is not minimized, an identity with deployment rights can introduce pods that operate in the node’s network namespace instead of the pod’s normal isolated network context. In AKS, that increases the blast radius of a compromised workload and can preserve access to node-adjacent services such as IMDS even when IMDS restriction is enabled for non-host-network pods. Microsoft also notes that running noncompliant workloads places the cluster at risk, so broad use of </t>
    </r>
    <r>
      <rPr>
        <b/>
        <sz val="11"/>
        <color rgb="FF000000"/>
        <rFont val="Calibri"/>
      </rPr>
      <t>hostNetwork</t>
    </r>
    <r>
      <rPr>
        <sz val="11"/>
        <color rgb="FF000000"/>
        <rFont val="Calibri"/>
      </rPr>
      <t xml:space="preserve"> weakens both security posture and operational assurance.</t>
    </r>
    <r>
      <rPr>
        <sz val="11"/>
        <color rgb="FF000000"/>
        <rFont val="Calibri"/>
      </rPr>
      <t xml:space="preserve">
</t>
    </r>
    <r>
      <rPr>
        <sz val="11"/>
        <color rgb="FF000000"/>
        <rFont val="Calibri"/>
      </rPr>
      <t xml:space="preserve">Pods defined with </t>
    </r>
    <r>
      <rPr>
        <b/>
        <sz val="11"/>
        <color rgb="FF000000"/>
        <rFont val="Calibri"/>
      </rPr>
      <t>spec.hostNetwork: true</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</si>
  <si>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hostNetwork containers</t>
    </r>
    <r>
      <rPr>
        <sz val="11"/>
        <color rgb="FF000000"/>
        <rFont val="Calibri"/>
      </rPr>
      <t xml:space="preserve">
</t>
    </r>
    <r>
      <rPr>
        <sz val="11"/>
        <color rgb="FF000000"/>
        <rFont val="Calibri"/>
      </rPr>
      <t>Given that manually checking each pod can be time-consuming, especially in large environments, you can use a more automated approach to filter out pods where hostNetwork is set to true. Here’s a command using kubectl and jq:</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select((.spec.hostNetwork // false) == true)</t>
    </r>
    <r>
      <rPr>
        <sz val="11"/>
        <color rgb="FF006096"/>
        <rFont val="Roboto Condensed"/>
      </rPr>
      <t xml:space="preserve">
</t>
    </r>
    <r>
      <rPr>
        <sz val="11"/>
        <color rgb="FF006096"/>
        <rFont val="Roboto Condensed"/>
      </rPr>
      <t xml:space="preserve">  | "\(.metadata.namespace)/\(.metadata.name)\thostNetwork=true"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OR to include node info:</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select((.spec.hostNetwork // false) == true)</t>
    </r>
    <r>
      <rPr>
        <sz val="11"/>
        <color rgb="FF006096"/>
        <rFont val="Roboto Condensed"/>
      </rPr>
      <t xml:space="preserve">
</t>
    </r>
    <r>
      <rPr>
        <sz val="11"/>
        <color rgb="FF006096"/>
        <rFont val="Roboto Condensed"/>
      </rPr>
      <t xml:space="preserve">  | "\(.metadata.namespace)/\(.metadata.name)\tnode=\(.spec.nodeName // "-")\thostNetwork=true"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This command retrieves all pods across all namespaces in JSON format, then uses jq to filter out those with the hostNetwork flag set to true, and finally formats the output to show the namespace and name of each matching pod.</t>
    </r>
  </si>
  <si>
    <r>
      <rPr>
        <sz val="11"/>
        <color rgb="FF000000"/>
        <rFont val="Calibri"/>
      </rPr>
      <t xml:space="preserve">By default, there are no restrictions on the creation of </t>
    </r>
    <r>
      <rPr>
        <b/>
        <sz val="11"/>
        <color rgb="FF000000"/>
        <rFont val="Calibri"/>
      </rPr>
      <t>hostNetwork</t>
    </r>
    <r>
      <rPr>
        <sz val="11"/>
        <color rgb="FF000000"/>
        <rFont val="Calibri"/>
      </rPr>
      <t xml:space="preserve"> containers.</t>
    </r>
  </si>
  <si>
    <t>4.2.5</t>
  </si>
  <si>
    <r>
      <rPr>
        <sz val="11"/>
        <rFont val="Calibri"/>
      </rPr>
      <t>Minimize the admission of containers with allowPrivilegeEscalation</t>
    </r>
  </si>
  <si>
    <r>
      <rPr>
        <sz val="11"/>
        <color rgb="FF000000"/>
        <rFont val="Calibri"/>
      </rPr>
      <t xml:space="preserve">Add policies to each namespace in the cluster which has user workloads to restrict the admission of containers with </t>
    </r>
    <r>
      <rPr>
        <b/>
        <sz val="11"/>
        <color rgb="FF000000"/>
        <rFont val="Calibri"/>
      </rPr>
      <t>.spec.allowPrivilegeEscalation</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0000"/>
        <rFont val="Calibri"/>
      </rPr>
      <t>Pod Security Policies and Assignments can be found by searching for Policies in the Azure Portal.  A detailed step-by-step guide can be found here:</t>
    </r>
    <r>
      <rPr>
        <sz val="11"/>
        <color rgb="FF000000"/>
        <rFont val="Calibri"/>
      </rPr>
      <t xml:space="preserve">
</t>
    </r>
    <r>
      <rPr>
        <sz val="11"/>
        <color rgb="FF000000"/>
        <rFont val="Calibri"/>
      </rPr>
      <t>https://learn.microsoft.com/en-us/azure/governance/policy/concepts/policy-for-kubernetes</t>
    </r>
  </si>
  <si>
    <r>
      <rPr>
        <sz val="11"/>
        <color rgb="FF000000"/>
        <rFont val="Calibri"/>
      </rPr>
      <t xml:space="preserve">Minimize the admission of containers with </t>
    </r>
    <r>
      <rPr>
        <b/>
        <sz val="11"/>
        <color rgb="FF000000"/>
        <rFont val="Calibri"/>
      </rPr>
      <t>allowPrivilegeEscalation=true</t>
    </r>
    <r>
      <rPr>
        <sz val="11"/>
        <color rgb="FF000000"/>
        <rFont val="Calibri"/>
      </rPr>
      <t xml:space="preserve"> so that users, groups, and service accounts with deployment rights cannot broadly create pods, init containers, or other workload objects that permit a process to gain more privileges than its parent. In AKS, this remains applicable because Microsoft documents </t>
    </r>
    <r>
      <rPr>
        <b/>
        <sz val="11"/>
        <color rgb="FF000000"/>
        <rFont val="Calibri"/>
      </rPr>
      <t>allowPrivilegeEscalation</t>
    </r>
    <r>
      <rPr>
        <sz val="11"/>
        <color rgb="FF000000"/>
        <rFont val="Calibri"/>
      </rPr>
      <t xml:space="preserve"> as a pod security context setting that should be designed to stay false, Pod Security Admission is enabled by default, and Azure Policy for AKS includes built-in controls that can set privilege escalation to false at admission time.</t>
    </r>
    <r>
      <rPr>
        <sz val="11"/>
        <color rgb="FF000000"/>
        <rFont val="Calibri"/>
      </rPr>
      <t xml:space="preserve">
</t>
    </r>
    <r>
      <rPr>
        <sz val="11"/>
        <color rgb="FF000000"/>
        <rFont val="Calibri"/>
      </rPr>
      <t>It's important to note that these rights are still constrained by the overall container sandbox, and this setting does not relate to the use of privileged containers.</t>
    </r>
  </si>
  <si>
    <r>
      <rPr>
        <sz val="11"/>
        <color rgb="FF000000"/>
        <rFont val="Calibri"/>
      </rPr>
      <t xml:space="preserve">If admission of containers with </t>
    </r>
    <r>
      <rPr>
        <b/>
        <sz val="11"/>
        <color rgb="FF000000"/>
        <rFont val="Calibri"/>
      </rPr>
      <t>allowPrivilegeEscalation=true</t>
    </r>
    <r>
      <rPr>
        <sz val="11"/>
        <color rgb="FF000000"/>
        <rFont val="Calibri"/>
      </rPr>
      <t xml:space="preserve"> is not minimized, an identity with workload deployment or update rights can introduce pods that run outside Microsoft’s recommended AKS security baseline. Microsoft notes that noncompliant workloads place the cluster at risk, and its current guidance treats privilege escalation as a condition that should be avoided or automatically corrected. Operationally, broad admission of such containers weakens workload isolation, increases the blast radius of a container compromise, and makes policy enforcement less reliable across namespaces and teams.</t>
    </r>
    <r>
      <rPr>
        <sz val="11"/>
        <color rgb="FF000000"/>
        <rFont val="Calibri"/>
      </rPr>
      <t xml:space="preserve">
</t>
    </r>
    <r>
      <rPr>
        <sz val="11"/>
        <color rgb="FF000000"/>
        <rFont val="Calibri"/>
      </rPr>
      <t xml:space="preserve">Pods defined with </t>
    </r>
    <r>
      <rPr>
        <b/>
        <sz val="11"/>
        <color rgb="FF000000"/>
        <rFont val="Calibri"/>
      </rPr>
      <t>spec.allowPrivilegeEscalation: true</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</si>
  <si>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containers which allow privilege escalation.</t>
    </r>
    <r>
      <rPr>
        <sz val="11"/>
        <color rgb="FF000000"/>
        <rFont val="Calibri"/>
      </rPr>
      <t xml:space="preserve">
</t>
    </r>
    <r>
      <rPr>
        <sz val="11"/>
        <color rgb="FF000000"/>
        <rFont val="Calibri"/>
      </rPr>
      <t>This command gets all pods across all namespaces, outputs their details in JSON format, and uses jq to parse and filter the output for containers with allowPrivilegeEscalation set to true. Here is a command to list all pods (across all namespaces) where any container has securityContext.allowPrivilegeEscalation: true:</t>
    </r>
    <r>
      <rPr>
        <sz val="11"/>
        <color rgb="FF000000"/>
        <rFont val="Calibri"/>
      </rPr>
      <t xml:space="preserve">
</t>
    </r>
    <r>
      <rPr>
        <sz val="11"/>
        <color rgb="FF006096"/>
        <rFont val="Roboto Condensed"/>
      </rPr>
      <t>kubectl get pods -A -o json \</t>
    </r>
    <r>
      <rPr>
        <sz val="11"/>
        <color rgb="FF006096"/>
        <rFont val="Roboto Condensed"/>
      </rPr>
      <t xml:space="preserve">
</t>
    </r>
    <r>
      <rPr>
        <sz val="11"/>
        <color rgb="FF006096"/>
        <rFont val="Roboto Condensed"/>
      </rPr>
      <t>| jq -r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.metadata.namespace as $ns</t>
    </r>
    <r>
      <rPr>
        <sz val="11"/>
        <color rgb="FF006096"/>
        <rFont val="Roboto Condensed"/>
      </rPr>
      <t xml:space="preserve">
</t>
    </r>
    <r>
      <rPr>
        <sz val="11"/>
        <color rgb="FF006096"/>
        <rFont val="Roboto Condensed"/>
      </rPr>
      <t xml:space="preserve">  | .metadata.name as $pod</t>
    </r>
    <r>
      <rPr>
        <sz val="11"/>
        <color rgb="FF006096"/>
        <rFont val="Roboto Condensed"/>
      </rPr>
      <t xml:space="preserve">
</t>
    </r>
    <r>
      <rPr>
        <sz val="11"/>
        <color rgb="FF006096"/>
        <rFont val="Roboto Condensed"/>
      </rPr>
      <t xml:space="preserve">  | (.spec.initContainers[]?, .spec.containers[]?) as $c</t>
    </r>
    <r>
      <rPr>
        <sz val="11"/>
        <color rgb="FF006096"/>
        <rFont val="Roboto Condensed"/>
      </rPr>
      <t xml:space="preserve">
</t>
    </r>
    <r>
      <rPr>
        <sz val="11"/>
        <color rgb="FF006096"/>
        <rFont val="Roboto Condensed"/>
      </rPr>
      <t xml:space="preserve">  | ($c.securityContext.allowPrivilegeEscalation // false) as $ape</t>
    </r>
    <r>
      <rPr>
        <sz val="11"/>
        <color rgb="FF006096"/>
        <rFont val="Roboto Condensed"/>
      </rPr>
      <t xml:space="preserve">
</t>
    </r>
    <r>
      <rPr>
        <sz val="11"/>
        <color rgb="FF006096"/>
        <rFont val="Roboto Condensed"/>
      </rPr>
      <t xml:space="preserve">  | select($ape == true)</t>
    </r>
    <r>
      <rPr>
        <sz val="11"/>
        <color rgb="FF006096"/>
        <rFont val="Roboto Condensed"/>
      </rPr>
      <t xml:space="preserve">
</t>
    </r>
    <r>
      <rPr>
        <sz val="11"/>
        <color rgb="FF006096"/>
        <rFont val="Roboto Condensed"/>
      </rPr>
      <t xml:space="preserve">  | "\($ns)/\($pod)\tcontainer=\($c.name)\tallowPrivilegeEscalation=true"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-A — checks all namespaces.</t>
    </r>
    <r>
      <rPr>
        <sz val="11"/>
        <color rgb="FF000000"/>
        <rFont val="Calibri"/>
      </rPr>
      <t xml:space="preserve">
</t>
    </r>
    <r>
      <rPr>
        <sz val="11"/>
        <color rgb="FF000000"/>
        <rFont val="Calibri"/>
      </rPr>
      <t>- (.spec.initContainers[]?, .spec.containers[]?) — inspects both regular and init containers.</t>
    </r>
    <r>
      <rPr>
        <sz val="11"/>
        <color rgb="FF000000"/>
        <rFont val="Calibri"/>
      </rPr>
      <t xml:space="preserve">
</t>
    </r>
    <r>
      <rPr>
        <sz val="11"/>
        <color rgb="FF000000"/>
        <rFont val="Calibri"/>
      </rPr>
      <t>- .securityContext.allowPrivilegeEscalation — the field that controls privilege escalation.</t>
    </r>
    <r>
      <rPr>
        <sz val="11"/>
        <color rgb="FF000000"/>
        <rFont val="Calibri"/>
      </rPr>
      <t xml:space="preserve">
</t>
    </r>
    <r>
      <rPr>
        <sz val="11"/>
        <color rgb="FF000000"/>
        <rFont val="Calibri"/>
      </rPr>
      <t>- // false — safely defaults to false if the field is missing.</t>
    </r>
    <r>
      <rPr>
        <sz val="11"/>
        <color rgb="FF000000"/>
        <rFont val="Calibri"/>
      </rPr>
      <t xml:space="preserve">
</t>
    </r>
    <r>
      <rPr>
        <sz val="11"/>
        <color rgb="FF000000"/>
        <rFont val="Calibri"/>
      </rPr>
      <t>OR to filter out system namespaces in AKS:</t>
    </r>
    <r>
      <rPr>
        <sz val="11"/>
        <color rgb="FF000000"/>
        <rFont val="Calibri"/>
      </rPr>
      <t xml:space="preserve">
</t>
    </r>
    <r>
      <rPr>
        <sz val="11"/>
        <color rgb="FF006096"/>
        <rFont val="Roboto Condensed"/>
      </rPr>
      <t>EXCLUDE_NS='["kube-system","kube-public","kube-node-lease","gatekeeper-system","azure-arc"]'</t>
    </r>
    <r>
      <rPr>
        <sz val="11"/>
        <color rgb="FF006096"/>
        <rFont val="Roboto Condensed"/>
      </rPr>
      <t xml:space="preserve">
</t>
    </r>
    <r>
      <rPr>
        <sz val="11"/>
        <color rgb="FF006096"/>
        <rFont val="Roboto Condensed"/>
      </rPr>
      <t>kubectl get pods -A -o json \</t>
    </r>
    <r>
      <rPr>
        <sz val="11"/>
        <color rgb="FF006096"/>
        <rFont val="Roboto Condensed"/>
      </rPr>
      <t xml:space="preserve">
</t>
    </r>
    <r>
      <rPr>
        <sz val="11"/>
        <color rgb="FF006096"/>
        <rFont val="Roboto Condensed"/>
      </rPr>
      <t>| jq -r --argjson ex "$EXCLUDE_NS"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select( (.metadata.namespace as $ns | $ex | index($ns) | not) )</t>
    </r>
    <r>
      <rPr>
        <sz val="11"/>
        <color rgb="FF006096"/>
        <rFont val="Roboto Condensed"/>
      </rPr>
      <t xml:space="preserve">
</t>
    </r>
    <r>
      <rPr>
        <sz val="11"/>
        <color rgb="FF006096"/>
        <rFont val="Roboto Condensed"/>
      </rPr>
      <t xml:space="preserve">  | .metadata.namespace as $ns</t>
    </r>
    <r>
      <rPr>
        <sz val="11"/>
        <color rgb="FF006096"/>
        <rFont val="Roboto Condensed"/>
      </rPr>
      <t xml:space="preserve">
</t>
    </r>
    <r>
      <rPr>
        <sz val="11"/>
        <color rgb="FF006096"/>
        <rFont val="Roboto Condensed"/>
      </rPr>
      <t xml:space="preserve">  | .metadata.name as $pod</t>
    </r>
    <r>
      <rPr>
        <sz val="11"/>
        <color rgb="FF006096"/>
        <rFont val="Roboto Condensed"/>
      </rPr>
      <t xml:space="preserve">
</t>
    </r>
    <r>
      <rPr>
        <sz val="11"/>
        <color rgb="FF006096"/>
        <rFont val="Roboto Condensed"/>
      </rPr>
      <t xml:space="preserve">  | (.spec.initContainers[]?, .spec.containers[]?) as $c</t>
    </r>
    <r>
      <rPr>
        <sz val="11"/>
        <color rgb="FF006096"/>
        <rFont val="Roboto Condensed"/>
      </rPr>
      <t xml:space="preserve">
</t>
    </r>
    <r>
      <rPr>
        <sz val="11"/>
        <color rgb="FF006096"/>
        <rFont val="Roboto Condensed"/>
      </rPr>
      <t xml:space="preserve">  | ($c.securityContext.allowPrivilegeEscalation // false) as $ape</t>
    </r>
    <r>
      <rPr>
        <sz val="11"/>
        <color rgb="FF006096"/>
        <rFont val="Roboto Condensed"/>
      </rPr>
      <t xml:space="preserve">
</t>
    </r>
    <r>
      <rPr>
        <sz val="11"/>
        <color rgb="FF006096"/>
        <rFont val="Roboto Condensed"/>
      </rPr>
      <t xml:space="preserve">  | select($ape == true)</t>
    </r>
    <r>
      <rPr>
        <sz val="11"/>
        <color rgb="FF006096"/>
        <rFont val="Roboto Condensed"/>
      </rPr>
      <t xml:space="preserve">
</t>
    </r>
    <r>
      <rPr>
        <sz val="11"/>
        <color rgb="FF006096"/>
        <rFont val="Roboto Condensed"/>
      </rPr>
      <t xml:space="preserve">  | "\($ns)/\($pod)\tcontainer=\($c.name)\tallowPrivilegeEscalation=true"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This command uses jq, a command-line JSON processor, to parse the JSON output from kubectl get pods and filter out pods where any container has the securityContext.privileged flag set to true. Please note that you might need to adjust the command depending on your specific requirements and the structure of your pod specifications.</t>
    </r>
  </si>
  <si>
    <r>
      <rPr>
        <sz val="11"/>
        <color rgb="FF000000"/>
        <rFont val="Calibri"/>
      </rPr>
      <t>By default, there are no restrictions on contained process ability to escalate privileges, within the context of the container.</t>
    </r>
  </si>
  <si>
    <t>Azure CNI Overlay</t>
  </si>
  <si>
    <t>4.4.1</t>
  </si>
  <si>
    <r>
      <rPr>
        <sz val="11"/>
        <rFont val="Calibri"/>
      </rPr>
      <t>Ensure latest Azure CNI Overlay is used</t>
    </r>
  </si>
  <si>
    <r>
      <rPr>
        <sz val="11"/>
        <color rgb="FF000000"/>
        <rFont val="Calibri"/>
      </rPr>
      <t>Migrate the cluster to Azure CNI Overlay if it is still using Kubenet or Azure CNI Node Subnet, and complete the change through supported AKS upgrade paths. Microsoft documents a single forward-only migration path to Azure CNI Overlay for existing clusters, and if Azure CNI Powered by Cilium is also required, the IPAM-mode update to Overlay and the data-plane update to Cilium must be performed as separate operations.</t>
    </r>
    <r>
      <rPr>
        <sz val="11"/>
        <color rgb="FF000000"/>
        <rFont val="Calibri"/>
      </rPr>
      <t xml:space="preserve">
</t>
    </r>
    <r>
      <rPr>
        <sz val="11"/>
        <color rgb="FF000000"/>
        <rFont val="Calibri"/>
      </rPr>
      <t xml:space="preserve">Configure a supported network policy engine and validate that the cluster network profile to reflect the intended steady state. Microsoft documents Azure CNI Overlay as compatible with supported AKS network policy options, and the remediation should end with confirmation that </t>
    </r>
    <r>
      <rPr>
        <b/>
        <sz val="11"/>
        <color rgb="FF000000"/>
        <rFont val="Calibri"/>
      </rPr>
      <t>networkPlugin</t>
    </r>
    <r>
      <rPr>
        <sz val="11"/>
        <color rgb="FF000000"/>
        <rFont val="Calibri"/>
      </rPr>
      <t xml:space="preserve"> is Azure, </t>
    </r>
    <r>
      <rPr>
        <b/>
        <sz val="11"/>
        <color rgb="FF000000"/>
        <rFont val="Calibri"/>
      </rPr>
      <t>networkPluginMode</t>
    </r>
    <r>
      <rPr>
        <sz val="11"/>
        <color rgb="FF000000"/>
        <rFont val="Calibri"/>
      </rPr>
      <t xml:space="preserve"> is Overlay, and the selected policy and data-plane settings match the approved design.</t>
    </r>
    <r>
      <rPr>
        <sz val="11"/>
        <color rgb="FF000000"/>
        <rFont val="Calibri"/>
      </rPr>
      <t xml:space="preserve">
</t>
    </r>
    <r>
      <rPr>
        <sz val="11"/>
        <color rgb="FF000000"/>
        <rFont val="Calibri"/>
      </rPr>
      <t xml:space="preserve">- Review the current </t>
    </r>
    <r>
      <rPr>
        <b/>
        <sz val="11"/>
        <color rgb="FF000000"/>
        <rFont val="Calibri"/>
      </rPr>
      <t>networkProfile</t>
    </r>
    <r>
      <rPr>
        <sz val="11"/>
        <color rgb="FF000000"/>
        <rFont val="Calibri"/>
      </rPr>
      <t xml:space="preserve"> to identify the active network plugin, plugin mode, policy engine, and data plane.</t>
    </r>
    <r>
      <rPr>
        <sz val="11"/>
        <color rgb="FF000000"/>
        <rFont val="Calibri"/>
      </rPr>
      <t xml:space="preserve">
</t>
    </r>
    <r>
      <rPr>
        <sz val="11"/>
        <color rgb="FF000000"/>
        <rFont val="Calibri"/>
      </rPr>
      <t>- If the cluster is not using Azure CNI Overlay, migrate it using the supported AKS update path for IPAM-mode changes.</t>
    </r>
    <r>
      <rPr>
        <sz val="11"/>
        <color rgb="FF000000"/>
        <rFont val="Calibri"/>
      </rPr>
      <t xml:space="preserve">
</t>
    </r>
    <r>
      <rPr>
        <sz val="11"/>
        <color rgb="FF000000"/>
        <rFont val="Calibri"/>
      </rPr>
      <t>- If required, perform the data-plane migration to Azure CNI Powered by Cilium as a separate follow-on change.</t>
    </r>
    <r>
      <rPr>
        <sz val="11"/>
        <color rgb="FF000000"/>
        <rFont val="Calibri"/>
      </rPr>
      <t xml:space="preserve">
</t>
    </r>
    <r>
      <rPr>
        <sz val="11"/>
        <color rgb="FF000000"/>
        <rFont val="Calibri"/>
      </rPr>
      <t>- Enable or align a supported network policy engine with the approved AKS networking design.</t>
    </r>
  </si>
  <si>
    <r>
      <rPr>
        <sz val="11"/>
        <color rgb="FF000000"/>
        <rFont val="Calibri"/>
      </rPr>
      <t>Ensure the AKS cluster uses Azure CNI Overlay as the supported overlay networking model and remains on current AKS-managed networking components through cluster and node image upgrades. Azure CNI Overlay is the recommended CNI plugin for most overlay scenarios and the general recommendation for pod networking, while AKS delivers related component, feature, and security updates through its managed upgrade model rather than through a separately administered CNI package lifecycle.</t>
    </r>
  </si>
  <si>
    <r>
      <rPr>
        <sz val="11"/>
        <color rgb="FF000000"/>
        <rFont val="Calibri"/>
      </rPr>
      <t>If this control is not maintained, the cluster can remain on older or legacy networking approaches that carry higher support and operational risk. Microsoft documents that older node images can contain unpatched vulnerabilities, may not work properly with newer features, and can place the cluster outside support scope until upgraded; Microsoft also documents supported forward migration paths from Kubenet and Azure CNI Node Subnet to Azure CNI Overlay, which reinforces that Overlay is the current direction of travel for supported overlay networking in AKS.</t>
    </r>
  </si>
  <si>
    <r>
      <rPr>
        <sz val="11"/>
        <color rgb="FF000000"/>
        <rFont val="Calibri"/>
      </rPr>
      <t xml:space="preserve">Verify that the AKS cluster is using Azure CNI Overlay as its networking model and that a supported network policy engine is configured as part of the cluster network profile. In current AKS guidance, Azure CNI Overlay is the recommended plugin for most overlay scenarios, and AKS exposes the relevant audit fields through </t>
    </r>
    <r>
      <rPr>
        <b/>
        <sz val="11"/>
        <color rgb="FF000000"/>
        <rFont val="Calibri"/>
      </rPr>
      <t>networkProfile</t>
    </r>
    <r>
      <rPr>
        <sz val="11"/>
        <color rgb="FF000000"/>
        <rFont val="Calibri"/>
      </rPr>
      <t>, including the network plugin, overlay mode, network policy, and network data plane. Because network-policy capability depends on the configured policy engine and not only on the presence of Azure CNI Overlay, the review should confirm both the overlay configuration and the policy implementation in use.</t>
    </r>
    <r>
      <rPr>
        <sz val="11"/>
        <color rgb="FF000000"/>
        <rFont val="Calibri"/>
      </rPr>
      <t xml:space="preserve">
</t>
    </r>
    <r>
      <rPr>
        <sz val="11"/>
        <color rgb="FF000000"/>
        <rFont val="Calibri"/>
      </rPr>
      <t xml:space="preserve">- Confirm the cluster </t>
    </r>
    <r>
      <rPr>
        <b/>
        <sz val="11"/>
        <color rgb="FF000000"/>
        <rFont val="Calibri"/>
      </rPr>
      <t>networkProfile</t>
    </r>
    <r>
      <rPr>
        <sz val="11"/>
        <color rgb="FF000000"/>
        <rFont val="Calibri"/>
      </rPr>
      <t xml:space="preserve"> shows </t>
    </r>
    <r>
      <rPr>
        <b/>
        <sz val="11"/>
        <color rgb="FF000000"/>
        <rFont val="Calibri"/>
      </rPr>
      <t>networkPlugin</t>
    </r>
    <r>
      <rPr>
        <sz val="11"/>
        <color rgb="FF000000"/>
        <rFont val="Calibri"/>
      </rPr>
      <t xml:space="preserve"> set to Azure and </t>
    </r>
    <r>
      <rPr>
        <b/>
        <sz val="11"/>
        <color rgb="FF000000"/>
        <rFont val="Calibri"/>
      </rPr>
      <t>networkPluginMode</t>
    </r>
    <r>
      <rPr>
        <sz val="11"/>
        <color rgb="FF000000"/>
        <rFont val="Calibri"/>
      </rPr>
      <t xml:space="preserve"> set to Overlay.</t>
    </r>
    <r>
      <rPr>
        <sz val="11"/>
        <color rgb="FF000000"/>
        <rFont val="Calibri"/>
      </rPr>
      <t xml:space="preserve">
</t>
    </r>
    <r>
      <rPr>
        <sz val="11"/>
        <color rgb="FF000000"/>
        <rFont val="Calibri"/>
      </rPr>
      <t xml:space="preserve">- Review the </t>
    </r>
    <r>
      <rPr>
        <b/>
        <sz val="11"/>
        <color rgb="FF000000"/>
        <rFont val="Calibri"/>
      </rPr>
      <t>networkPolicy</t>
    </r>
    <r>
      <rPr>
        <sz val="11"/>
        <color rgb="FF000000"/>
        <rFont val="Calibri"/>
      </rPr>
      <t xml:space="preserve"> setting to verify a supported policy engine is configured rather than none.</t>
    </r>
    <r>
      <rPr>
        <sz val="11"/>
        <color rgb="FF000000"/>
        <rFont val="Calibri"/>
      </rPr>
      <t xml:space="preserve">
</t>
    </r>
    <r>
      <rPr>
        <sz val="11"/>
        <color rgb="FF000000"/>
        <rFont val="Calibri"/>
      </rPr>
      <t xml:space="preserve">- Review the </t>
    </r>
    <r>
      <rPr>
        <b/>
        <sz val="11"/>
        <color rgb="FF000000"/>
        <rFont val="Calibri"/>
      </rPr>
      <t>networkDataplane</t>
    </r>
    <r>
      <rPr>
        <sz val="11"/>
        <color rgb="FF000000"/>
        <rFont val="Calibri"/>
      </rPr>
      <t xml:space="preserve"> value to determine whether the cluster is using the Azure data plane or Cilium, since Microsoft recommends Cilium for new network-policy deployments.</t>
    </r>
    <r>
      <rPr>
        <sz val="11"/>
        <color rgb="FF000000"/>
        <rFont val="Calibri"/>
      </rPr>
      <t xml:space="preserve">
</t>
    </r>
    <r>
      <rPr>
        <sz val="11"/>
        <color rgb="FF000000"/>
        <rFont val="Calibri"/>
      </rPr>
      <t>- Verify the configured network architecture aligns with current AKS guidance, which recommends Azure CNI Overlay for most overlay scenarios.</t>
    </r>
    <r>
      <rPr>
        <sz val="11"/>
        <color rgb="FF000000"/>
        <rFont val="Calibri"/>
      </rPr>
      <t xml:space="preserve">
</t>
    </r>
    <r>
      <rPr>
        <sz val="11"/>
        <color rgb="FF000000"/>
        <rFont val="Calibri"/>
      </rPr>
      <t>- Record the returned values as audit evidence and treat the control as not fully satisfied if Overlay is not enabled or if no supported network policy engine is configured.</t>
    </r>
    <r>
      <rPr>
        <sz val="11"/>
        <color rgb="FF000000"/>
        <rFont val="Calibri"/>
      </rPr>
      <t xml:space="preserve">
</t>
    </r>
    <r>
      <rPr>
        <sz val="11"/>
        <color rgb="FF006096"/>
        <rFont val="Roboto Condensed"/>
      </rPr>
      <t>az aks show --resource-group ${RESOURCE_GROUP} --name ${CLUSTER_NAME} --query "{networkPlugin:networkProfile.networkPlugin, networkPluginMode:networkProfile.networkPluginMode, networkPolicy:networkProfile.networkPolicy, networkDataplane:networkProfile.networkDataplane}" -o json</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"networkDataplane": "azure",</t>
    </r>
    <r>
      <rPr>
        <sz val="11"/>
        <color rgb="FF006096"/>
        <rFont val="Roboto Condensed"/>
      </rPr>
      <t xml:space="preserve">
</t>
    </r>
    <r>
      <rPr>
        <sz val="11"/>
        <color rgb="FF006096"/>
        <rFont val="Roboto Condensed"/>
      </rPr>
      <t xml:space="preserve">  "networkPlugin": "azure",</t>
    </r>
    <r>
      <rPr>
        <sz val="11"/>
        <color rgb="FF006096"/>
        <rFont val="Roboto Condensed"/>
      </rPr>
      <t xml:space="preserve">
</t>
    </r>
    <r>
      <rPr>
        <sz val="11"/>
        <color rgb="FF006096"/>
        <rFont val="Roboto Condensed"/>
      </rPr>
      <t xml:space="preserve">  "networkPluginMode": "overlay",</t>
    </r>
    <r>
      <rPr>
        <sz val="11"/>
        <color rgb="FF006096"/>
        <rFont val="Roboto Condensed"/>
      </rPr>
      <t xml:space="preserve">
</t>
    </r>
    <r>
      <rPr>
        <sz val="11"/>
        <color rgb="FF006096"/>
        <rFont val="Roboto Condensed"/>
      </rPr>
      <t xml:space="preserve">  "networkPolicy": "azure"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This command returns the key AKS network profile fields needed to determine whether the cluster is using Azure CNI Overlay and whether a supported network policy implementation is enabled.</t>
    </r>
  </si>
  <si>
    <r>
      <rPr>
        <sz val="11"/>
        <color rgb="FF000000"/>
        <rFont val="Calibri"/>
      </rPr>
      <t>This will depend on the CNI plugin in use.</t>
    </r>
  </si>
  <si>
    <t>4.4.2</t>
  </si>
  <si>
    <r>
      <rPr>
        <sz val="11"/>
        <rFont val="Calibri"/>
      </rPr>
      <t>Ensure that all Namespaces have Network Policies defined</t>
    </r>
  </si>
  <si>
    <r>
      <rPr>
        <sz val="11"/>
        <color rgb="FF000000"/>
        <rFont val="Calibri"/>
      </rPr>
      <t>Ensure the AKS cluster is using a supported network policy engine with Azure CNI Overlay, then defining explicit NetworkPolicy objects for every workload-hosting namespace. In AKS, pod traffic is unrestricted by default until policies are applied, Azure CNI Overlay supports Azure network policies, Calico, and Cilium, and Microsoft currently recommends Cilium for new policy deployments because of its scalability, security, and eBPF-based enforcement.</t>
    </r>
    <r>
      <rPr>
        <sz val="11"/>
        <color rgb="FF000000"/>
        <rFont val="Calibri"/>
      </rPr>
      <t xml:space="preserve">
</t>
    </r>
    <r>
      <rPr>
        <sz val="11"/>
        <color rgb="FF000000"/>
        <rFont val="Calibri"/>
      </rPr>
      <t>- Enable or migrate to a supported network policy engine for the cluster if networkPolicy is unset or still using a legacy design.</t>
    </r>
    <r>
      <rPr>
        <sz val="11"/>
        <color rgb="FF000000"/>
        <rFont val="Calibri"/>
      </rPr>
      <t xml:space="preserve">
</t>
    </r>
    <r>
      <rPr>
        <sz val="11"/>
        <color rgb="FF000000"/>
        <rFont val="Calibri"/>
      </rPr>
      <t>- Create a baseline deny-all policy in each workload namespace so traffic is blocked until explicitly allowed.</t>
    </r>
    <r>
      <rPr>
        <sz val="11"/>
        <color rgb="FF000000"/>
        <rFont val="Calibri"/>
      </rPr>
      <t xml:space="preserve">
</t>
    </r>
    <r>
      <rPr>
        <sz val="11"/>
        <color rgb="FF000000"/>
        <rFont val="Calibri"/>
      </rPr>
      <t>- Add targeted ingress and egress allow rules for required application, platform, DNS, logging, and external service flows.</t>
    </r>
    <r>
      <rPr>
        <sz val="11"/>
        <color rgb="FF000000"/>
        <rFont val="Calibri"/>
      </rPr>
      <t xml:space="preserve">
</t>
    </r>
    <r>
      <rPr>
        <sz val="11"/>
        <color rgb="FF000000"/>
        <rFont val="Calibri"/>
      </rPr>
      <t>- Verify that policy podSelector, namespace selectors, ports, and policyTypes cover all intended workloads so pods are not left outside policy scope.</t>
    </r>
    <r>
      <rPr>
        <sz val="11"/>
        <color rgb="FF000000"/>
        <rFont val="Calibri"/>
      </rPr>
      <t xml:space="preserve">
</t>
    </r>
    <r>
      <rPr>
        <sz val="11"/>
        <color rgb="FF000000"/>
        <rFont val="Calibri"/>
      </rPr>
      <t>- Restrict who can create or modify NetworkPolicy resources so namespace segmentation remains controlled and consistent over time.</t>
    </r>
    <r>
      <rPr>
        <sz val="11"/>
        <color rgb="FF000000"/>
        <rFont val="Calibri"/>
      </rPr>
      <t xml:space="preserve">
</t>
    </r>
    <r>
      <rPr>
        <sz val="11"/>
        <color rgb="FF000000"/>
        <rFont val="Calibri"/>
      </rPr>
      <t>After the policies are deployed, validate that each workload namespace has the required deny and allow rules and confirm application traffic still functions as intended</t>
    </r>
  </si>
  <si>
    <r>
      <rPr>
        <sz val="11"/>
        <color rgb="FF000000"/>
        <rFont val="Calibri"/>
      </rPr>
      <t xml:space="preserve">Ensure each namespace that hosts workloads has explicit </t>
    </r>
    <r>
      <rPr>
        <b/>
        <sz val="11"/>
        <color rgb="FF000000"/>
        <rFont val="Calibri"/>
      </rPr>
      <t>NetworkPolicy</t>
    </r>
    <r>
      <rPr>
        <sz val="11"/>
        <color rgb="FF000000"/>
        <rFont val="Calibri"/>
      </rPr>
      <t xml:space="preserve"> resources defined so pod ingress and egress behavior is intentionally governed instead of left to the default state. In AKS, Azure CNI Overlay provides direct pod-to-pod communication on an overlay CIDR, and Microsoft documents that pods in an AKS cluster can send and receive traffic without limitations unless network policies are created. Azure CNI Overlay supports Azure network policies, Calico, and Cilium, so this control remains applicable on the current supported overlay model.</t>
    </r>
  </si>
  <si>
    <r>
      <rPr>
        <sz val="11"/>
        <color rgb="FF000000"/>
        <rFont val="Calibri"/>
      </rPr>
      <t>If namespaces do not have network policies defined, workloads remain on AKS’s default allow model, which means pods can communicate broadly across the cluster unless another control intervenes. In an Azure CNI Overlay deployment, pod traffic inside the cluster remains direct, while external access is handled separately through services and NAT, so the main exposure is uncontrolled internal traffic rather than direct external pod reachability. Operationally, this weakens tenant, namespace, and service isolation and increases the blast radius of a compromised pod or misconfigured workload.</t>
    </r>
  </si>
  <si>
    <r>
      <rPr>
        <sz val="11"/>
        <color rgb="FF000000"/>
        <rFont val="Calibri"/>
      </rPr>
      <t xml:space="preserve">Confirm that the AKS cluster uses a supported network policy engine and that each workload namespace has explicit </t>
    </r>
    <r>
      <rPr>
        <b/>
        <sz val="11"/>
        <color rgb="FF000000"/>
        <rFont val="Calibri"/>
      </rPr>
      <t>NetworkPolicy</t>
    </r>
    <r>
      <rPr>
        <sz val="11"/>
        <color rgb="FF000000"/>
        <rFont val="Calibri"/>
      </rPr>
      <t xml:space="preserve"> objects to restrict pod traffic. In AKS, pod traffic is allowed by default unless network policies are defined, and Azure CNI Overlay preserves pod-to-pod connectivity rather than enforcing segmentation by itself.</t>
    </r>
    <r>
      <rPr>
        <sz val="11"/>
        <color rgb="FF000000"/>
        <rFont val="Calibri"/>
      </rPr>
      <t xml:space="preserve">
</t>
    </r>
    <r>
      <rPr>
        <sz val="11"/>
        <color rgb="FF000000"/>
        <rFont val="Calibri"/>
      </rPr>
      <t>- Check the cluster network profile to confirm Azure CNI Overlay and the configured network policy engine.</t>
    </r>
    <r>
      <rPr>
        <sz val="11"/>
        <color rgb="FF000000"/>
        <rFont val="Calibri"/>
      </rPr>
      <t xml:space="preserve">
</t>
    </r>
    <r>
      <rPr>
        <sz val="11"/>
        <color rgb="FF000000"/>
        <rFont val="Calibri"/>
      </rPr>
      <t xml:space="preserve">- List all </t>
    </r>
    <r>
      <rPr>
        <b/>
        <sz val="11"/>
        <color rgb="FF000000"/>
        <rFont val="Calibri"/>
      </rPr>
      <t>NetworkPolicy</t>
    </r>
    <r>
      <rPr>
        <sz val="11"/>
        <color rgb="FF000000"/>
        <rFont val="Calibri"/>
      </rPr>
      <t xml:space="preserve"> objects across namespaces.</t>
    </r>
    <r>
      <rPr>
        <sz val="11"/>
        <color rgb="FF000000"/>
        <rFont val="Calibri"/>
      </rPr>
      <t xml:space="preserve">
</t>
    </r>
    <r>
      <rPr>
        <sz val="11"/>
        <color rgb="FF000000"/>
        <rFont val="Calibri"/>
      </rPr>
      <t>- Verify each workload namespace has policies that define the intended ingress and egress boundaries.</t>
    </r>
    <r>
      <rPr>
        <sz val="11"/>
        <color rgb="FF000000"/>
        <rFont val="Calibri"/>
      </rPr>
      <t xml:space="preserve">
</t>
    </r>
    <r>
      <rPr>
        <sz val="11"/>
        <color rgb="FF000000"/>
        <rFont val="Calibri"/>
      </rPr>
      <t>- Treat namespaces without required policies, or with overly broad policies, as findings.</t>
    </r>
    <r>
      <rPr>
        <sz val="11"/>
        <color rgb="FF000000"/>
        <rFont val="Calibri"/>
      </rPr>
      <t xml:space="preserve">
</t>
    </r>
    <r>
      <rPr>
        <sz val="11"/>
        <color rgb="FF000000"/>
        <rFont val="Calibri"/>
      </rPr>
      <t>Use these simple checks:</t>
    </r>
    <r>
      <rPr>
        <sz val="11"/>
        <color rgb="FF000000"/>
        <rFont val="Calibri"/>
      </rPr>
      <t xml:space="preserve">
</t>
    </r>
    <r>
      <rPr>
        <sz val="11"/>
        <color rgb="FF006096"/>
        <rFont val="Roboto Condensed"/>
      </rPr>
      <t>az aks show --resource-group ${RESOURCE_GROUP} --name ${CLUSTER_NAME} --query "{networkPlugin:networkProfile.networkPlugin, networkPluginMode:networkProfile.networkPluginMode, networkPolicy:networkProfile.networkPolicy}" -o json</t>
    </r>
    <r>
      <rPr>
        <sz val="11"/>
        <color rgb="FF006096"/>
        <rFont val="Roboto Condensed"/>
      </rPr>
      <t xml:space="preserve">
</t>
    </r>
    <r>
      <rPr>
        <sz val="11"/>
        <color rgb="FF000000"/>
        <rFont val="Calibri"/>
      </rPr>
      <t xml:space="preserve">
</t>
    </r>
    <r>
      <rPr>
        <sz val="11"/>
        <color rgb="FF006096"/>
        <rFont val="Roboto Condensed"/>
      </rPr>
      <t>kubectl get networkpolicy --all-namespaces</t>
    </r>
    <r>
      <rPr>
        <sz val="11"/>
        <color rgb="FF006096"/>
        <rFont val="Roboto Condensed"/>
      </rPr>
      <t xml:space="preserve">
</t>
    </r>
  </si>
  <si>
    <r>
      <rPr>
        <sz val="11"/>
        <color rgb="FF000000"/>
        <rFont val="Calibri"/>
      </rPr>
      <t>By default, network policies are not created.</t>
    </r>
  </si>
  <si>
    <t>Secrets Management</t>
  </si>
  <si>
    <t>4.5.1</t>
  </si>
  <si>
    <r>
      <rPr>
        <sz val="11"/>
        <rFont val="Calibri"/>
      </rPr>
      <t>Prefer exposing secrets as mounted files rather than environment variables</t>
    </r>
  </si>
  <si>
    <r>
      <rPr>
        <sz val="11"/>
        <color rgb="FF000000"/>
        <rFont val="Calibri"/>
      </rPr>
      <t>Move workloads away from secret-backed environment variables and toward file-based secret delivery through mounted volumes, preferably using the Azure Key Vault provider for Secrets Store CSI Driver. In AKS, mounted secrets support sync and autorotation, while secrets exposed through environment variables do not update in running pods until those pods are restarted.</t>
    </r>
    <r>
      <rPr>
        <sz val="11"/>
        <color rgb="FF000000"/>
        <rFont val="Calibri"/>
      </rPr>
      <t xml:space="preserve">
</t>
    </r>
    <r>
      <rPr>
        <sz val="11"/>
        <color rgb="FF000000"/>
        <rFont val="Calibri"/>
      </rPr>
      <t xml:space="preserve">- Identify workloads that use </t>
    </r>
    <r>
      <rPr>
        <b/>
        <sz val="11"/>
        <color rgb="FF000000"/>
        <rFont val="Calibri"/>
      </rPr>
      <t>secretKeyRef</t>
    </r>
    <r>
      <rPr>
        <sz val="11"/>
        <color rgb="FF000000"/>
        <rFont val="Calibri"/>
      </rPr>
      <t xml:space="preserve"> or </t>
    </r>
    <r>
      <rPr>
        <b/>
        <sz val="11"/>
        <color rgb="FF000000"/>
        <rFont val="Calibri"/>
      </rPr>
      <t>envFrom.secretRef</t>
    </r>
    <r>
      <rPr>
        <sz val="11"/>
        <color rgb="FF000000"/>
        <rFont val="Calibri"/>
      </rPr>
      <t xml:space="preserve"> and classify them for migration.</t>
    </r>
    <r>
      <rPr>
        <sz val="11"/>
        <color rgb="FF000000"/>
        <rFont val="Calibri"/>
      </rPr>
      <t xml:space="preserve">
</t>
    </r>
    <r>
      <rPr>
        <sz val="11"/>
        <color rgb="FF000000"/>
        <rFont val="Calibri"/>
      </rPr>
      <t xml:space="preserve">- Replace environment-variable injection with mounted secret files, ideally through </t>
    </r>
    <r>
      <rPr>
        <b/>
        <sz val="11"/>
        <color rgb="FF000000"/>
        <rFont val="Calibri"/>
      </rPr>
      <t>SecretProviderClass</t>
    </r>
    <r>
      <rPr>
        <sz val="11"/>
        <color rgb="FF000000"/>
        <rFont val="Calibri"/>
      </rPr>
      <t xml:space="preserve"> and the Secrets Store CSI Driver.</t>
    </r>
    <r>
      <rPr>
        <sz val="11"/>
        <color rgb="FF000000"/>
        <rFont val="Calibri"/>
      </rPr>
      <t xml:space="preserve">
</t>
    </r>
    <r>
      <rPr>
        <sz val="11"/>
        <color rgb="FF000000"/>
        <rFont val="Calibri"/>
      </rPr>
      <t>- Enable secret autorotation where supported so mounted content and synced Kubernetes Secrets are refreshed automatically.</t>
    </r>
    <r>
      <rPr>
        <sz val="11"/>
        <color rgb="FF000000"/>
        <rFont val="Calibri"/>
      </rPr>
      <t xml:space="preserve">
</t>
    </r>
    <r>
      <rPr>
        <sz val="11"/>
        <color rgb="FF000000"/>
        <rFont val="Calibri"/>
      </rPr>
      <t>- Update the application to read secrets from the mounted path and reload them from file when values change. This last point is an implementation step inferred from Microsoft’s documented mount-update behavior.</t>
    </r>
    <r>
      <rPr>
        <sz val="11"/>
        <color rgb="FF000000"/>
        <rFont val="Calibri"/>
      </rPr>
      <t xml:space="preserve">
</t>
    </r>
    <r>
      <rPr>
        <sz val="11"/>
        <color rgb="FF000000"/>
        <rFont val="Calibri"/>
      </rPr>
      <t>- Keep environment-variable usage only for approved exceptions, and pair those cases with a controlled pod-restart process during secret rotation.</t>
    </r>
  </si>
  <si>
    <r>
      <rPr>
        <sz val="11"/>
        <color rgb="FF000000"/>
        <rFont val="Calibri"/>
      </rPr>
      <t>Prefer exposing secrets to AKS workloads as mounted files rather than as environment variables, particularly when secrets are sourced from Azure Key Vault through the Secrets Store CSI Driver. In current AKS guidance, the Key Vault integration model is volume-based, with secrets made available at a mounted path inside the container, and Microsoft documents that mounted content can be synchronized and rotated through the CSI provider. Environment-variable consumption is still supported when secrets are synced into a Kubernetes Secret, but it is a secondary consumption pattern rather than the native CSI delivery path.</t>
    </r>
  </si>
  <si>
    <r>
      <rPr>
        <sz val="11"/>
        <color rgb="FF000000"/>
        <rFont val="Calibri"/>
      </rPr>
      <t>If secrets are primarily exposed as environment variables, rotated values can remain stale in running AKS workloads until a restart or rolling redeployment occurs. That increases operational friction during credential rotation, slows response to secret changes, and can leave applications using expired or superseded credentials longer than intended. Microsoft also notes a related Kubernetes limitation for subPath secret mounts, where automated updates are not received, so the safest AKS pattern is a standard mounted secret path that the application can watch and reload.</t>
    </r>
  </si>
  <si>
    <r>
      <rPr>
        <sz val="11"/>
        <color rgb="FF000000"/>
        <rFont val="Calibri"/>
      </rPr>
      <t>Identify workloads that consume secrets through environment variables and treat those cases as exceptions that require justification. In AKS, mounted secrets are the preferred steady-state pattern because they can be updated through the Secrets Store CSI Driver and autorotation process, whereas secrets exposed through environment variables require a pod restart before updated values are available. This is especially important when secrets are sourced from Azure Key Vault through the managed Secrets Store CSI Driver.</t>
    </r>
    <r>
      <rPr>
        <sz val="11"/>
        <color rgb="FF000000"/>
        <rFont val="Calibri"/>
      </rPr>
      <t xml:space="preserve">
</t>
    </r>
    <r>
      <rPr>
        <sz val="11"/>
        <color rgb="FF000000"/>
        <rFont val="Calibri"/>
      </rPr>
      <t xml:space="preserve">- Identify workloads that use secret-backed environment variables, including </t>
    </r>
    <r>
      <rPr>
        <b/>
        <sz val="11"/>
        <color rgb="FF000000"/>
        <rFont val="Calibri"/>
      </rPr>
      <t>secretKeyRef</t>
    </r>
    <r>
      <rPr>
        <sz val="11"/>
        <color rgb="FF000000"/>
        <rFont val="Calibri"/>
      </rPr>
      <t xml:space="preserve"> and </t>
    </r>
    <r>
      <rPr>
        <b/>
        <sz val="11"/>
        <color rgb="FF000000"/>
        <rFont val="Calibri"/>
      </rPr>
      <t>envFrom.secretRef</t>
    </r>
    <r>
      <rPr>
        <sz val="11"/>
        <color rgb="FF000000"/>
        <rFont val="Calibri"/>
      </rPr>
      <t>.</t>
    </r>
    <r>
      <rPr>
        <sz val="11"/>
        <color rgb="FF000000"/>
        <rFont val="Calibri"/>
      </rPr>
      <t xml:space="preserve">
</t>
    </r>
    <r>
      <rPr>
        <sz val="11"/>
        <color rgb="FF000000"/>
        <rFont val="Calibri"/>
      </rPr>
      <t>- Review whether those workloads use mounted secret files instead of environment-variable injection.</t>
    </r>
    <r>
      <rPr>
        <sz val="11"/>
        <color rgb="FF000000"/>
        <rFont val="Calibri"/>
      </rPr>
      <t xml:space="preserve">
</t>
    </r>
    <r>
      <rPr>
        <sz val="11"/>
        <color rgb="FF000000"/>
        <rFont val="Calibri"/>
      </rPr>
      <t>- Treat environment-variable usage as an exception and confirm it is documented and justified.</t>
    </r>
    <r>
      <rPr>
        <sz val="11"/>
        <color rgb="FF000000"/>
        <rFont val="Calibri"/>
      </rPr>
      <t xml:space="preserve">
</t>
    </r>
    <r>
      <rPr>
        <sz val="11"/>
        <color rgb="FF000000"/>
        <rFont val="Calibri"/>
      </rPr>
      <t>- Verify a restart process exists where environment-variable secrets are still required.</t>
    </r>
    <r>
      <rPr>
        <sz val="11"/>
        <color rgb="FF000000"/>
        <rFont val="Calibri"/>
      </rPr>
      <t xml:space="preserve">
</t>
    </r>
    <r>
      <rPr>
        <sz val="11"/>
        <color rgb="FF000000"/>
        <rFont val="Calibri"/>
      </rPr>
      <t>- Confirm file-based secret delivery is used where rotation is expected.</t>
    </r>
    <r>
      <rPr>
        <sz val="11"/>
        <color rgb="FF000000"/>
        <rFont val="Calibri"/>
      </rPr>
      <t xml:space="preserve">
</t>
    </r>
    <r>
      <rPr>
        <sz val="11"/>
        <color rgb="FF000000"/>
        <rFont val="Calibri"/>
      </rPr>
      <t>A quick cluster-side verification:</t>
    </r>
    <r>
      <rPr>
        <sz val="11"/>
        <color rgb="FF000000"/>
        <rFont val="Calibri"/>
      </rPr>
      <t xml:space="preserve">
</t>
    </r>
    <r>
      <rPr>
        <sz val="11"/>
        <color rgb="FF006096"/>
        <rFont val="Roboto Condensed"/>
      </rPr>
      <t>kubectl get deploy,statefulset,daemonset,job,cronjob,pod -A -o json | jq -r '</t>
    </r>
    <r>
      <rPr>
        <sz val="11"/>
        <color rgb="FF006096"/>
        <rFont val="Roboto Condensed"/>
      </rPr>
      <t xml:space="preserve">
</t>
    </r>
    <r>
      <rPr>
        <sz val="11"/>
        <color rgb="FF006096"/>
        <rFont val="Roboto Condensed"/>
      </rPr>
      <t>.items[]</t>
    </r>
    <r>
      <rPr>
        <sz val="11"/>
        <color rgb="FF006096"/>
        <rFont val="Roboto Condensed"/>
      </rPr>
      <t xml:space="preserve">
</t>
    </r>
    <r>
      <rPr>
        <sz val="11"/>
        <color rgb="FF006096"/>
        <rFont val="Roboto Condensed"/>
      </rPr>
      <t>| .metadata.namespace as $ns</t>
    </r>
    <r>
      <rPr>
        <sz val="11"/>
        <color rgb="FF006096"/>
        <rFont val="Roboto Condensed"/>
      </rPr>
      <t xml:space="preserve">
</t>
    </r>
    <r>
      <rPr>
        <sz val="11"/>
        <color rgb="FF006096"/>
        <rFont val="Roboto Condensed"/>
      </rPr>
      <t>| .kind as $kind</t>
    </r>
    <r>
      <rPr>
        <sz val="11"/>
        <color rgb="FF006096"/>
        <rFont val="Roboto Condensed"/>
      </rPr>
      <t xml:space="preserve">
</t>
    </r>
    <r>
      <rPr>
        <sz val="11"/>
        <color rgb="FF006096"/>
        <rFont val="Roboto Condensed"/>
      </rPr>
      <t>| .metadata.name as $name</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xml:space="preserve">    if .kind=="CronJob" then .spec.jobTemplate.spec.template.spec</t>
    </r>
    <r>
      <rPr>
        <sz val="11"/>
        <color rgb="FF006096"/>
        <rFont val="Roboto Condensed"/>
      </rPr>
      <t xml:space="preserve">
</t>
    </r>
    <r>
      <rPr>
        <sz val="11"/>
        <color rgb="FF006096"/>
        <rFont val="Roboto Condensed"/>
      </rPr>
      <t xml:space="preserve">    elif .kind=="Pod" then .spec</t>
    </r>
    <r>
      <rPr>
        <sz val="11"/>
        <color rgb="FF006096"/>
        <rFont val="Roboto Condensed"/>
      </rPr>
      <t xml:space="preserve">
</t>
    </r>
    <r>
      <rPr>
        <sz val="11"/>
        <color rgb="FF006096"/>
        <rFont val="Roboto Condensed"/>
      </rPr>
      <t xml:space="preserve">    else .spec.template.spec</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 as $spec</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xml:space="preserve">    ($spec.containers[]?.env[]? | select(.valueFrom.secretKeyRef) | "env.secretKeyRef"),</t>
    </r>
    <r>
      <rPr>
        <sz val="11"/>
        <color rgb="FF006096"/>
        <rFont val="Roboto Condensed"/>
      </rPr>
      <t xml:space="preserve">
</t>
    </r>
    <r>
      <rPr>
        <sz val="11"/>
        <color rgb="FF006096"/>
        <rFont val="Roboto Condensed"/>
      </rPr>
      <t xml:space="preserve">    ($spec.initContainers[]?.env[]? | select(.valueFrom.secretKeyRef) | "init.env.secretKeyRef"),</t>
    </r>
    <r>
      <rPr>
        <sz val="11"/>
        <color rgb="FF006096"/>
        <rFont val="Roboto Condensed"/>
      </rPr>
      <t xml:space="preserve">
</t>
    </r>
    <r>
      <rPr>
        <sz val="11"/>
        <color rgb="FF006096"/>
        <rFont val="Roboto Condensed"/>
      </rPr>
      <t xml:space="preserve">    ($spec.containers[]?.envFrom[]? | select(.secretRef) | "envFrom.secretRef"),</t>
    </r>
    <r>
      <rPr>
        <sz val="11"/>
        <color rgb="FF006096"/>
        <rFont val="Roboto Condensed"/>
      </rPr>
      <t xml:space="preserve">
</t>
    </r>
    <r>
      <rPr>
        <sz val="11"/>
        <color rgb="FF006096"/>
        <rFont val="Roboto Condensed"/>
      </rPr>
      <t xml:space="preserve">    ($spec.initContainers[]?.envFrom[]? | select(.secretRef) | "init.envFrom.secretRef")</t>
    </r>
    <r>
      <rPr>
        <sz val="11"/>
        <color rgb="FF006096"/>
        <rFont val="Roboto Condensed"/>
      </rPr>
      <t xml:space="preserve">
</t>
    </r>
    <r>
      <rPr>
        <sz val="11"/>
        <color rgb="FF006096"/>
        <rFont val="Roboto Condensed"/>
      </rPr>
      <t xml:space="preserve">  ] | unique | select(length&gt;0)</t>
    </r>
    <r>
      <rPr>
        <sz val="11"/>
        <color rgb="FF006096"/>
        <rFont val="Roboto Condensed"/>
      </rPr>
      <t xml:space="preserve">
</t>
    </r>
    <r>
      <rPr>
        <sz val="11"/>
        <color rgb="FF006096"/>
        <rFont val="Roboto Condensed"/>
      </rPr>
      <t>| "\($ns)\t\($kind)/\($name)\t" + join(",")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NOTE: If the command returns rows, those workloads use secret-backed environment variables and should be reviewed. If it returns no rows, no such references were found in the inspected workloads, but mounted secret volumes or </t>
    </r>
    <r>
      <rPr>
        <b/>
        <sz val="11"/>
        <color rgb="FF000000"/>
        <rFont val="Calibri"/>
      </rPr>
      <t>SecretProviderClass</t>
    </r>
    <r>
      <rPr>
        <sz val="11"/>
        <color rgb="FF000000"/>
        <rFont val="Calibri"/>
      </rPr>
      <t xml:space="preserve"> usage should still be checked to confirm file-based secret delivery.</t>
    </r>
  </si>
  <si>
    <r>
      <rPr>
        <sz val="11"/>
        <color rgb="FF000000"/>
        <rFont val="Calibri"/>
      </rPr>
      <t>By default, secrets are not defined</t>
    </r>
  </si>
  <si>
    <t>4.5.2</t>
  </si>
  <si>
    <r>
      <rPr>
        <sz val="11"/>
        <rFont val="Calibri"/>
      </rPr>
      <t>Consider external secret storage</t>
    </r>
  </si>
  <si>
    <r>
      <rPr>
        <sz val="11"/>
        <color rgb="FF000000"/>
        <rFont val="Calibri"/>
      </rPr>
      <t>Move application secrets out of Kubernetes-native storage and deployment artifacts and into Azure Key Vault and then to pods at runtime through the Azure Key Vault provider for Secrets Store CSI Driver. In AKS, pair the CSI driver with Microsoft Entra Workload ID or the add-on managed identity, use mounted secret files as the primary consumption path, and enable autorotation where secret freshness matters.</t>
    </r>
    <r>
      <rPr>
        <sz val="11"/>
        <color rgb="FF000000"/>
        <rFont val="Calibri"/>
      </rPr>
      <t xml:space="preserve">
</t>
    </r>
    <r>
      <rPr>
        <sz val="11"/>
        <color rgb="FF000000"/>
        <rFont val="Calibri"/>
      </rPr>
      <t>- Inventory secrets currently stored in code, manifests, pipelines, or standalone Kubernetes Secret objects and classify them for migration to Key Vault.</t>
    </r>
    <r>
      <rPr>
        <sz val="11"/>
        <color rgb="FF000000"/>
        <rFont val="Calibri"/>
      </rPr>
      <t xml:space="preserve">
</t>
    </r>
    <r>
      <rPr>
        <sz val="11"/>
        <color rgb="FF000000"/>
        <rFont val="Calibri"/>
      </rPr>
      <t>- Enable the Azure Key Vault provider for Secrets Store CSI Driver on the cluster if it is not already enabled.</t>
    </r>
    <r>
      <rPr>
        <sz val="11"/>
        <color rgb="FF000000"/>
        <rFont val="Calibri"/>
      </rPr>
      <t xml:space="preserve">
</t>
    </r>
    <r>
      <rPr>
        <sz val="11"/>
        <color rgb="FF000000"/>
        <rFont val="Calibri"/>
      </rPr>
      <t>- Configure workload access through Workload ID or the AKS-managed identity, with least-privilege Key Vault permissions scoped to only the required secret objects.</t>
    </r>
    <r>
      <rPr>
        <sz val="11"/>
        <color rgb="FF000000"/>
        <rFont val="Calibri"/>
      </rPr>
      <t xml:space="preserve">
</t>
    </r>
    <r>
      <rPr>
        <sz val="11"/>
        <color rgb="FF000000"/>
        <rFont val="Calibri"/>
      </rPr>
      <t xml:space="preserve">- Replace secret-backed environment variables with mounted secret files delivered through </t>
    </r>
    <r>
      <rPr>
        <b/>
        <sz val="11"/>
        <color rgb="FF000000"/>
        <rFont val="Calibri"/>
      </rPr>
      <t>SecretProviderClass</t>
    </r>
    <r>
      <rPr>
        <sz val="11"/>
        <color rgb="FF000000"/>
        <rFont val="Calibri"/>
      </rPr>
      <t xml:space="preserve"> where practical.</t>
    </r>
    <r>
      <rPr>
        <sz val="11"/>
        <color rgb="FF000000"/>
        <rFont val="Calibri"/>
      </rPr>
      <t xml:space="preserve">
</t>
    </r>
    <r>
      <rPr>
        <sz val="11"/>
        <color rgb="FF000000"/>
        <rFont val="Calibri"/>
      </rPr>
      <t>- Enable secret autorotation for rotatable values and confirm applications can reload updated mounted content without manual secret redistribution.</t>
    </r>
  </si>
  <si>
    <r>
      <rPr>
        <sz val="11"/>
        <color rgb="FF000000"/>
        <rFont val="Calibri"/>
      </rPr>
      <t xml:space="preserve">Consider external secret storage for AKS workloads by storing sensitive values in Azure Key Vault and retrieving them at runtime through the Azure Key Vault provider for Secrets Store CSI Driver instead of treating in-cluster Kubernetes </t>
    </r>
    <r>
      <rPr>
        <b/>
        <sz val="11"/>
        <color rgb="FF000000"/>
        <rFont val="Calibri"/>
      </rPr>
      <t>Secret</t>
    </r>
    <r>
      <rPr>
        <sz val="11"/>
        <color rgb="FF000000"/>
        <rFont val="Calibri"/>
      </rPr>
      <t xml:space="preserve"> objects as the primary secret system. Microsoft documents this as a supported AKS integration in which secrets, keys, and certificates are mounted into pods through a CSI volume, with access mediated by a managed identity or Microsoft Entra Workload ID.</t>
    </r>
  </si>
  <si>
    <r>
      <rPr>
        <sz val="11"/>
        <color rgb="FF000000"/>
        <rFont val="Calibri"/>
      </rPr>
      <t>If external secret storage is not used where appropriate, sensitive application credentials are more likely to remain embedded in cluster-native objects, deployment artifacts, or operational workflows that are harder to rotate and govern consistently. In AKS, using Azure Key Vault with the Secrets Store CSI Driver improves secret freshness through rotation support and limits secret delivery to the requesting pod, while the Well-Architected guidance highlights the additional benefits of centralized protection. As a result, not adopting external secret storage can increase operational overhead during rotation and reduce assurance around how critical secrets are stored, accessed, and tracked.</t>
    </r>
  </si>
  <si>
    <r>
      <rPr>
        <sz val="11"/>
        <color rgb="FF000000"/>
        <rFont val="Calibri"/>
      </rPr>
      <t>Audit secrets management by confirming that sensitive values are stored externally, delivered to pods through the AKS-supported secret path, and rotated without relying on manual redeployments. Microsoft’s current AKS guidance centers on Azure Key Vault, the Azure Key Vault provider for Secrets Store CSI Driver, and mounted secret delivery with autorotation support.</t>
    </r>
    <r>
      <rPr>
        <sz val="11"/>
        <color rgb="FF000000"/>
        <rFont val="Calibri"/>
      </rPr>
      <t xml:space="preserve">
</t>
    </r>
    <r>
      <rPr>
        <sz val="11"/>
        <color rgb="FF000000"/>
        <rFont val="Calibri"/>
      </rPr>
      <t>- Verify secrets are primarily stored in Azure Key Vault, not embedded in code, manifests, or pipelines.</t>
    </r>
    <r>
      <rPr>
        <sz val="11"/>
        <color rgb="FF000000"/>
        <rFont val="Calibri"/>
      </rPr>
      <t xml:space="preserve">
</t>
    </r>
    <r>
      <rPr>
        <sz val="11"/>
        <color rgb="FF000000"/>
        <rFont val="Calibri"/>
      </rPr>
      <t xml:space="preserve">- Confirm the Secrets Store CSI Driver is enabled and </t>
    </r>
    <r>
      <rPr>
        <b/>
        <sz val="11"/>
        <color rgb="FF000000"/>
        <rFont val="Calibri"/>
      </rPr>
      <t>SecretProviderClass</t>
    </r>
    <r>
      <rPr>
        <sz val="11"/>
        <color rgb="FF000000"/>
        <rFont val="Calibri"/>
      </rPr>
      <t xml:space="preserve"> is used where external secrets are required.</t>
    </r>
    <r>
      <rPr>
        <sz val="11"/>
        <color rgb="FF000000"/>
        <rFont val="Calibri"/>
      </rPr>
      <t xml:space="preserve">
</t>
    </r>
    <r>
      <rPr>
        <sz val="11"/>
        <color rgb="FF000000"/>
        <rFont val="Calibri"/>
      </rPr>
      <t>- Review workload access to Key Vault and ensure it uses managed identity or Microsoft Entra Workload ID with least-privilege access.</t>
    </r>
    <r>
      <rPr>
        <sz val="11"/>
        <color rgb="FF000000"/>
        <rFont val="Calibri"/>
      </rPr>
      <t xml:space="preserve">
</t>
    </r>
    <r>
      <rPr>
        <sz val="11"/>
        <color rgb="FF000000"/>
        <rFont val="Calibri"/>
      </rPr>
      <t>- Flag secret-backed environment variables as exceptions, since mounted secrets support rotation more cleanly.</t>
    </r>
    <r>
      <rPr>
        <sz val="11"/>
        <color rgb="FF000000"/>
        <rFont val="Calibri"/>
      </rPr>
      <t xml:space="preserve">
</t>
    </r>
    <r>
      <rPr>
        <sz val="11"/>
        <color rgb="FF000000"/>
        <rFont val="Calibri"/>
      </rPr>
      <t>- Verify autorotation is enabled where needed and that applications can reload updated mounted secrets.</t>
    </r>
  </si>
  <si>
    <r>
      <rPr>
        <sz val="11"/>
        <color rgb="FF000000"/>
        <rFont val="Calibri"/>
      </rPr>
      <t>By default, no external secret management is configured.</t>
    </r>
  </si>
  <si>
    <t>General Policies</t>
  </si>
  <si>
    <t>4.6.1</t>
  </si>
  <si>
    <r>
      <rPr>
        <sz val="11"/>
        <rFont val="Calibri"/>
      </rPr>
      <t>Create administrative boundaries between resources using namespaces</t>
    </r>
  </si>
  <si>
    <r>
      <rPr>
        <sz val="11"/>
        <color rgb="FF000000"/>
        <rFont val="Calibri"/>
      </rPr>
      <t>Microsoft recommends namespaces as the logical isolation boundary for workloads and resources in shared clusters, combined with namespace-level governance such as quotas and network policies; where stronger tenant isolation is required, Microsoft recommends separate clusters rather than relying on namespaces alone.</t>
    </r>
    <r>
      <rPr>
        <sz val="11"/>
        <color rgb="FF000000"/>
        <rFont val="Calibri"/>
      </rPr>
      <t xml:space="preserve">
</t>
    </r>
    <r>
      <rPr>
        <sz val="11"/>
        <color rgb="FF000000"/>
        <rFont val="Calibri"/>
      </rPr>
      <t>- Create separate namespaces for each team, application, or environment that requires its own administrative scope.</t>
    </r>
    <r>
      <rPr>
        <sz val="11"/>
        <color rgb="FF000000"/>
        <rFont val="Calibri"/>
      </rPr>
      <t xml:space="preserve">
</t>
    </r>
    <r>
      <rPr>
        <sz val="11"/>
        <color rgb="FF000000"/>
        <rFont val="Calibri"/>
      </rPr>
      <t>- Move workloads out of the default namespace and into the appropriate managed namespace structure.</t>
    </r>
    <r>
      <rPr>
        <sz val="11"/>
        <color rgb="FF000000"/>
        <rFont val="Calibri"/>
      </rPr>
      <t xml:space="preserve">
</t>
    </r>
    <r>
      <rPr>
        <sz val="11"/>
        <color rgb="FF000000"/>
        <rFont val="Calibri"/>
      </rPr>
      <t>- Rebind access using namespace-scoped Role and RoleBinding objects, or namespace-scoped Azure RBAC assignments where applicable.</t>
    </r>
    <r>
      <rPr>
        <sz val="11"/>
        <color rgb="FF000000"/>
        <rFont val="Calibri"/>
      </rPr>
      <t xml:space="preserve">
</t>
    </r>
    <r>
      <rPr>
        <sz val="11"/>
        <color rgb="FF000000"/>
        <rFont val="Calibri"/>
      </rPr>
      <t>- Apply namespace-level controls such as resource quotas and network policies to reinforce the administrative boundary.</t>
    </r>
    <r>
      <rPr>
        <sz val="11"/>
        <color rgb="FF000000"/>
        <rFont val="Calibri"/>
      </rPr>
      <t xml:space="preserve">
</t>
    </r>
    <r>
      <rPr>
        <sz val="11"/>
        <color rgb="FF000000"/>
        <rFont val="Calibri"/>
      </rPr>
      <t>- Remove unused namespaces and reduce cluster-wide permissions that bypass intended namespace separation.</t>
    </r>
  </si>
  <si>
    <r>
      <rPr>
        <sz val="11"/>
        <color rgb="FF000000"/>
        <rFont val="Calibri"/>
      </rPr>
      <t>Create administrative boundaries between resources by organizing AKS workloads into separate namespaces and scoping access to those namespaces with Kubernetes RBAC or Azure RBAC for Kubernetes Authorization. Namespaces form the logical isolation boundary for workloads and resources, and Kubernetes RBAC can scope permissions to a single namespace or across the entire cluster. In AKS, this is the standard way to separate teams, applications, and environments inside a shared cluster while applying per-namespace controls such as access, quotas, and network policy.</t>
    </r>
  </si>
  <si>
    <r>
      <rPr>
        <sz val="11"/>
        <color rgb="FF000000"/>
        <rFont val="Calibri"/>
      </rPr>
      <t>If namespaces are not used to establish administrative boundaries, AKS access and operational controls tend to become broader and harder to govern, increasing the chance that users or workloads can affect resources outside their intended scope. At the same time, Microsoft cautions that namespaces do not provide sufficient isolation for hostile multitenant workloads because the security domain is effectively the cluster, so relying on namespaces alone for strong tenant isolation can create false assurance. In those cases, Microsoft recommends dedicated clusters or stronger isolation models instead of namespace-only separation.</t>
    </r>
  </si>
  <si>
    <r>
      <rPr>
        <sz val="11"/>
        <color rgb="FF000000"/>
        <rFont val="Calibri"/>
      </rPr>
      <t>Verify that namespaces are not only present, but are being used as intentional administrative boundaries for teams, applications, or environments within the AKS cluster. Namespaces are the logical isolation boundary for workloads and resources in a shared cluster, and they should be paired with scoped access controls and other namespace-level governance such as quotas and network policies. Namespaces alone are not sufficient for hostile multitenancy, so the audit should focus on whether they are being used consistently to separate administration and operations as intended.</t>
    </r>
    <r>
      <rPr>
        <sz val="11"/>
        <color rgb="FF000000"/>
        <rFont val="Calibri"/>
      </rPr>
      <t xml:space="preserve">
</t>
    </r>
    <r>
      <rPr>
        <sz val="11"/>
        <color rgb="FF000000"/>
        <rFont val="Calibri"/>
      </rPr>
      <t>- List all namespaces in the cluster and confirm each one has a defined administrative or workload purpose.</t>
    </r>
    <r>
      <rPr>
        <sz val="11"/>
        <color rgb="FF000000"/>
        <rFont val="Calibri"/>
      </rPr>
      <t xml:space="preserve">
</t>
    </r>
    <r>
      <rPr>
        <sz val="11"/>
        <color rgb="FF000000"/>
        <rFont val="Calibri"/>
      </rPr>
      <t>- Verify that user and service-account access is scoped to the appropriate namespaces rather than granted broadly at cluster scope.</t>
    </r>
    <r>
      <rPr>
        <sz val="11"/>
        <color rgb="FF000000"/>
        <rFont val="Calibri"/>
      </rPr>
      <t xml:space="preserve">
</t>
    </r>
    <r>
      <rPr>
        <sz val="11"/>
        <color rgb="FF000000"/>
        <rFont val="Calibri"/>
      </rPr>
      <t>- Review whether namespace-level controls such as quotas and network policies are applied where required.</t>
    </r>
    <r>
      <rPr>
        <sz val="11"/>
        <color rgb="FF000000"/>
        <rFont val="Calibri"/>
      </rPr>
      <t xml:space="preserve">
</t>
    </r>
    <r>
      <rPr>
        <sz val="11"/>
        <color rgb="FF000000"/>
        <rFont val="Calibri"/>
      </rPr>
      <t>Quick inventory checks:</t>
    </r>
    <r>
      <rPr>
        <sz val="11"/>
        <color rgb="FF000000"/>
        <rFont val="Calibri"/>
      </rPr>
      <t xml:space="preserve">
</t>
    </r>
    <r>
      <rPr>
        <sz val="11"/>
        <color rgb="FF006096"/>
        <rFont val="Roboto Condensed"/>
      </rPr>
      <t>kubectl get namespaces</t>
    </r>
    <r>
      <rPr>
        <sz val="11"/>
        <color rgb="FF006096"/>
        <rFont val="Roboto Condensed"/>
      </rPr>
      <t xml:space="preserve">
</t>
    </r>
    <r>
      <rPr>
        <sz val="11"/>
        <color rgb="FF006096"/>
        <rFont val="Roboto Condensed"/>
      </rPr>
      <t>kubectl get rolebindings,roles -A</t>
    </r>
    <r>
      <rPr>
        <sz val="11"/>
        <color rgb="FF006096"/>
        <rFont val="Roboto Condensed"/>
      </rPr>
      <t xml:space="preserve">
</t>
    </r>
    <r>
      <rPr>
        <sz val="11"/>
        <color rgb="FF006096"/>
        <rFont val="Roboto Condensed"/>
      </rPr>
      <t>kubectl get clusterrolebindings,clusterroles</t>
    </r>
    <r>
      <rPr>
        <sz val="11"/>
        <color rgb="FF006096"/>
        <rFont val="Roboto Condensed"/>
      </rPr>
      <t xml:space="preserve">
</t>
    </r>
    <r>
      <rPr>
        <sz val="11"/>
        <color rgb="FF006096"/>
        <rFont val="Roboto Condensed"/>
      </rPr>
      <t>kubectl get resourcequota,networkpolicy -A</t>
    </r>
    <r>
      <rPr>
        <sz val="11"/>
        <color rgb="FF006096"/>
        <rFont val="Roboto Condensed"/>
      </rPr>
      <t xml:space="preserve">
</t>
    </r>
    <r>
      <rPr>
        <sz val="11"/>
        <color rgb="FF000000"/>
        <rFont val="Calibri"/>
      </rPr>
      <t xml:space="preserve">
</t>
    </r>
    <r>
      <rPr>
        <sz val="11"/>
        <color rgb="FF000000"/>
        <rFont val="Calibri"/>
      </rPr>
      <t>A namespace should be considered adequately administered only when it has a clear purpose, appropriately scoped RBAC, and the namespace-level controls needed for that workload or team.</t>
    </r>
  </si>
  <si>
    <r>
      <rPr>
        <sz val="11"/>
        <color rgb="FF000000"/>
        <rFont val="Calibri"/>
      </rPr>
      <t>For a new AKS cluster, the default namespaces created are the four core Kubernetes namespaces shown below. Additional namespaces can appear later if you enable AKS add-ons or extensions</t>
    </r>
    <r>
      <rPr>
        <sz val="11"/>
        <color rgb="FF000000"/>
        <rFont val="Calibri"/>
      </rPr>
      <t xml:space="preserve">
</t>
    </r>
    <r>
      <rPr>
        <sz val="11"/>
        <color rgb="FF006096"/>
        <rFont val="Roboto Condensed"/>
      </rPr>
      <t xml:space="preserve">NAMESPACE	SHORT DESCRIPTION	</t>
    </r>
    <r>
      <rPr>
        <sz val="11"/>
        <color rgb="FF006096"/>
        <rFont val="Roboto Condensed"/>
      </rPr>
      <t xml:space="preserve">
</t>
    </r>
    <r>
      <rPr>
        <sz val="11"/>
        <color rgb="FF006096"/>
        <rFont val="Roboto Condensed"/>
      </rPr>
      <t>default		General-purpose namespace used if you deploy resources without specifying another namespace.</t>
    </r>
    <r>
      <rPr>
        <sz val="11"/>
        <color rgb="FF006096"/>
        <rFont val="Roboto Condensed"/>
      </rPr>
      <t xml:space="preserve">
</t>
    </r>
    <r>
      <rPr>
        <sz val="11"/>
        <color rgb="FF006096"/>
        <rFont val="Roboto Condensed"/>
      </rPr>
      <t>kube-node-lease	Used by nodes to report lease and availability information to the control plane.</t>
    </r>
    <r>
      <rPr>
        <sz val="11"/>
        <color rgb="FF006096"/>
        <rFont val="Roboto Condensed"/>
      </rPr>
      <t xml:space="preserve">
</t>
    </r>
    <r>
      <rPr>
        <sz val="11"/>
        <color rgb="FF006096"/>
        <rFont val="Roboto Condensed"/>
      </rPr>
      <t>kube-public	Special namespace that can hold resources intended to be visible cluster-wide.</t>
    </r>
    <r>
      <rPr>
        <sz val="11"/>
        <color rgb="FF006096"/>
        <rFont val="Roboto Condensed"/>
      </rPr>
      <t xml:space="preserve">
</t>
    </r>
    <r>
      <rPr>
        <sz val="11"/>
        <color rgb="FF006096"/>
        <rFont val="Roboto Condensed"/>
      </rPr>
      <t>kube-system	Reserved for Kubernetes and AKS system components such as CoreDNS, konnectivity-agent, and metrics-server.</t>
    </r>
    <r>
      <rPr>
        <sz val="11"/>
        <color rgb="FF006096"/>
        <rFont val="Roboto Condensed"/>
      </rPr>
      <t xml:space="preserve">
</t>
    </r>
  </si>
  <si>
    <t>4.6.2</t>
  </si>
  <si>
    <r>
      <rPr>
        <sz val="11"/>
        <rFont val="Calibri"/>
      </rPr>
      <t>Apply Security Context to Your Pods and Containers</t>
    </r>
  </si>
  <si>
    <r>
      <rPr>
        <sz val="11"/>
        <color rgb="FF000000"/>
        <rFont val="Calibri"/>
      </rPr>
      <t xml:space="preserve">Remediate by defining and enforcing a hardened pod/container security baseline for all application namespaces in AKS, then requiring workloads to declare the necessary </t>
    </r>
    <r>
      <rPr>
        <b/>
        <sz val="11"/>
        <color rgb="FF000000"/>
        <rFont val="Calibri"/>
      </rPr>
      <t>securityContext</t>
    </r>
    <r>
      <rPr>
        <sz val="11"/>
        <color rgb="FF000000"/>
        <rFont val="Calibri"/>
      </rPr>
      <t xml:space="preserve"> fields in their manifests. In AKS, Pod Security Admission (PSA) is enabled by default and is applied with namespace labels, while Microsoft’s pod-security guidance recommends explicit settings such as non-root execution, </t>
    </r>
    <r>
      <rPr>
        <b/>
        <sz val="11"/>
        <color rgb="FF000000"/>
        <rFont val="Calibri"/>
      </rPr>
      <t>allowPrivilegeEscalation: false</t>
    </r>
    <r>
      <rPr>
        <sz val="11"/>
        <color rgb="FF000000"/>
        <rFont val="Calibri"/>
      </rPr>
      <t xml:space="preserve">, limited capabilities, and </t>
    </r>
    <r>
      <rPr>
        <b/>
        <sz val="11"/>
        <color rgb="FF000000"/>
        <rFont val="Calibri"/>
      </rPr>
      <t>seccompProfile</t>
    </r>
    <r>
      <rPr>
        <sz val="11"/>
        <color rgb="FF000000"/>
        <rFont val="Calibri"/>
      </rPr>
      <t>. For broader cluster-wide governance, AKS also supports Deployment Safeguards to warn on or deny noncompliant workload definitions at create or update time.</t>
    </r>
    <r>
      <rPr>
        <sz val="11"/>
        <color rgb="FF000000"/>
        <rFont val="Calibri"/>
      </rPr>
      <t xml:space="preserve">
</t>
    </r>
    <r>
      <rPr>
        <sz val="11"/>
        <color rgb="FF000000"/>
        <rFont val="Calibri"/>
      </rPr>
      <t>- Apply PSA restricted or baseline labels to general application namespaces, using warn and audit first where rollout needs to be staged.</t>
    </r>
    <r>
      <rPr>
        <sz val="11"/>
        <color rgb="FF000000"/>
        <rFont val="Calibri"/>
      </rPr>
      <t xml:space="preserve">
</t>
    </r>
    <r>
      <rPr>
        <sz val="11"/>
        <color rgb="FF000000"/>
        <rFont val="Calibri"/>
      </rPr>
      <t xml:space="preserve">- Update workload manifests to define pod- and container-level securityContext values such as </t>
    </r>
    <r>
      <rPr>
        <b/>
        <sz val="11"/>
        <color rgb="FF000000"/>
        <rFont val="Calibri"/>
      </rPr>
      <t>runAsNonRoot</t>
    </r>
    <r>
      <rPr>
        <sz val="11"/>
        <color rgb="FF000000"/>
        <rFont val="Calibri"/>
      </rPr>
      <t xml:space="preserve">, explicit user/group IDs where required, </t>
    </r>
    <r>
      <rPr>
        <b/>
        <sz val="11"/>
        <color rgb="FF000000"/>
        <rFont val="Calibri"/>
      </rPr>
      <t>allowPrivilegeEscalation: false</t>
    </r>
    <r>
      <rPr>
        <sz val="11"/>
        <color rgb="FF000000"/>
        <rFont val="Calibri"/>
      </rPr>
      <t xml:space="preserve">, dropped capabilities, and </t>
    </r>
    <r>
      <rPr>
        <b/>
        <sz val="11"/>
        <color rgb="FF000000"/>
        <rFont val="Calibri"/>
      </rPr>
      <t>seccompProfile.type: RuntimeDefault</t>
    </r>
    <r>
      <rPr>
        <sz val="11"/>
        <color rgb="FF000000"/>
        <rFont val="Calibri"/>
      </rPr>
      <t>.</t>
    </r>
    <r>
      <rPr>
        <sz val="11"/>
        <color rgb="FF000000"/>
        <rFont val="Calibri"/>
      </rPr>
      <t xml:space="preserve">
</t>
    </r>
    <r>
      <rPr>
        <sz val="11"/>
        <color rgb="FF000000"/>
        <rFont val="Calibri"/>
      </rPr>
      <t>- Restrict exception workloads to tightly controlled namespaces and service accounts, and limit who can deploy there through namespace-scoped RBAC. This follows AKS’s logical-isolation and least-privilege model.</t>
    </r>
    <r>
      <rPr>
        <sz val="11"/>
        <color rgb="FF000000"/>
        <rFont val="Calibri"/>
      </rPr>
      <t xml:space="preserve">
</t>
    </r>
    <r>
      <rPr>
        <sz val="11"/>
        <color rgb="FF000000"/>
        <rFont val="Calibri"/>
      </rPr>
      <t>- Use Deployment Safeguards where centralized warn-or-deny enforcement is needed for pod security settings.</t>
    </r>
    <r>
      <rPr>
        <sz val="11"/>
        <color rgb="FF000000"/>
        <rFont val="Calibri"/>
      </rPr>
      <t xml:space="preserve">
</t>
    </r>
    <r>
      <rPr>
        <sz val="11"/>
        <color rgb="FF000000"/>
        <rFont val="Calibri"/>
      </rPr>
      <t>- Revalidate workloads after rollout to confirm required applications still function without broad privilege, root execution, or unnecessary host access. This implementation step follows from Microsoft’s guidance to limit containers to only the actions and permissions they need.</t>
    </r>
  </si>
  <si>
    <r>
      <rPr>
        <sz val="11"/>
        <color rgb="FF000000"/>
        <rFont val="Calibri"/>
      </rPr>
      <t xml:space="preserve">Apply </t>
    </r>
    <r>
      <rPr>
        <b/>
        <sz val="11"/>
        <color rgb="FF000000"/>
        <rFont val="Calibri"/>
      </rPr>
      <t>securityContext</t>
    </r>
    <r>
      <rPr>
        <sz val="11"/>
        <color rgb="FF000000"/>
        <rFont val="Calibri"/>
      </rPr>
      <t xml:space="preserve"> settings to pods and containers so workload runtime behavior is explicitly constrained instead of relying on image defaults or permissive cluster admission. In AKS, Microsoft’s current pod-security guidance calls out settings such as </t>
    </r>
    <r>
      <rPr>
        <b/>
        <sz val="11"/>
        <color rgb="FF000000"/>
        <rFont val="Calibri"/>
      </rPr>
      <t>runAsNonRoot</t>
    </r>
    <r>
      <rPr>
        <sz val="11"/>
        <color rgb="FF000000"/>
        <rFont val="Calibri"/>
      </rPr>
      <t xml:space="preserve">, </t>
    </r>
    <r>
      <rPr>
        <b/>
        <sz val="11"/>
        <color rgb="FF000000"/>
        <rFont val="Calibri"/>
      </rPr>
      <t>runAsUser</t>
    </r>
    <r>
      <rPr>
        <sz val="11"/>
        <color rgb="FF000000"/>
        <rFont val="Calibri"/>
      </rPr>
      <t xml:space="preserve">, </t>
    </r>
    <r>
      <rPr>
        <b/>
        <sz val="11"/>
        <color rgb="FF000000"/>
        <rFont val="Calibri"/>
      </rPr>
      <t>runAsGroup</t>
    </r>
    <r>
      <rPr>
        <sz val="11"/>
        <color rgb="FF000000"/>
        <rFont val="Calibri"/>
      </rPr>
      <t xml:space="preserve">, </t>
    </r>
    <r>
      <rPr>
        <b/>
        <sz val="11"/>
        <color rgb="FF000000"/>
        <rFont val="Calibri"/>
      </rPr>
      <t>fsGroup</t>
    </r>
    <r>
      <rPr>
        <sz val="11"/>
        <color rgb="FF000000"/>
        <rFont val="Calibri"/>
      </rPr>
      <t xml:space="preserve">, </t>
    </r>
    <r>
      <rPr>
        <b/>
        <sz val="11"/>
        <color rgb="FF000000"/>
        <rFont val="Calibri"/>
      </rPr>
      <t>allowPrivilegeEscalation</t>
    </r>
    <r>
      <rPr>
        <sz val="11"/>
        <color rgb="FF000000"/>
        <rFont val="Calibri"/>
      </rPr>
      <t xml:space="preserve">, </t>
    </r>
    <r>
      <rPr>
        <b/>
        <sz val="11"/>
        <color rgb="FF000000"/>
        <rFont val="Calibri"/>
      </rPr>
      <t>capabilities</t>
    </r>
    <r>
      <rPr>
        <sz val="11"/>
        <color rgb="FF000000"/>
        <rFont val="Calibri"/>
      </rPr>
      <t xml:space="preserve">, and </t>
    </r>
    <r>
      <rPr>
        <b/>
        <sz val="11"/>
        <color rgb="FF000000"/>
        <rFont val="Calibri"/>
      </rPr>
      <t>seccompProfile</t>
    </r>
    <r>
      <rPr>
        <sz val="11"/>
        <color rgb="FF000000"/>
        <rFont val="Calibri"/>
      </rPr>
      <t>, and AKS supports enforcing or validating these expectations through Pod Security Admission and Deployment Safeguards.</t>
    </r>
  </si>
  <si>
    <r>
      <rPr>
        <sz val="11"/>
        <color rgb="FF000000"/>
        <rFont val="Calibri"/>
      </rPr>
      <t>If security context is not explicitly applied, AKS workloads can run with broader privileges than intended, weakening runtime security and workload isolation. Microsoft’s AKS controls also treat several unsafe or missing pod security settings as warn-or-deny conditions, which can increase both compliance and operational risk.</t>
    </r>
  </si>
  <si>
    <r>
      <rPr>
        <sz val="11"/>
        <color rgb="FF000000"/>
        <rFont val="Calibri"/>
      </rPr>
      <t xml:space="preserve">Audit this control by reviewing workload manifests to confirm pod- and container-level </t>
    </r>
    <r>
      <rPr>
        <b/>
        <sz val="11"/>
        <color rgb="FF000000"/>
        <rFont val="Calibri"/>
      </rPr>
      <t>securityContext</t>
    </r>
    <r>
      <rPr>
        <sz val="11"/>
        <color rgb="FF000000"/>
        <rFont val="Calibri"/>
      </rPr>
      <t xml:space="preserve"> settings are explicitly defined and aligned to the AKS security baseline. In current AKS guidance, </t>
    </r>
    <r>
      <rPr>
        <b/>
        <sz val="11"/>
        <color rgb="FF000000"/>
        <rFont val="Calibri"/>
      </rPr>
      <t>securityContext</t>
    </r>
    <r>
      <rPr>
        <sz val="11"/>
        <color rgb="FF000000"/>
        <rFont val="Calibri"/>
      </rPr>
      <t xml:space="preserve"> is the primary manifest-level mechanism for enforcing least-privilege runtime behavior, and AKS supports validating or enforcing these settings through Pod Security Admission and Deployment Safeguards.</t>
    </r>
    <r>
      <rPr>
        <sz val="11"/>
        <color rgb="FF000000"/>
        <rFont val="Calibri"/>
      </rPr>
      <t xml:space="preserve">
</t>
    </r>
    <r>
      <rPr>
        <sz val="11"/>
        <color rgb="FF000000"/>
        <rFont val="Calibri"/>
      </rPr>
      <t xml:space="preserve">- Review pod specs for explicit </t>
    </r>
    <r>
      <rPr>
        <b/>
        <sz val="11"/>
        <color rgb="FF000000"/>
        <rFont val="Calibri"/>
      </rPr>
      <t>securityContext</t>
    </r>
    <r>
      <rPr>
        <sz val="11"/>
        <color rgb="FF000000"/>
        <rFont val="Calibri"/>
      </rPr>
      <t xml:space="preserve"> settings at the pod and container level. Focus on </t>
    </r>
    <r>
      <rPr>
        <b/>
        <sz val="11"/>
        <color rgb="FF000000"/>
        <rFont val="Calibri"/>
      </rPr>
      <t>runAsNonRoot</t>
    </r>
    <r>
      <rPr>
        <sz val="11"/>
        <color rgb="FF000000"/>
        <rFont val="Calibri"/>
      </rPr>
      <t xml:space="preserve">, </t>
    </r>
    <r>
      <rPr>
        <b/>
        <sz val="11"/>
        <color rgb="FF000000"/>
        <rFont val="Calibri"/>
      </rPr>
      <t>runAsUser</t>
    </r>
    <r>
      <rPr>
        <sz val="11"/>
        <color rgb="FF000000"/>
        <rFont val="Calibri"/>
      </rPr>
      <t xml:space="preserve">, </t>
    </r>
    <r>
      <rPr>
        <b/>
        <sz val="11"/>
        <color rgb="FF000000"/>
        <rFont val="Calibri"/>
      </rPr>
      <t>runAsGroup</t>
    </r>
    <r>
      <rPr>
        <sz val="11"/>
        <color rgb="FF000000"/>
        <rFont val="Calibri"/>
      </rPr>
      <t xml:space="preserve">, </t>
    </r>
    <r>
      <rPr>
        <b/>
        <sz val="11"/>
        <color rgb="FF000000"/>
        <rFont val="Calibri"/>
      </rPr>
      <t>fsGroup</t>
    </r>
    <r>
      <rPr>
        <sz val="11"/>
        <color rgb="FF000000"/>
        <rFont val="Calibri"/>
      </rPr>
      <t xml:space="preserve">, </t>
    </r>
    <r>
      <rPr>
        <b/>
        <sz val="11"/>
        <color rgb="FF000000"/>
        <rFont val="Calibri"/>
      </rPr>
      <t>allowPrivilegeEscalation</t>
    </r>
    <r>
      <rPr>
        <sz val="11"/>
        <color rgb="FF000000"/>
        <rFont val="Calibri"/>
      </rPr>
      <t xml:space="preserve">, </t>
    </r>
    <r>
      <rPr>
        <b/>
        <sz val="11"/>
        <color rgb="FF000000"/>
        <rFont val="Calibri"/>
      </rPr>
      <t>capabilities</t>
    </r>
    <r>
      <rPr>
        <sz val="11"/>
        <color rgb="FF000000"/>
        <rFont val="Calibri"/>
      </rPr>
      <t xml:space="preserve">, and </t>
    </r>
    <r>
      <rPr>
        <b/>
        <sz val="11"/>
        <color rgb="FF000000"/>
        <rFont val="Calibri"/>
      </rPr>
      <t>seccompProfile</t>
    </r>
    <r>
      <rPr>
        <sz val="11"/>
        <color rgb="FF000000"/>
        <rFont val="Calibri"/>
      </rPr>
      <t>.</t>
    </r>
    <r>
      <rPr>
        <sz val="11"/>
        <color rgb="FF000000"/>
        <rFont val="Calibri"/>
      </rPr>
      <t xml:space="preserve">
</t>
    </r>
    <r>
      <rPr>
        <sz val="11"/>
        <color rgb="FF000000"/>
        <rFont val="Calibri"/>
      </rPr>
      <t xml:space="preserve">- Flag workloads that run as root, allow privilege escalation, or omit required security context controls as findings unless formally approved. Microsoft specifically recommends setting </t>
    </r>
    <r>
      <rPr>
        <b/>
        <sz val="11"/>
        <color rgb="FF000000"/>
        <rFont val="Calibri"/>
      </rPr>
      <t>allowPrivilegeEscalation</t>
    </r>
    <r>
      <rPr>
        <sz val="11"/>
        <color rgb="FF000000"/>
        <rFont val="Calibri"/>
      </rPr>
      <t xml:space="preserve"> to </t>
    </r>
    <r>
      <rPr>
        <b/>
        <sz val="11"/>
        <color rgb="FF000000"/>
        <rFont val="Calibri"/>
      </rPr>
      <t>false</t>
    </r>
    <r>
      <rPr>
        <sz val="11"/>
        <color rgb="FF000000"/>
        <rFont val="Calibri"/>
      </rPr>
      <t xml:space="preserve"> and running as a defined non-root user or group.</t>
    </r>
    <r>
      <rPr>
        <sz val="11"/>
        <color rgb="FF000000"/>
        <rFont val="Calibri"/>
      </rPr>
      <t xml:space="preserve">
</t>
    </r>
    <r>
      <rPr>
        <sz val="11"/>
        <color rgb="FF000000"/>
        <rFont val="Calibri"/>
      </rPr>
      <t>- Verify the cluster is using namespace-level Pod Security Admission labels where applicable, since AKS supports enforce, audit, and warn modes for Pod Security Standards.</t>
    </r>
    <r>
      <rPr>
        <sz val="11"/>
        <color rgb="FF000000"/>
        <rFont val="Calibri"/>
      </rPr>
      <t xml:space="preserve">
</t>
    </r>
    <r>
      <rPr>
        <sz val="11"/>
        <color rgb="FF000000"/>
        <rFont val="Calibri"/>
      </rPr>
      <t>- Confirm whether Deployment Safeguards is enabled to warn on or deny noncompliant workload settings at create or update time.</t>
    </r>
  </si>
  <si>
    <r>
      <rPr>
        <sz val="11"/>
        <color rgb="FF000000"/>
        <rFont val="Calibri"/>
      </rPr>
      <t>By default, no security contexts are automatically applied to pods.</t>
    </r>
  </si>
  <si>
    <t>4.6.3</t>
  </si>
  <si>
    <r>
      <rPr>
        <sz val="11"/>
        <rFont val="Calibri"/>
      </rPr>
      <t>The default namespace should not be used</t>
    </r>
  </si>
  <si>
    <r>
      <rPr>
        <sz val="11"/>
        <color rgb="FF000000"/>
        <rFont val="Calibri"/>
      </rPr>
      <t xml:space="preserve">Create purpose-specific namespaces for teams, applications, and environments, then require all new resources to be deployed into those namespaces instead of </t>
    </r>
    <r>
      <rPr>
        <b/>
        <sz val="11"/>
        <color rgb="FF000000"/>
        <rFont val="Calibri"/>
      </rPr>
      <t>default</t>
    </r>
    <r>
      <rPr>
        <sz val="11"/>
        <color rgb="FF000000"/>
        <rFont val="Calibri"/>
      </rPr>
      <t>. In AKS, namespaces are the logical boundary for workload administration, so remediation should include migrating existing resources into managed namespaces, applying namespace-scoped RBAC and other controls, and reserving cluster-wide access for true platform administrators only.</t>
    </r>
  </si>
  <si>
    <r>
      <rPr>
        <sz val="11"/>
        <color rgb="FF000000"/>
        <rFont val="Calibri"/>
      </rPr>
      <t xml:space="preserve">Avoid placing application workloads in the </t>
    </r>
    <r>
      <rPr>
        <b/>
        <sz val="11"/>
        <color rgb="FF000000"/>
        <rFont val="Calibri"/>
      </rPr>
      <t>default</t>
    </r>
    <r>
      <rPr>
        <sz val="11"/>
        <color rgb="FF000000"/>
        <rFont val="Calibri"/>
      </rPr>
      <t xml:space="preserve"> namespace, and instead deploy them into dedicated namespaces that reflect the intended team, application, or environment boundary. In AKS, namespaces are the built-in way to logically divide cluster resources and scope access, while the </t>
    </r>
    <r>
      <rPr>
        <b/>
        <sz val="11"/>
        <color rgb="FF000000"/>
        <rFont val="Calibri"/>
      </rPr>
      <t>default</t>
    </r>
    <r>
      <rPr>
        <sz val="11"/>
        <color rgb="FF000000"/>
        <rFont val="Calibri"/>
      </rPr>
      <t xml:space="preserve"> namespace exists mainly so a cluster can be used immediately without first creating a new namespace. Microsoft’s current AKS namespace guidance also ties namespace design to per-namespace controls such as RBAC, quotas, and network policies.</t>
    </r>
  </si>
  <si>
    <r>
      <rPr>
        <sz val="11"/>
        <color rgb="FF000000"/>
        <rFont val="Calibri"/>
      </rPr>
      <t xml:space="preserve">Using the </t>
    </r>
    <r>
      <rPr>
        <b/>
        <sz val="11"/>
        <color rgb="FF000000"/>
        <rFont val="Calibri"/>
      </rPr>
      <t>default</t>
    </r>
    <r>
      <rPr>
        <sz val="11"/>
        <color rgb="FF000000"/>
        <rFont val="Calibri"/>
      </rPr>
      <t xml:space="preserve"> namespace for application workloads weakens administrative separation and increases the blast radius of namespace-scoped mistakes or misuse. Microsoft also flags default-namespace usage as an AKS security recommendation because it can expose common resource types such as Pods, Secrets, Services, ServiceAccounts, and ConfigMaps to broader-than-intended access.</t>
    </r>
  </si>
  <si>
    <r>
      <rPr>
        <sz val="11"/>
        <color rgb="FF000000"/>
        <rFont val="Calibri"/>
      </rPr>
      <t xml:space="preserve">Verify that the </t>
    </r>
    <r>
      <rPr>
        <b/>
        <sz val="11"/>
        <color rgb="FF000000"/>
        <rFont val="Calibri"/>
      </rPr>
      <t>default</t>
    </r>
    <r>
      <rPr>
        <sz val="11"/>
        <color rgb="FF000000"/>
        <rFont val="Calibri"/>
      </rPr>
      <t xml:space="preserve"> namespace is not being used as a landing zone for user-managed applications, supporting resources, or namespace-scoped identities. In AKS, namespaces are the logical administrative boundary for workloads, and Microsoft flags use of the default namespace as a security recommendation because it can expose common namespace-scoped resource types to broader-than-intended access. A namespace should pass this control only when application resources have been moved into dedicated namespaces and default is not being used for normal workload administration.</t>
    </r>
    <r>
      <rPr>
        <sz val="11"/>
        <color rgb="FF000000"/>
        <rFont val="Calibri"/>
      </rPr>
      <t xml:space="preserve">
</t>
    </r>
    <r>
      <rPr>
        <sz val="11"/>
        <color rgb="FF000000"/>
        <rFont val="Calibri"/>
      </rPr>
      <t xml:space="preserve">- List resources in the </t>
    </r>
    <r>
      <rPr>
        <b/>
        <sz val="11"/>
        <color rgb="FF000000"/>
        <rFont val="Calibri"/>
      </rPr>
      <t>default</t>
    </r>
    <r>
      <rPr>
        <sz val="11"/>
        <color rgb="FF000000"/>
        <rFont val="Calibri"/>
      </rPr>
      <t xml:space="preserve"> namespace and identify any user-managed workloads or supporting objects.</t>
    </r>
    <r>
      <rPr>
        <sz val="11"/>
        <color rgb="FF000000"/>
        <rFont val="Calibri"/>
      </rPr>
      <t xml:space="preserve">
</t>
    </r>
    <r>
      <rPr>
        <sz val="11"/>
        <color rgb="FF000000"/>
        <rFont val="Calibri"/>
      </rPr>
      <t>- Review whether application resources, service accounts, ConfigMaps, and Secrets are being created in default instead of dedicated namespaces.</t>
    </r>
    <r>
      <rPr>
        <sz val="11"/>
        <color rgb="FF000000"/>
        <rFont val="Calibri"/>
      </rPr>
      <t xml:space="preserve">
</t>
    </r>
    <r>
      <rPr>
        <sz val="11"/>
        <color rgb="FF000000"/>
        <rFont val="Calibri"/>
      </rPr>
      <t xml:space="preserve">- Treat any non-exempt application use of </t>
    </r>
    <r>
      <rPr>
        <b/>
        <sz val="11"/>
        <color rgb="FF000000"/>
        <rFont val="Calibri"/>
      </rPr>
      <t>default</t>
    </r>
    <r>
      <rPr>
        <sz val="11"/>
        <color rgb="FF000000"/>
        <rFont val="Calibri"/>
      </rPr>
      <t xml:space="preserve"> as a finding, even if the namespace also contains expected cluster-created objects.</t>
    </r>
    <r>
      <rPr>
        <sz val="11"/>
        <color rgb="FF000000"/>
        <rFont val="Calibri"/>
      </rPr>
      <t xml:space="preserve">
</t>
    </r>
    <r>
      <rPr>
        <sz val="11"/>
        <color rgb="FF000000"/>
        <rFont val="Calibri"/>
      </rPr>
      <t>- Confirm user and service-account access is scoped to purpose-built namespaces rather than relying on default for routine operations.</t>
    </r>
    <r>
      <rPr>
        <sz val="11"/>
        <color rgb="FF000000"/>
        <rFont val="Calibri"/>
      </rPr>
      <t xml:space="preserve">
</t>
    </r>
    <r>
      <rPr>
        <sz val="11"/>
        <color rgb="FF006096"/>
        <rFont val="Roboto Condensed"/>
      </rPr>
      <t>kubectl get pod,svc,configmap,secret,serviceaccount,deploy,statefulset,daemonset,job,cronjob,ingress -n default</t>
    </r>
    <r>
      <rPr>
        <sz val="11"/>
        <color rgb="FF006096"/>
        <rFont val="Roboto Condensed"/>
      </rPr>
      <t xml:space="preserve">
</t>
    </r>
  </si>
  <si>
    <r>
      <rPr>
        <sz val="11"/>
        <color rgb="FF000000"/>
        <rFont val="Calibri"/>
      </rPr>
      <t xml:space="preserve">Unless a namespace is specific on object creation, the </t>
    </r>
    <r>
      <rPr>
        <b/>
        <sz val="11"/>
        <color rgb="FF000000"/>
        <rFont val="Calibri"/>
      </rPr>
      <t>default</t>
    </r>
    <r>
      <rPr>
        <sz val="11"/>
        <color rgb="FF000000"/>
        <rFont val="Calibri"/>
      </rPr>
      <t xml:space="preserve"> namespace will be used</t>
    </r>
  </si>
  <si>
    <t>Image Registry and Image Scanning</t>
  </si>
  <si>
    <t>5.1.1</t>
  </si>
  <si>
    <r>
      <rPr>
        <sz val="11"/>
        <rFont val="Calibri"/>
      </rPr>
      <t>Ensure container image vulnerability scanning with Defender for Containers or a third-party provider</t>
    </r>
  </si>
  <si>
    <r>
      <rPr>
        <sz val="11"/>
        <color rgb="FF000000"/>
        <rFont val="Calibri"/>
      </rPr>
      <t>Enable Microsoft Defender for Containers for the subscription, enable the registry vulnerability assessment capability used for container image scanning, and then verify that Defender for Cloud is producing vulnerability findings for the registries and AKS workloads in scope. If the control is intended to cover only registry image scanning, the subscription plan and registry access settings are the key fixes; if it also includes AKS runtime protection, deploy the Defender sensor or AKS built-in integration and confirm the cluster Defender profile is enabled.</t>
    </r>
    <r>
      <rPr>
        <sz val="11"/>
        <color rgb="FF000000"/>
        <rFont val="Calibri"/>
      </rPr>
      <t xml:space="preserve">
</t>
    </r>
    <r>
      <rPr>
        <sz val="11"/>
        <color rgb="FF000000"/>
        <rFont val="Calibri"/>
      </rPr>
      <t>- In the Defender for Cloud Environment settings turn Containers from Free to Standard.</t>
    </r>
    <r>
      <rPr>
        <sz val="11"/>
        <color rgb="FF000000"/>
        <rFont val="Calibri"/>
      </rPr>
      <t xml:space="preserve">
</t>
    </r>
    <r>
      <rPr>
        <sz val="11"/>
        <color rgb="FF000000"/>
        <rFont val="Calibri"/>
      </rPr>
      <t>- Enable the registry image assessment capability by turning on the registry-related extension, including ContainerRegistriesVulnerabilityAssessments and required Registry access for supported registries.a</t>
    </r>
    <r>
      <rPr>
        <sz val="11"/>
        <color rgb="FF000000"/>
        <rFont val="Calibri"/>
      </rPr>
      <t xml:space="preserve">
</t>
    </r>
    <r>
      <rPr>
        <sz val="11"/>
        <color rgb="FF000000"/>
        <rFont val="Calibri"/>
      </rPr>
      <t>- For AKS cluster-side coverage, deploy the Defender sensor by using the AKS built-in option or Helm, based on your deployment model.</t>
    </r>
    <r>
      <rPr>
        <sz val="11"/>
        <color rgb="FF000000"/>
        <rFont val="Calibri"/>
      </rPr>
      <t xml:space="preserve">
</t>
    </r>
    <r>
      <rPr>
        <sz val="11"/>
        <color rgb="FF000000"/>
        <rFont val="Calibri"/>
      </rPr>
      <t xml:space="preserve">- Recheck the cluster and confirm </t>
    </r>
    <r>
      <rPr>
        <b/>
        <sz val="11"/>
        <color rgb="FF000000"/>
        <rFont val="Calibri"/>
      </rPr>
      <t>securityProfile.defender.securityMonitoring.enabled</t>
    </r>
    <r>
      <rPr>
        <sz val="11"/>
        <color rgb="FF000000"/>
        <rFont val="Calibri"/>
      </rPr>
      <t xml:space="preserve"> is </t>
    </r>
    <r>
      <rPr>
        <b/>
        <sz val="11"/>
        <color rgb="FF000000"/>
        <rFont val="Calibri"/>
      </rPr>
      <t>true</t>
    </r>
    <r>
      <rPr>
        <sz val="11"/>
        <color rgb="FF000000"/>
        <rFont val="Calibri"/>
      </rPr>
      <t xml:space="preserve"> where AKS runtime monitoring is required.</t>
    </r>
    <r>
      <rPr>
        <sz val="11"/>
        <color rgb="FF000000"/>
        <rFont val="Calibri"/>
      </rPr>
      <t xml:space="preserve">
</t>
    </r>
    <r>
      <rPr>
        <sz val="11"/>
        <color rgb="FF000000"/>
        <rFont val="Calibri"/>
      </rPr>
      <t>- Review Defender for Cloud recommendations, then rebuild, patch, or replace vulnerable images and revalidate until findings reflect the intended state.</t>
    </r>
    <r>
      <rPr>
        <sz val="11"/>
        <color rgb="FF000000"/>
        <rFont val="Calibri"/>
      </rPr>
      <t xml:space="preserve">
</t>
    </r>
    <r>
      <rPr>
        <sz val="11"/>
        <color rgb="FF000000"/>
        <rFont val="Calibri"/>
      </rPr>
      <t>Verification commands:</t>
    </r>
    <r>
      <rPr>
        <sz val="11"/>
        <color rgb="FF000000"/>
        <rFont val="Calibri"/>
      </rPr>
      <t xml:space="preserve">
</t>
    </r>
    <r>
      <rPr>
        <sz val="11"/>
        <color rgb="FF006096"/>
        <rFont val="Roboto Condensed"/>
      </rPr>
      <t>az security pricing show --name Containers -o json</t>
    </r>
    <r>
      <rPr>
        <sz val="11"/>
        <color rgb="FF006096"/>
        <rFont val="Roboto Condensed"/>
      </rPr>
      <t xml:space="preserve">
</t>
    </r>
    <r>
      <rPr>
        <sz val="11"/>
        <color rgb="FF006096"/>
        <rFont val="Roboto Condensed"/>
      </rPr>
      <t>az aks show --resource-group ${RESOURCE_GROUP} --name ${CLUSTER_NAME} --query "securityProfile.defender" -o json</t>
    </r>
    <r>
      <rPr>
        <sz val="11"/>
        <color rgb="FF006096"/>
        <rFont val="Roboto Condensed"/>
      </rPr>
      <t xml:space="preserve">
</t>
    </r>
  </si>
  <si>
    <r>
      <rPr>
        <sz val="11"/>
        <color rgb="FF000000"/>
        <rFont val="Calibri"/>
      </rPr>
      <t>Ensure vulnerability scanning is enabled for container images that are stored in registries and intended for deployment to AKS, using Microsoft Defender for Containers in Defender for Cloud or an equivalent third-party scanner. This control applies both to registry images and, where enabled and supported, to running containers in AKS. For Defender-based coverage, registry image assessment requires Registry access to be enabled, and Microsoft documents support for scanning images in ACR and other supported registries; scans occur for newly pushed or imported images and are continuously re-run for recent or currently running images so findings remain current as new CVEs are published.</t>
    </r>
  </si>
  <si>
    <r>
      <rPr>
        <sz val="11"/>
        <color rgb="FF000000"/>
        <rFont val="Calibri"/>
      </rPr>
      <t>Implementing this control may require additional registry integration, scan result review, and remediation work before images are promoted to AKS. Vulnerable images may need to be rebuilt, patched, replaced, or blocked from deployment, which can add operational overhead but improves the security of the container supply chain.</t>
    </r>
  </si>
  <si>
    <r>
      <rPr>
        <sz val="11"/>
        <color rgb="FF000000"/>
        <rFont val="Calibri"/>
      </rPr>
      <t>Review whether Microsoft Defender for Containers is enabled for the subscription and whether registry image vulnerability assessment is enabled under that plan. For AKS, also verify the cluster Defender profile when cluster-side monitoring is in scope, and confirm Defender for Cloud is generating vulnerability findings for relevant images.</t>
    </r>
    <r>
      <rPr>
        <sz val="11"/>
        <color rgb="FF000000"/>
        <rFont val="Calibri"/>
      </rPr>
      <t xml:space="preserve">
</t>
    </r>
    <r>
      <rPr>
        <sz val="11"/>
        <color rgb="FF000000"/>
        <rFont val="Calibri"/>
      </rPr>
      <t xml:space="preserve">- Confirm </t>
    </r>
    <r>
      <rPr>
        <b/>
        <sz val="11"/>
        <color rgb="FF000000"/>
        <rFont val="Calibri"/>
      </rPr>
      <t>Microsoft.Security/pricings/Containers</t>
    </r>
    <r>
      <rPr>
        <sz val="11"/>
        <color rgb="FF000000"/>
        <rFont val="Calibri"/>
      </rPr>
      <t xml:space="preserve"> uses </t>
    </r>
    <r>
      <rPr>
        <b/>
        <sz val="11"/>
        <color rgb="FF000000"/>
        <rFont val="Calibri"/>
      </rPr>
      <t>pricingTier: Standard</t>
    </r>
    <r>
      <rPr>
        <sz val="11"/>
        <color rgb="FF000000"/>
        <rFont val="Calibri"/>
      </rPr>
      <t>.</t>
    </r>
    <r>
      <rPr>
        <sz val="11"/>
        <color rgb="FF000000"/>
        <rFont val="Calibri"/>
      </rPr>
      <t xml:space="preserve">
</t>
    </r>
    <r>
      <rPr>
        <sz val="11"/>
        <color rgb="FF000000"/>
        <rFont val="Calibri"/>
      </rPr>
      <t xml:space="preserve">- Confirm the </t>
    </r>
    <r>
      <rPr>
        <b/>
        <sz val="11"/>
        <color rgb="FF000000"/>
        <rFont val="Calibri"/>
      </rPr>
      <t>ContainerRegistriesVulnerabilityAssessments</t>
    </r>
    <r>
      <rPr>
        <sz val="11"/>
        <color rgb="FF000000"/>
        <rFont val="Calibri"/>
      </rPr>
      <t xml:space="preserve"> extension is enabled.</t>
    </r>
    <r>
      <rPr>
        <sz val="11"/>
        <color rgb="FF000000"/>
        <rFont val="Calibri"/>
      </rPr>
      <t xml:space="preserve">
</t>
    </r>
    <r>
      <rPr>
        <sz val="11"/>
        <color rgb="FF000000"/>
        <rFont val="Calibri"/>
      </rPr>
      <t xml:space="preserve">- For AKS, verify </t>
    </r>
    <r>
      <rPr>
        <b/>
        <sz val="11"/>
        <color rgb="FF000000"/>
        <rFont val="Calibri"/>
      </rPr>
      <t>securityProfile.defender.securityMonitoring.enabled</t>
    </r>
    <r>
      <rPr>
        <sz val="11"/>
        <color rgb="FF000000"/>
        <rFont val="Calibri"/>
      </rPr>
      <t xml:space="preserve"> is </t>
    </r>
    <r>
      <rPr>
        <b/>
        <sz val="11"/>
        <color rgb="FF000000"/>
        <rFont val="Calibri"/>
      </rPr>
      <t>true</t>
    </r>
    <r>
      <rPr>
        <sz val="11"/>
        <color rgb="FF000000"/>
        <rFont val="Calibri"/>
      </rPr>
      <t xml:space="preserve"> when required.</t>
    </r>
    <r>
      <rPr>
        <sz val="11"/>
        <color rgb="FF000000"/>
        <rFont val="Calibri"/>
      </rPr>
      <t xml:space="preserve">
</t>
    </r>
    <r>
      <rPr>
        <sz val="11"/>
        <color rgb="FF000000"/>
        <rFont val="Calibri"/>
      </rPr>
      <t>- Confirm the environment supports the intended scan scope, such as registry images and, where applicable, running containers.</t>
    </r>
    <r>
      <rPr>
        <sz val="11"/>
        <color rgb="FF000000"/>
        <rFont val="Calibri"/>
      </rPr>
      <t xml:space="preserve">
</t>
    </r>
    <r>
      <rPr>
        <sz val="11"/>
        <color rgb="FF000000"/>
        <rFont val="Calibri"/>
      </rPr>
      <t>To verify the cluster side directly, use:</t>
    </r>
    <r>
      <rPr>
        <sz val="11"/>
        <color rgb="FF000000"/>
        <rFont val="Calibri"/>
      </rPr>
      <t xml:space="preserve">
</t>
    </r>
    <r>
      <rPr>
        <sz val="11"/>
        <color rgb="FF006096"/>
        <rFont val="Roboto Condensed"/>
      </rPr>
      <t>az aks show --resource-group ${RESOURCE_GROUP} --name ${CLUSTER_NAME} --query "securityProfile.defender" -o json</t>
    </r>
    <r>
      <rPr>
        <sz val="11"/>
        <color rgb="FF006096"/>
        <rFont val="Roboto Condensed"/>
      </rPr>
      <t xml:space="preserve">
</t>
    </r>
    <r>
      <rPr>
        <sz val="11"/>
        <color rgb="FF000000"/>
        <rFont val="Calibri"/>
      </rPr>
      <t xml:space="preserve">
</t>
    </r>
    <r>
      <rPr>
        <sz val="11"/>
        <color rgb="FF000000"/>
        <rFont val="Calibri"/>
      </rPr>
      <t>The expected result should include securityMonitoring.enabled set to true.</t>
    </r>
    <r>
      <rPr>
        <sz val="11"/>
        <color rgb="FF000000"/>
        <rFont val="Calibri"/>
      </rPr>
      <t xml:space="preserve">
</t>
    </r>
    <r>
      <rPr>
        <sz val="11"/>
        <color rgb="FF000000"/>
        <rFont val="Calibri"/>
      </rPr>
      <t>To verify the subscription plan more broadly use:</t>
    </r>
    <r>
      <rPr>
        <sz val="11"/>
        <color rgb="FF000000"/>
        <rFont val="Calibri"/>
      </rPr>
      <t xml:space="preserve">
</t>
    </r>
    <r>
      <rPr>
        <sz val="11"/>
        <color rgb="FF006096"/>
        <rFont val="Roboto Condensed"/>
      </rPr>
      <t>az security pricing show --name Containers -o json</t>
    </r>
    <r>
      <rPr>
        <sz val="11"/>
        <color rgb="FF006096"/>
        <rFont val="Roboto Condensed"/>
      </rPr>
      <t xml:space="preserve">
</t>
    </r>
    <r>
      <rPr>
        <sz val="11"/>
        <color rgb="FF000000"/>
        <rFont val="Calibri"/>
      </rPr>
      <t xml:space="preserve">
</t>
    </r>
    <r>
      <rPr>
        <sz val="11"/>
        <color rgb="FF000000"/>
        <rFont val="Calibri"/>
      </rPr>
      <t>That should show the plan on Standard when Defender for Containers is enabled.</t>
    </r>
  </si>
  <si>
    <r>
      <rPr>
        <sz val="11"/>
        <color rgb="FF000000"/>
        <rFont val="Calibri"/>
      </rPr>
      <t>Images are not scanned by Default.</t>
    </r>
  </si>
  <si>
    <t>5.1.2</t>
  </si>
  <si>
    <r>
      <rPr>
        <sz val="11"/>
        <rFont val="Calibri"/>
      </rPr>
      <t>Minimize and scope access to Azure Container Registry (ACR)</t>
    </r>
  </si>
  <si>
    <r>
      <rPr>
        <sz val="11"/>
        <color rgb="FF000000"/>
        <rFont val="Calibri"/>
      </rPr>
      <t>Disable the ACR local admin account and use identity-based, least-privilege access for registry authentication and authorization. For AKS, use the kubelet managed identity for required image pull access, and assign only the minimum registry role required by the registry authorization model: AcrPull for non-ABAC registries or Container Registry Repository Reader for ABAC-enabled registries.</t>
    </r>
    <r>
      <rPr>
        <sz val="11"/>
        <color rgb="FF000000"/>
        <rFont val="Calibri"/>
      </rPr>
      <t xml:space="preserve">
</t>
    </r>
    <r>
      <rPr>
        <sz val="11"/>
        <color rgb="FF000000"/>
        <rFont val="Calibri"/>
      </rPr>
      <t>Human users, pipelines, and other workloads should use Microsoft Entra service principals, managed identities, or repository-scoped permissions only where additional access is operationally required, rather than shared local registry credentials.</t>
    </r>
    <r>
      <rPr>
        <sz val="11"/>
        <color rgb="FF000000"/>
        <rFont val="Calibri"/>
      </rPr>
      <t xml:space="preserve">
</t>
    </r>
    <r>
      <rPr>
        <sz val="11"/>
        <color rgb="FF000000"/>
        <rFont val="Calibri"/>
      </rPr>
      <t>- Identify any scripts, pipelines, or workloads that still depend on the ACR admin username and password.</t>
    </r>
    <r>
      <rPr>
        <sz val="11"/>
        <color rgb="FF000000"/>
        <rFont val="Calibri"/>
      </rPr>
      <t xml:space="preserve">
</t>
    </r>
    <r>
      <rPr>
        <sz val="11"/>
        <color rgb="FF000000"/>
        <rFont val="Calibri"/>
      </rPr>
      <t>- Assign the AKS kubelet identity only the required pull role.</t>
    </r>
    <r>
      <rPr>
        <sz val="11"/>
        <color rgb="FF000000"/>
        <rFont val="Calibri"/>
      </rPr>
      <t xml:space="preserve">
</t>
    </r>
    <r>
      <rPr>
        <sz val="11"/>
        <color rgb="FF000000"/>
        <rFont val="Calibri"/>
      </rPr>
      <t>- Remove unnecessary push, delete, catalog, or admin permissions from other principals.</t>
    </r>
    <r>
      <rPr>
        <sz val="11"/>
        <color rgb="FF000000"/>
        <rFont val="Calibri"/>
      </rPr>
      <t xml:space="preserve">
</t>
    </r>
    <r>
      <rPr>
        <sz val="11"/>
        <color rgb="FF000000"/>
        <rFont val="Calibri"/>
      </rPr>
      <t>- Disable the ACR local admin account.</t>
    </r>
    <r>
      <rPr>
        <sz val="11"/>
        <color rgb="FF000000"/>
        <rFont val="Calibri"/>
      </rPr>
      <t xml:space="preserve">
</t>
    </r>
    <r>
      <rPr>
        <sz val="11"/>
        <color rgb="FF000000"/>
        <rFont val="Calibri"/>
      </rPr>
      <t>- Re-test image pull and push operations after the change.</t>
    </r>
    <r>
      <rPr>
        <sz val="11"/>
        <color rgb="FF000000"/>
        <rFont val="Calibri"/>
      </rPr>
      <t xml:space="preserve">
</t>
    </r>
    <r>
      <rPr>
        <sz val="11"/>
        <color rgb="FF000000"/>
        <rFont val="Calibri"/>
      </rPr>
      <t xml:space="preserve">- Recheck the registry and confirm </t>
    </r>
    <r>
      <rPr>
        <b/>
        <sz val="11"/>
        <color rgb="FF000000"/>
        <rFont val="Calibri"/>
      </rPr>
      <t>adminUserEnabled</t>
    </r>
    <r>
      <rPr>
        <sz val="11"/>
        <color rgb="FF000000"/>
        <rFont val="Calibri"/>
      </rPr>
      <t xml:space="preserve"> returns </t>
    </r>
    <r>
      <rPr>
        <b/>
        <sz val="11"/>
        <color rgb="FF000000"/>
        <rFont val="Calibri"/>
      </rPr>
      <t>false</t>
    </r>
    <r>
      <rPr>
        <sz val="11"/>
        <color rgb="FF000000"/>
        <rFont val="Calibri"/>
      </rPr>
      <t>.</t>
    </r>
    <r>
      <rPr>
        <sz val="11"/>
        <color rgb="FF000000"/>
        <rFont val="Calibri"/>
      </rPr>
      <t xml:space="preserve">
</t>
    </r>
    <r>
      <rPr>
        <sz val="11"/>
        <color rgb="FF006096"/>
        <rFont val="Roboto Condensed"/>
      </rPr>
      <t>az acr show --name ${ACR_NAME} --resource-group ${RESOURCE_GROUP} --query "adminUserEnabled" -o tsv</t>
    </r>
    <r>
      <rPr>
        <sz val="11"/>
        <color rgb="FF006096"/>
        <rFont val="Roboto Condensed"/>
      </rPr>
      <t xml:space="preserve">
</t>
    </r>
    <r>
      <rPr>
        <sz val="11"/>
        <color rgb="FF006096"/>
        <rFont val="Roboto Condensed"/>
      </rPr>
      <t>az acr update --name ${ACR_NAME} --resource-group ${RESOURCE_GROUP} --admin-enabled false</t>
    </r>
    <r>
      <rPr>
        <sz val="11"/>
        <color rgb="FF006096"/>
        <rFont val="Roboto Condensed"/>
      </rPr>
      <t xml:space="preserve">
</t>
    </r>
    <r>
      <rPr>
        <sz val="11"/>
        <color rgb="FF000000"/>
        <rFont val="Calibri"/>
      </rPr>
      <t xml:space="preserve">
</t>
    </r>
    <r>
      <rPr>
        <sz val="11"/>
        <color rgb="FF000000"/>
        <rFont val="Calibri"/>
      </rPr>
      <t xml:space="preserve">Expected result after remediation: </t>
    </r>
    <r>
      <rPr>
        <b/>
        <sz val="11"/>
        <color rgb="FF000000"/>
        <rFont val="Calibri"/>
      </rPr>
      <t>adminUserEnabled</t>
    </r>
    <r>
      <rPr>
        <sz val="11"/>
        <color rgb="FF000000"/>
        <rFont val="Calibri"/>
      </rPr>
      <t xml:space="preserve"> should return </t>
    </r>
    <r>
      <rPr>
        <b/>
        <sz val="11"/>
        <color rgb="FF000000"/>
        <rFont val="Calibri"/>
      </rPr>
      <t>false</t>
    </r>
    <r>
      <rPr>
        <sz val="11"/>
        <color rgb="FF000000"/>
        <rFont val="Calibri"/>
      </rPr>
      <t>.</t>
    </r>
  </si>
  <si>
    <r>
      <rPr>
        <sz val="11"/>
        <color rgb="FF000000"/>
        <rFont val="Calibri"/>
      </rPr>
      <t>Limit ACR access for AKS and related users to only the permissions required for their function. AKS-to-ACR integration grants the cluster’s kubelet managed identity the AcrPull role so nodes can pull images without broader registry rights for ABAC-enabled registries using the Container Registry Repository Reader role instead. Human users, CI/CD identities, and applications should be assigned only the minimum pull, push, or repository-scoped rights they need through Microsoft Entra RBAC or ABAC, and the ACR admin account should remain disabled unless there is a specific operational need for it.</t>
    </r>
  </si>
  <si>
    <r>
      <rPr>
        <sz val="11"/>
        <color rgb="FF000000"/>
        <rFont val="Calibri"/>
      </rPr>
      <t>This control replaces broad ACR access with role-scoped access, typically leaving AKS with pull-only rights through the kubelet managed identity and assigning push access separately where needed. It can require additional role management and may cause image pull failures if permissions are too restrictive, but it produces a cleaner least-privilege model for AKS and ACR.</t>
    </r>
  </si>
  <si>
    <r>
      <rPr>
        <sz val="11"/>
        <color rgb="FF000000"/>
        <rFont val="Calibri"/>
      </rPr>
      <t>Review ACR access for AKS to confirm the registry uses least-privilege, identity-based access. Verify the ACR admin account is disabled, determine whether the registry is using RBAC only or RBAC + ABAC, confirm the AKS kubelet identity has only image pull rights, and review other principals for unnecessary push, delete, or broader registry permissions.</t>
    </r>
    <r>
      <rPr>
        <sz val="11"/>
        <color rgb="FF000000"/>
        <rFont val="Calibri"/>
      </rPr>
      <t xml:space="preserve">
</t>
    </r>
    <r>
      <rPr>
        <sz val="11"/>
        <color rgb="FF000000"/>
        <rFont val="Calibri"/>
      </rPr>
      <t xml:space="preserve">- Confirm that </t>
    </r>
    <r>
      <rPr>
        <b/>
        <sz val="11"/>
        <color rgb="FF000000"/>
        <rFont val="Calibri"/>
      </rPr>
      <t>adminUserEnabled</t>
    </r>
    <r>
      <rPr>
        <sz val="11"/>
        <color rgb="FF000000"/>
        <rFont val="Calibri"/>
      </rPr>
      <t xml:space="preserve"> is </t>
    </r>
    <r>
      <rPr>
        <b/>
        <sz val="11"/>
        <color rgb="FF000000"/>
        <rFont val="Calibri"/>
      </rPr>
      <t>false</t>
    </r>
    <r>
      <rPr>
        <sz val="11"/>
        <color rgb="FF000000"/>
        <rFont val="Calibri"/>
      </rPr>
      <t>, since the local admin account provides broad registry access and is not the preferred authentication method for AKS-integrated ACR use.</t>
    </r>
    <r>
      <rPr>
        <sz val="11"/>
        <color rgb="FF000000"/>
        <rFont val="Calibri"/>
      </rPr>
      <t xml:space="preserve">
</t>
    </r>
    <r>
      <rPr>
        <sz val="11"/>
        <color rgb="FF006096"/>
        <rFont val="Roboto Condensed"/>
      </rPr>
      <t>az acr show --name ${ACR_NAME} --resource-group ${RESOURCE_GROUP} --query "adminUserEnabled" -o tsv</t>
    </r>
    <r>
      <rPr>
        <sz val="11"/>
        <color rgb="FF006096"/>
        <rFont val="Roboto Condensed"/>
      </rPr>
      <t xml:space="preserve">
</t>
    </r>
    <r>
      <rPr>
        <sz val="11"/>
        <color rgb="FF000000"/>
        <rFont val="Calibri"/>
      </rPr>
      <t xml:space="preserve">
</t>
    </r>
    <r>
      <rPr>
        <sz val="11"/>
        <color rgb="FF000000"/>
        <rFont val="Calibri"/>
      </rPr>
      <t xml:space="preserve">- Review </t>
    </r>
    <r>
      <rPr>
        <b/>
        <sz val="11"/>
        <color rgb="FF000000"/>
        <rFont val="Calibri"/>
      </rPr>
      <t>roleAssignmentMode</t>
    </r>
    <r>
      <rPr>
        <sz val="11"/>
        <color rgb="FF000000"/>
        <rFont val="Calibri"/>
      </rPr>
      <t xml:space="preserve"> to determine whether the registry uses </t>
    </r>
    <r>
      <rPr>
        <b/>
        <sz val="11"/>
        <color rgb="FF000000"/>
        <rFont val="Calibri"/>
      </rPr>
      <t>rbac</t>
    </r>
    <r>
      <rPr>
        <sz val="11"/>
        <color rgb="FF000000"/>
        <rFont val="Calibri"/>
      </rPr>
      <t xml:space="preserve"> or </t>
    </r>
    <r>
      <rPr>
        <b/>
        <sz val="11"/>
        <color rgb="FF000000"/>
        <rFont val="Calibri"/>
      </rPr>
      <t>rbac-abac</t>
    </r>
    <r>
      <rPr>
        <sz val="11"/>
        <color rgb="FF000000"/>
        <rFont val="Calibri"/>
      </rPr>
      <t>, because ABAC-enabled registries use repository-scoped authorization and different expected pull-role assignments.</t>
    </r>
    <r>
      <rPr>
        <sz val="11"/>
        <color rgb="FF000000"/>
        <rFont val="Calibri"/>
      </rPr>
      <t xml:space="preserve">
</t>
    </r>
    <r>
      <rPr>
        <sz val="11"/>
        <color rgb="FF000000"/>
        <rFont val="Calibri"/>
      </rPr>
      <t xml:space="preserve">- Verify that the AKS kubelet managed identity has only the minimum pull role required: </t>
    </r>
    <r>
      <rPr>
        <b/>
        <sz val="11"/>
        <color rgb="FF000000"/>
        <rFont val="Calibri"/>
      </rPr>
      <t>AcrPull</t>
    </r>
    <r>
      <rPr>
        <sz val="11"/>
        <color rgb="FF000000"/>
        <rFont val="Calibri"/>
      </rPr>
      <t xml:space="preserve"> for non-ABAC registries, or Container Registry Repository Reader for ABAC-enabled registries.</t>
    </r>
    <r>
      <rPr>
        <sz val="11"/>
        <color rgb="FF000000"/>
        <rFont val="Calibri"/>
      </rPr>
      <t xml:space="preserve">
</t>
    </r>
    <r>
      <rPr>
        <sz val="11"/>
        <color rgb="FF000000"/>
        <rFont val="Calibri"/>
      </rPr>
      <t>- Review ACR role assignments for users, groups, service principals, and managed identities, and identify any principals with unnecessary push, delete, catalog, or registry administration permissions.</t>
    </r>
    <r>
      <rPr>
        <sz val="11"/>
        <color rgb="FF000000"/>
        <rFont val="Calibri"/>
      </rPr>
      <t xml:space="preserve">
</t>
    </r>
    <r>
      <rPr>
        <sz val="11"/>
        <color rgb="FF000000"/>
        <rFont val="Calibri"/>
      </rPr>
      <t>- For ABAC-enabled registries, review repository conditions and scope restrictions to confirm access is limited to the required repositories or repository paths.</t>
    </r>
  </si>
  <si>
    <t>5.1.3</t>
  </si>
  <si>
    <r>
      <rPr>
        <sz val="11"/>
        <rFont val="Calibri"/>
      </rPr>
      <t>Minimize AKS cluster access to pull-only access for Azure Container Registry (ACR)</t>
    </r>
  </si>
  <si>
    <r>
      <rPr>
        <sz val="11"/>
        <color rgb="FF000000"/>
        <rFont val="Calibri"/>
      </rPr>
      <t xml:space="preserve">Restrict AKS access to ACR so the cluster can only pull images needed for workload startup and cannot push, delete, or administer registry content. For AKS, this means using the kubelet managed identity for registry authentication and assigning only the minimum pull role required by the registry authorization mode: </t>
    </r>
    <r>
      <rPr>
        <b/>
        <sz val="11"/>
        <color rgb="FF000000"/>
        <rFont val="Calibri"/>
      </rPr>
      <t>AcrPull</t>
    </r>
    <r>
      <rPr>
        <sz val="11"/>
        <color rgb="FF000000"/>
        <rFont val="Calibri"/>
      </rPr>
      <t xml:space="preserve"> for non-ABAC registries or </t>
    </r>
    <r>
      <rPr>
        <b/>
        <sz val="11"/>
        <color rgb="FF000000"/>
        <rFont val="Calibri"/>
      </rPr>
      <t>Container Registry Repository Reader</t>
    </r>
    <r>
      <rPr>
        <sz val="11"/>
        <color rgb="FF000000"/>
        <rFont val="Calibri"/>
      </rPr>
      <t xml:space="preserve"> for ABAC-enabled registries.</t>
    </r>
    <r>
      <rPr>
        <sz val="11"/>
        <color rgb="FF000000"/>
        <rFont val="Calibri"/>
      </rPr>
      <t xml:space="preserve">
</t>
    </r>
    <r>
      <rPr>
        <sz val="11"/>
        <color rgb="FF000000"/>
        <rFont val="Calibri"/>
      </rPr>
      <t>- Configure AKS to use the kubelet managed identity for ACR access rather than shared registry credentials.</t>
    </r>
    <r>
      <rPr>
        <sz val="11"/>
        <color rgb="FF000000"/>
        <rFont val="Calibri"/>
      </rPr>
      <t xml:space="preserve">
</t>
    </r>
    <r>
      <rPr>
        <sz val="11"/>
        <color rgb="FF000000"/>
        <rFont val="Calibri"/>
      </rPr>
      <t xml:space="preserve">- Assign only the required pull role to the kubelet identity: </t>
    </r>
    <r>
      <rPr>
        <b/>
        <sz val="11"/>
        <color rgb="FF000000"/>
        <rFont val="Calibri"/>
      </rPr>
      <t>AcrPull</t>
    </r>
    <r>
      <rPr>
        <sz val="11"/>
        <color rgb="FF000000"/>
        <rFont val="Calibri"/>
      </rPr>
      <t xml:space="preserve"> for standard RBAC registries, or </t>
    </r>
    <r>
      <rPr>
        <b/>
        <sz val="11"/>
        <color rgb="FF000000"/>
        <rFont val="Calibri"/>
      </rPr>
      <t>Container Registry Repository Reader</t>
    </r>
    <r>
      <rPr>
        <sz val="11"/>
        <color rgb="FF000000"/>
        <rFont val="Calibri"/>
      </rPr>
      <t xml:space="preserve"> for ABAC-enabled registries.</t>
    </r>
    <r>
      <rPr>
        <sz val="11"/>
        <color rgb="FF000000"/>
        <rFont val="Calibri"/>
      </rPr>
      <t xml:space="preserve">
</t>
    </r>
    <r>
      <rPr>
        <sz val="11"/>
        <color rgb="FF000000"/>
        <rFont val="Calibri"/>
      </rPr>
      <t>- Remove any additional ACR permissions granted to the kubelet identity, especially write, delete, or broader registry management roles.</t>
    </r>
    <r>
      <rPr>
        <sz val="11"/>
        <color rgb="FF000000"/>
        <rFont val="Calibri"/>
      </rPr>
      <t xml:space="preserve">
</t>
    </r>
    <r>
      <rPr>
        <sz val="11"/>
        <color rgb="FF000000"/>
        <rFont val="Calibri"/>
      </rPr>
      <t>- For ABAC-enabled registries, scope repository-reader access only to the required repositories or repository paths where possible.</t>
    </r>
  </si>
  <si>
    <r>
      <rPr>
        <sz val="11"/>
        <color rgb="FF000000"/>
        <rFont val="Calibri"/>
      </rPr>
      <t>Configure AKS with read-only access to ACR so the cluster can pull the images it needs to run workloads without being able to modify registry content. This is implemented by granting the kubelet managed identity only the required pull permission—typically AcrPull for non-ABAC registries, or Container Registry Repository Reader for ABAC-enabled registries—so cluster access is limited to image retrieval rather than push, delete, or registry administration actions.</t>
    </r>
  </si>
  <si>
    <r>
      <rPr>
        <sz val="11"/>
        <color rgb="FF000000"/>
        <rFont val="Calibri"/>
      </rPr>
      <t>AKS is limited to pulling images from ACR and cannot push, delete, or modify registry content. Separate identities and roles are required for image publishing or registry administration, and incorrect pull-role assignment can cause image pull failures.</t>
    </r>
  </si>
  <si>
    <r>
      <rPr>
        <sz val="11"/>
        <color rgb="FF000000"/>
        <rFont val="Calibri"/>
      </rPr>
      <t>Review AKS access to ACR to confirm the cluster is limited to image pull access and does not have broader registry permissions.  Identify the registry authorization mode, confirm the kubelet managed identity is used for ACR access, and verify that the cluster has only the minimum read role required for image pulls.</t>
    </r>
    <r>
      <rPr>
        <sz val="11"/>
        <color rgb="FF000000"/>
        <rFont val="Calibri"/>
      </rPr>
      <t xml:space="preserve">
</t>
    </r>
    <r>
      <rPr>
        <sz val="11"/>
        <color rgb="FF000000"/>
        <rFont val="Calibri"/>
      </rPr>
      <t>- Determine whether the registry uses RBAC Registry Permissions or RBAC Registry + ABAC Repository Permissions, because this affects the expected pull role and scope model.</t>
    </r>
    <r>
      <rPr>
        <sz val="11"/>
        <color rgb="FF000000"/>
        <rFont val="Calibri"/>
      </rPr>
      <t xml:space="preserve">
</t>
    </r>
    <r>
      <rPr>
        <sz val="11"/>
        <color rgb="FF000000"/>
        <rFont val="Calibri"/>
      </rPr>
      <t>- Verify that AKS authenticates to ACR with the kubelet managed identity rather than stored registry credentials or broad shared access.</t>
    </r>
    <r>
      <rPr>
        <sz val="11"/>
        <color rgb="FF000000"/>
        <rFont val="Calibri"/>
      </rPr>
      <t xml:space="preserve">
</t>
    </r>
    <r>
      <rPr>
        <sz val="11"/>
        <color rgb="FF000000"/>
        <rFont val="Calibri"/>
      </rPr>
      <t xml:space="preserve">- Confirm that the kubelet identity has only the required read role: </t>
    </r>
    <r>
      <rPr>
        <b/>
        <sz val="11"/>
        <color rgb="FF000000"/>
        <rFont val="Calibri"/>
      </rPr>
      <t>AcrPull</t>
    </r>
    <r>
      <rPr>
        <sz val="11"/>
        <color rgb="FF000000"/>
        <rFont val="Calibri"/>
      </rPr>
      <t xml:space="preserve"> for non-ABAC registries, or </t>
    </r>
    <r>
      <rPr>
        <b/>
        <sz val="11"/>
        <color rgb="FF000000"/>
        <rFont val="Calibri"/>
      </rPr>
      <t>Container Registry Repository Reader</t>
    </r>
    <r>
      <rPr>
        <sz val="11"/>
        <color rgb="FF000000"/>
        <rFont val="Calibri"/>
      </rPr>
      <t xml:space="preserve"> for ABAC-enabled registries.</t>
    </r>
    <r>
      <rPr>
        <sz val="11"/>
        <color rgb="FF000000"/>
        <rFont val="Calibri"/>
      </rPr>
      <t xml:space="preserve">
</t>
    </r>
    <r>
      <rPr>
        <sz val="11"/>
        <color rgb="FF000000"/>
        <rFont val="Calibri"/>
      </rPr>
      <t>- Review ACR role assignments for the kubelet identity and confirm no additional push, delete, or registry administration permissions are assigned at the registry or repository scope.</t>
    </r>
  </si>
  <si>
    <t>5.1.4</t>
  </si>
  <si>
    <r>
      <rPr>
        <sz val="11"/>
        <rFont val="Calibri"/>
      </rPr>
      <t>Restrict AKS workloads to approved container registries only</t>
    </r>
  </si>
  <si>
    <r>
      <rPr>
        <sz val="11"/>
        <color rgb="FF000000"/>
        <rFont val="Calibri"/>
      </rPr>
      <t>Restrict AKS workloads to approved container registries by enforcing an Azure Policy control for allowed images or trusted registries, defining the approved registry list, and ensuring workloads reference only those registries. In AKS, using the Azure Policy add-on with built-in AKS policies, and AKS image-management guidance recommends deploying only validated images.</t>
    </r>
    <r>
      <rPr>
        <sz val="11"/>
        <color rgb="FF000000"/>
        <rFont val="Calibri"/>
      </rPr>
      <t xml:space="preserve">
</t>
    </r>
    <r>
      <rPr>
        <sz val="11"/>
        <color rgb="FF000000"/>
        <rFont val="Calibri"/>
      </rPr>
      <t>- Enable the Azure Policy add-on on the AKS cluster if it is not already installed.</t>
    </r>
    <r>
      <rPr>
        <sz val="11"/>
        <color rgb="FF000000"/>
        <rFont val="Calibri"/>
      </rPr>
      <t xml:space="preserve">
</t>
    </r>
    <r>
      <rPr>
        <sz val="11"/>
        <color rgb="FF000000"/>
        <rFont val="Calibri"/>
      </rPr>
      <t>- Assign an AKS policy or initiative that audits or denies unapproved image sources, and set the parameters to the organization’s approved registry list.</t>
    </r>
    <r>
      <rPr>
        <sz val="11"/>
        <color rgb="FF000000"/>
        <rFont val="Calibri"/>
      </rPr>
      <t xml:space="preserve">
</t>
    </r>
    <r>
      <rPr>
        <sz val="11"/>
        <color rgb="FF000000"/>
        <rFont val="Calibri"/>
      </rPr>
      <t>- Migrate or mirror workload images from external or nonapproved registries into an approved registry, such as ACR, before deployment. AKS-to-ACR integration supports authenticated image pulls through the kubelet managed identity.</t>
    </r>
    <r>
      <rPr>
        <sz val="11"/>
        <color rgb="FF000000"/>
        <rFont val="Calibri"/>
      </rPr>
      <t xml:space="preserve">
</t>
    </r>
    <r>
      <rPr>
        <sz val="11"/>
        <color rgb="FF000000"/>
        <rFont val="Calibri"/>
      </rPr>
      <t>- Update manifests, Helm charts, and CI/CD pipelines so image references point only to approved registries, then validate policy compliance and redeploy affected workloads.</t>
    </r>
  </si>
  <si>
    <r>
      <rPr>
        <sz val="11"/>
        <color rgb="FF000000"/>
        <rFont val="Calibri"/>
      </rPr>
      <t>Configure AKS so workloads pull images only from registries that have been explicitly approved by the organization, such as selected ACR instances or other trusted registries. In AKS, this is typically enforced with Azure Policy by auditing or denying deployments that reference images outside the approved registry list, while AKS-to-ACR integration provides the managed identity and pull-role pattern needed for authorized image retrieval from those registries.</t>
    </r>
  </si>
  <si>
    <r>
      <rPr>
        <sz val="11"/>
        <color rgb="FF000000"/>
        <rFont val="Calibri"/>
      </rPr>
      <t>Enforcement may block deployments that reference nonapproved registries until those images are moved to, or mirrored into, an approved source. It also requires policy maintenance and valid pull permissions for each approved registry, but it strengthens image provenance and deployment consistency in AKS.</t>
    </r>
  </si>
  <si>
    <r>
      <rPr>
        <sz val="11"/>
        <color rgb="FF000000"/>
        <rFont val="Calibri"/>
      </rPr>
      <t>Review AKS image source controls to confirm workloads are limited to approved container registries. The audit should verify that an Azure Policy definition or initiative is assigned to the cluster to audit or deny unapproved image sources, that the approved registry list is explicitly defined, and that AKS has valid pull access only to those approved registries. In addition, deploy only validated images which supports restricting image sources to trusted registries.</t>
    </r>
    <r>
      <rPr>
        <sz val="11"/>
        <color rgb="FF000000"/>
        <rFont val="Calibri"/>
      </rPr>
      <t xml:space="preserve">
</t>
    </r>
    <r>
      <rPr>
        <sz val="11"/>
        <color rgb="FF000000"/>
        <rFont val="Calibri"/>
      </rPr>
      <t>- Verify that the Azure Policy add-on is installed on the AKS cluster and that a built-in policy for allowed container images or trusted registries is assigned.</t>
    </r>
    <r>
      <rPr>
        <sz val="11"/>
        <color rgb="FF000000"/>
        <rFont val="Calibri"/>
      </rPr>
      <t xml:space="preserve">
</t>
    </r>
    <r>
      <rPr>
        <sz val="11"/>
        <color rgb="FF000000"/>
        <rFont val="Calibri"/>
      </rPr>
      <t>- Review the policy parameters to confirm the approved registry list is explicitly defined and reflects the registries authorized for AKS workload deployment.</t>
    </r>
    <r>
      <rPr>
        <sz val="11"/>
        <color rgb="FF000000"/>
        <rFont val="Calibri"/>
      </rPr>
      <t xml:space="preserve">
</t>
    </r>
    <r>
      <rPr>
        <sz val="11"/>
        <color rgb="FF000000"/>
        <rFont val="Calibri"/>
      </rPr>
      <t>- Inspect sample workload manifests or deployed pods to confirm image references resolve only to approved registries, such as designated ACR instances or other trusted sources.</t>
    </r>
    <r>
      <rPr>
        <sz val="11"/>
        <color rgb="FF000000"/>
        <rFont val="Calibri"/>
      </rPr>
      <t xml:space="preserve">
</t>
    </r>
    <r>
      <rPr>
        <sz val="11"/>
        <color rgb="FF000000"/>
        <rFont val="Calibri"/>
      </rPr>
      <t>- Verify that AKS has pull permissions only to the approved registries needed for workload deployment, using the expected AKS-to-registry authentication model for those registries.</t>
    </r>
  </si>
  <si>
    <t>Access and identity options for Azure Kubernetes Service (AKS)</t>
  </si>
  <si>
    <t>5.2.1</t>
  </si>
  <si>
    <r>
      <rPr>
        <sz val="11"/>
        <rFont val="Calibri"/>
      </rPr>
      <t>Prefer using dedicated AKS Service Accounts</t>
    </r>
  </si>
  <si>
    <r>
      <rPr>
        <sz val="11"/>
        <color rgb="FF000000"/>
        <rFont val="Calibri"/>
      </rPr>
      <t xml:space="preserve">Use a dedicated Kubernetes service account for each AKS workload that requires identity, and replace use of the namespace </t>
    </r>
    <r>
      <rPr>
        <b/>
        <sz val="11"/>
        <color rgb="FF000000"/>
        <rFont val="Calibri"/>
      </rPr>
      <t>default</t>
    </r>
    <r>
      <rPr>
        <sz val="11"/>
        <color rgb="FF000000"/>
        <rFont val="Calibri"/>
      </rPr>
      <t xml:space="preserve"> service account wherever it is not explicitly required. Scope each service account to only the Kubernetes permissions and Azure resource access needed by that workload, and prevent service account tokens from being mounted into pods unless token-based access is required.</t>
    </r>
    <r>
      <rPr>
        <sz val="11"/>
        <color rgb="FF000000"/>
        <rFont val="Calibri"/>
      </rPr>
      <t xml:space="preserve">
</t>
    </r>
    <r>
      <rPr>
        <sz val="11"/>
        <color rgb="FF000000"/>
        <rFont val="Calibri"/>
      </rPr>
      <t>- Create a separate Kubernetes service account for each workload or application boundary that requires distinct access.</t>
    </r>
    <r>
      <rPr>
        <sz val="11"/>
        <color rgb="FF000000"/>
        <rFont val="Calibri"/>
      </rPr>
      <t xml:space="preserve">
</t>
    </r>
    <r>
      <rPr>
        <sz val="11"/>
        <color rgb="FF000000"/>
        <rFont val="Calibri"/>
      </rPr>
      <t xml:space="preserve">- Bind each service account only to the minimum required Kubernetes </t>
    </r>
    <r>
      <rPr>
        <b/>
        <sz val="11"/>
        <color rgb="FF000000"/>
        <rFont val="Calibri"/>
      </rPr>
      <t>Role</t>
    </r>
    <r>
      <rPr>
        <sz val="11"/>
        <color rgb="FF000000"/>
        <rFont val="Calibri"/>
      </rPr>
      <t xml:space="preserve"> or </t>
    </r>
    <r>
      <rPr>
        <b/>
        <sz val="11"/>
        <color rgb="FF000000"/>
        <rFont val="Calibri"/>
      </rPr>
      <t>ClusterRole</t>
    </r>
    <r>
      <rPr>
        <sz val="11"/>
        <color rgb="FF000000"/>
        <rFont val="Calibri"/>
      </rPr>
      <t xml:space="preserve">, and avoid granting custom permissions to the namespace </t>
    </r>
    <r>
      <rPr>
        <b/>
        <sz val="11"/>
        <color rgb="FF000000"/>
        <rFont val="Calibri"/>
      </rPr>
      <t>default</t>
    </r>
    <r>
      <rPr>
        <sz val="11"/>
        <color rgb="FF000000"/>
        <rFont val="Calibri"/>
      </rPr>
      <t xml:space="preserve"> service account.</t>
    </r>
    <r>
      <rPr>
        <sz val="11"/>
        <color rgb="FF000000"/>
        <rFont val="Calibri"/>
      </rPr>
      <t xml:space="preserve">
</t>
    </r>
    <r>
      <rPr>
        <sz val="11"/>
        <color rgb="FF000000"/>
        <rFont val="Calibri"/>
      </rPr>
      <t xml:space="preserve">- Set </t>
    </r>
    <r>
      <rPr>
        <b/>
        <sz val="11"/>
        <color rgb="FF000000"/>
        <rFont val="Calibri"/>
      </rPr>
      <t>automountServiceAccountToken: false</t>
    </r>
    <r>
      <rPr>
        <sz val="11"/>
        <color rgb="FF000000"/>
        <rFont val="Calibri"/>
      </rPr>
      <t xml:space="preserve"> for pods that do not need a service account token.</t>
    </r>
    <r>
      <rPr>
        <sz val="11"/>
        <color rgb="FF000000"/>
        <rFont val="Calibri"/>
      </rPr>
      <t xml:space="preserve">
</t>
    </r>
    <r>
      <rPr>
        <sz val="11"/>
        <color rgb="FF000000"/>
        <rFont val="Calibri"/>
      </rPr>
      <t>- If a workload needs access to Azure resources, enable the AKS OIDC issuer and Microsoft Entra Workload ID, create the federated identity credential, and annotate the dedicated service account for that workload.</t>
    </r>
    <r>
      <rPr>
        <sz val="11"/>
        <color rgb="FF000000"/>
        <rFont val="Calibri"/>
      </rPr>
      <t xml:space="preserve">
</t>
    </r>
    <r>
      <rPr>
        <sz val="11"/>
        <color rgb="FF000000"/>
        <rFont val="Calibri"/>
      </rPr>
      <t>- Update Deployments, StatefulSets, CronJobs, and other controllers so they reference the intended dedicated service account.</t>
    </r>
  </si>
  <si>
    <r>
      <rPr>
        <sz val="11"/>
        <color rgb="FF000000"/>
        <rFont val="Calibri"/>
      </rPr>
      <t>It is important to use dedicated Kubernetes service accounts in AKS so identity, permissions, and token use are isolated to the specific workload that requires them, rather than shared across unrelated pods. In AKS, service accounts remain a core Kubernetes identity construct and also serve as the anchor for Microsoft Entra Workload ID, which allows access to Kubernetes and Azure resources to be scoped per workload.</t>
    </r>
  </si>
  <si>
    <r>
      <rPr>
        <sz val="11"/>
        <color rgb="FF000000"/>
        <rFont val="Calibri"/>
      </rPr>
      <t>This approach adds per-workload identity configuration, because each application may need its own service account, RBAC binding, and, if it accesses Azure resources, workload identity configuration such as OIDC and pod labeling. If those settings are incomplete, workloads can fail to authenticate or access required resources.</t>
    </r>
  </si>
  <si>
    <r>
      <rPr>
        <sz val="11"/>
        <color rgb="FF000000"/>
        <rFont val="Calibri"/>
      </rPr>
      <t xml:space="preserve">For each namespace, verify that workloads do not use the </t>
    </r>
    <r>
      <rPr>
        <b/>
        <sz val="11"/>
        <color rgb="FF000000"/>
        <rFont val="Calibri"/>
      </rPr>
      <t>default</t>
    </r>
    <r>
      <rPr>
        <sz val="11"/>
        <color rgb="FF000000"/>
        <rFont val="Calibri"/>
      </rPr>
      <t xml:space="preserve"> service account unless required, and confirm that the </t>
    </r>
    <r>
      <rPr>
        <b/>
        <sz val="11"/>
        <color rgb="FF000000"/>
        <rFont val="Calibri"/>
      </rPr>
      <t>default</t>
    </r>
    <r>
      <rPr>
        <sz val="11"/>
        <color rgb="FF000000"/>
        <rFont val="Calibri"/>
      </rPr>
      <t xml:space="preserve"> service account has no custom role bindings beyond baseline defaults. Review workload-specific service accounts to ensure permissions are scoped with least privilege, and confirm </t>
    </r>
    <r>
      <rPr>
        <b/>
        <sz val="11"/>
        <color rgb="FF000000"/>
        <rFont val="Calibri"/>
      </rPr>
      <t>automountServiceAccountToken</t>
    </r>
    <r>
      <rPr>
        <sz val="11"/>
        <color rgb="FF000000"/>
        <rFont val="Calibri"/>
      </rPr>
      <t xml:space="preserve"> is disabled where token access is not needed.</t>
    </r>
    <r>
      <rPr>
        <sz val="11"/>
        <color rgb="FF000000"/>
        <rFont val="Calibri"/>
      </rPr>
      <t xml:space="preserve">
</t>
    </r>
    <r>
      <rPr>
        <sz val="11"/>
        <color rgb="FF000000"/>
        <rFont val="Calibri"/>
      </rPr>
      <t xml:space="preserve">- Review each namespace for pods and workload controllers that use the </t>
    </r>
    <r>
      <rPr>
        <b/>
        <sz val="11"/>
        <color rgb="FF000000"/>
        <rFont val="Calibri"/>
      </rPr>
      <t>default</t>
    </r>
    <r>
      <rPr>
        <sz val="11"/>
        <color rgb="FF000000"/>
        <rFont val="Calibri"/>
      </rPr>
      <t xml:space="preserve"> service account, and flag any use that is not explicitly required, because dedicated service accounts are the workload identity boundary in AKS.</t>
    </r>
    <r>
      <rPr>
        <sz val="11"/>
        <color rgb="FF000000"/>
        <rFont val="Calibri"/>
      </rPr>
      <t xml:space="preserve">
</t>
    </r>
    <r>
      <rPr>
        <sz val="11"/>
        <color rgb="FF000000"/>
        <rFont val="Calibri"/>
      </rPr>
      <t xml:space="preserve">- Review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assignments for the </t>
    </r>
    <r>
      <rPr>
        <b/>
        <sz val="11"/>
        <color rgb="FF000000"/>
        <rFont val="Calibri"/>
      </rPr>
      <t>default</t>
    </r>
    <r>
      <rPr>
        <sz val="11"/>
        <color rgb="FF000000"/>
        <rFont val="Calibri"/>
      </rPr>
      <t xml:space="preserve"> service account and confirm it has no custom permissions beyond baseline defaults; then verify workload-specific service accounts are bound only to the minimum required RBAC roles.</t>
    </r>
    <r>
      <rPr>
        <sz val="11"/>
        <color rgb="FF000000"/>
        <rFont val="Calibri"/>
      </rPr>
      <t xml:space="preserve">
</t>
    </r>
    <r>
      <rPr>
        <sz val="11"/>
        <color rgb="FF000000"/>
        <rFont val="Calibri"/>
      </rPr>
      <t xml:space="preserve">- Check service accounts and pod specs for unnecessary token exposure, and confirm </t>
    </r>
    <r>
      <rPr>
        <b/>
        <sz val="11"/>
        <color rgb="FF000000"/>
        <rFont val="Calibri"/>
      </rPr>
      <t>automountServiceAccountToken</t>
    </r>
    <r>
      <rPr>
        <sz val="11"/>
        <color rgb="FF000000"/>
        <rFont val="Calibri"/>
      </rPr>
      <t xml:space="preserve"> is set to </t>
    </r>
    <r>
      <rPr>
        <b/>
        <sz val="11"/>
        <color rgb="FF000000"/>
        <rFont val="Calibri"/>
      </rPr>
      <t>false</t>
    </r>
    <r>
      <rPr>
        <sz val="11"/>
        <color rgb="FF000000"/>
        <rFont val="Calibri"/>
      </rPr>
      <t xml:space="preserve"> where a workload does not need a service account token.</t>
    </r>
    <r>
      <rPr>
        <sz val="11"/>
        <color rgb="FF000000"/>
        <rFont val="Calibri"/>
      </rPr>
      <t xml:space="preserve">
</t>
    </r>
    <r>
      <rPr>
        <sz val="11"/>
        <color rgb="FF000000"/>
        <rFont val="Calibri"/>
      </rPr>
      <t>- For workloads that access Azure resources, verify they use a dedicated Kubernetes service account with the expected workload identity configuration, including service account annotation and federated identity mapping, rather than a shared or default account.</t>
    </r>
  </si>
  <si>
    <t>Key Management Service (KMS)</t>
  </si>
  <si>
    <t>5.3.1</t>
  </si>
  <si>
    <r>
      <rPr>
        <sz val="11"/>
        <rFont val="Calibri"/>
      </rPr>
      <t>Encrypt Kubernetes Secrets at rest with AKS KMS protection</t>
    </r>
  </si>
  <si>
    <r>
      <rPr>
        <sz val="11"/>
        <color rgb="FF000000"/>
        <rFont val="Calibri"/>
      </rPr>
      <t>For AKS clusters that do not use KMS for Kubernetes Secret encryption, enable AKS KMS so Secret data is encrypted before it is written to etcd. AKS distinguishes this from the baseline Azure platform encryption that is always on at the storage layer, and documents AKS KMS as the added Azure Key Vault–backed encryption layer for Kubernetes secrets. For newer supported clusters, use the current KMS data-encryption model; where customer-managed keys are required, configure the Azure Key Vault key, assign the required managed identity and permissions, enable KMS on the cluster, and then verify the cluster security profile reflects the expected KMS settings.</t>
    </r>
    <r>
      <rPr>
        <sz val="11"/>
        <color rgb="FF000000"/>
        <rFont val="Calibri"/>
      </rPr>
      <t xml:space="preserve">
</t>
    </r>
    <r>
      <rPr>
        <sz val="11"/>
        <color rgb="FF000000"/>
        <rFont val="Calibri"/>
      </rPr>
      <t>- Identify AKS clusters where KMS is not enabled for Kubernetes Secret encryption, using cluster configuration review or Azure Policy.</t>
    </r>
    <r>
      <rPr>
        <sz val="11"/>
        <color rgb="FF000000"/>
        <rFont val="Calibri"/>
      </rPr>
      <t xml:space="preserve">
</t>
    </r>
    <r>
      <rPr>
        <sz val="11"/>
        <color rgb="FF000000"/>
        <rFont val="Calibri"/>
      </rPr>
      <t>- Decide whether to use platform-managed keys or customer-managed keys in Azure Key Vault based on the organization’s key ownership and compliance requirements.</t>
    </r>
    <r>
      <rPr>
        <sz val="11"/>
        <color rgb="FF000000"/>
        <rFont val="Calibri"/>
      </rPr>
      <t xml:space="preserve">
</t>
    </r>
    <r>
      <rPr>
        <sz val="11"/>
        <color rgb="FF000000"/>
        <rFont val="Calibri"/>
      </rPr>
      <t>- For customer-managed key deployments, create or select the Azure Key Vault key, assign a user-managed identity, and grant the identity the required key permissions before enabling KMS.</t>
    </r>
    <r>
      <rPr>
        <sz val="11"/>
        <color rgb="FF000000"/>
        <rFont val="Calibri"/>
      </rPr>
      <t xml:space="preserve">
</t>
    </r>
    <r>
      <rPr>
        <sz val="11"/>
        <color rgb="FF000000"/>
        <rFont val="Calibri"/>
      </rPr>
      <t>- If a private Key Vault is used, also configure the required private-access settings and confirm the cluster identity can reach and use the vault, because AKS does not automatically validate those permissions in that scenario.</t>
    </r>
    <r>
      <rPr>
        <sz val="11"/>
        <color rgb="FF000000"/>
        <rFont val="Calibri"/>
      </rPr>
      <t xml:space="preserve">
</t>
    </r>
    <r>
      <rPr>
        <sz val="11"/>
        <color rgb="FF000000"/>
        <rFont val="Calibri"/>
      </rPr>
      <t xml:space="preserve">- After remediation, validate that the AKS </t>
    </r>
    <r>
      <rPr>
        <b/>
        <sz val="11"/>
        <color rgb="FF000000"/>
        <rFont val="Calibri"/>
      </rPr>
      <t>securityProfile</t>
    </r>
    <r>
      <rPr>
        <sz val="11"/>
        <color rgb="FF000000"/>
        <rFont val="Calibri"/>
      </rPr>
      <t xml:space="preserve"> shows KMS enabled and the expected Key Vault key configuration, and confirm the referenced vault and key remain available to avoid loss of access to encrypted secrets.</t>
    </r>
  </si>
  <si>
    <r>
      <rPr>
        <sz val="11"/>
        <color rgb="FF000000"/>
        <rFont val="Calibri"/>
      </rPr>
      <t>Kubernetes Secret data stored by AKS in etcd must be protected with encryption at rest, and, when mapped to Key Management Service, that protection should be implemented through the AKS KMS provider integrated with Azure Key Vault. In AKS, Azure platform encryption remains the baseline storage-layer protection, while KMS adds envelope encryption of Kubernetes secrets before they are committed to etcd. In addition, AKS KMS supports either platform-managed keys for simpler operation or customer-managed keys in Azure Key Vault when you need direct control over the encryption key lifecycle.</t>
    </r>
  </si>
  <si>
    <r>
      <rPr>
        <sz val="11"/>
        <color rgb="FF000000"/>
        <rFont val="Calibri"/>
      </rPr>
      <t>Using AKS KMS strengthens secret-at-rest protection, but it also adds dependency on the configured Key Vault, key, and supported AKS configuration. Microsoft notes that deleting the key or Key Vault can make cluster secrets unrecoverable, and the newer KMS experience has specific platform requirements such as managed identity support and Kubernetes version prerequisites.</t>
    </r>
  </si>
  <si>
    <r>
      <rPr>
        <sz val="11"/>
        <color rgb="FF000000"/>
        <rFont val="Calibri"/>
      </rPr>
      <t>Review each AKS cluster in scope to determine whether Key Management Service (KMS) encryption for Kubernetes Secrets is enabled and correctly configured. Note the Azure platform encryption is always enabled for data at rest, but AKS KMS adds a separate encryption layer that encrypts Kubernetes Secret data before it is written to etcd by using Azure Key Vault–backed keys.</t>
    </r>
    <r>
      <rPr>
        <sz val="11"/>
        <color rgb="FF000000"/>
        <rFont val="Calibri"/>
      </rPr>
      <t xml:space="preserve">
</t>
    </r>
    <r>
      <rPr>
        <sz val="11"/>
        <color rgb="FF000000"/>
        <rFont val="Calibri"/>
      </rPr>
      <t>As part of the audit, verify that the cluster security profile shows AKS KMS enabled, confirm the configured key identifier and Key Vault settings are present and valid, and ensure the referenced Key Vault and key have not been deleted or expired. Where private Key Vault mode is used, also verify the cluster identity still has the required access because Microsoft notes AKS cannot automatically validate those permissions for private vault scenarios.</t>
    </r>
    <r>
      <rPr>
        <sz val="11"/>
        <color rgb="FF000000"/>
        <rFont val="Calibri"/>
      </rPr>
      <t xml:space="preserve">
</t>
    </r>
    <r>
      <rPr>
        <sz val="11"/>
        <color rgb="FF000000"/>
        <rFont val="Calibri"/>
      </rPr>
      <t>Use the following command to inspect the KMS configuration for a specific cluster:</t>
    </r>
    <r>
      <rPr>
        <sz val="11"/>
        <color rgb="FF000000"/>
        <rFont val="Calibri"/>
      </rPr>
      <t xml:space="preserve">
</t>
    </r>
    <r>
      <rPr>
        <sz val="11"/>
        <color rgb="FF006096"/>
        <rFont val="Roboto Condensed"/>
      </rPr>
      <t>az aks show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--resource-group $RESOURCE_GROUP \</t>
    </r>
    <r>
      <rPr>
        <sz val="11"/>
        <color rgb="FF006096"/>
        <rFont val="Roboto Condensed"/>
      </rPr>
      <t xml:space="preserve">
</t>
    </r>
    <r>
      <rPr>
        <sz val="11"/>
        <color rgb="FF006096"/>
        <rFont val="Roboto Condensed"/>
      </rPr>
      <t xml:space="preserve">  --query "{KmsEnabled:securityProfile.azureKeyVaultKms.enabled,KeyId:securityProfile.azureKeyVaultKms.keyId,KeyVaultNetworkAccess:securityProfile.azureKeyVaultKms.keyVaultNetworkAccess,KeyVaultResourceId:securityProfile.azureKeyVaultKms.keyVaultResourceId}" \</t>
    </r>
    <r>
      <rPr>
        <sz val="11"/>
        <color rgb="FF006096"/>
        <rFont val="Roboto Condensed"/>
      </rPr>
      <t xml:space="preserve">
</t>
    </r>
    <r>
      <rPr>
        <sz val="11"/>
        <color rgb="FF006096"/>
        <rFont val="Roboto Condensed"/>
      </rPr>
      <t xml:space="preserve">  -o json</t>
    </r>
    <r>
      <rPr>
        <sz val="11"/>
        <color rgb="FF006096"/>
        <rFont val="Roboto Condensed"/>
      </rPr>
      <t xml:space="preserve">
</t>
    </r>
    <r>
      <rPr>
        <sz val="11"/>
        <color rgb="FF000000"/>
        <rFont val="Calibri"/>
      </rPr>
      <t xml:space="preserve">
</t>
    </r>
    <r>
      <rPr>
        <sz val="11"/>
        <color rgb="FF000000"/>
        <rFont val="Calibri"/>
      </rPr>
      <t xml:space="preserve">The cluster should show </t>
    </r>
    <r>
      <rPr>
        <b/>
        <sz val="11"/>
        <color rgb="FF000000"/>
        <rFont val="Calibri"/>
      </rPr>
      <t>KmsEnabled</t>
    </r>
    <r>
      <rPr>
        <sz val="11"/>
        <color rgb="FF000000"/>
        <rFont val="Calibri"/>
      </rPr>
      <t xml:space="preserve"> as </t>
    </r>
    <r>
      <rPr>
        <b/>
        <sz val="11"/>
        <color rgb="FF000000"/>
        <rFont val="Calibri"/>
      </rPr>
      <t>true</t>
    </r>
    <r>
      <rPr>
        <sz val="11"/>
        <color rgb="FF000000"/>
        <rFont val="Calibri"/>
      </rPr>
      <t xml:space="preserve">, and the output should include the expected </t>
    </r>
    <r>
      <rPr>
        <b/>
        <sz val="11"/>
        <color rgb="FF000000"/>
        <rFont val="Calibri"/>
      </rPr>
      <t>Azure Key Vault key</t>
    </r>
    <r>
      <rPr>
        <sz val="11"/>
        <color rgb="FF000000"/>
        <rFont val="Calibri"/>
      </rPr>
      <t xml:space="preserve"> reference in </t>
    </r>
    <r>
      <rPr>
        <b/>
        <sz val="11"/>
        <color rgb="FF000000"/>
        <rFont val="Calibri"/>
      </rPr>
      <t>KeyId</t>
    </r>
    <r>
      <rPr>
        <sz val="11"/>
        <color rgb="FF000000"/>
        <rFont val="Calibri"/>
      </rPr>
      <t>. If the cluster uses a private Key Vault, the audit should also confirm the expected private vault resource ID and network access mode are populated.</t>
    </r>
  </si>
  <si>
    <t>Cluster Networking</t>
  </si>
  <si>
    <t>5.4.1</t>
  </si>
  <si>
    <r>
      <rPr>
        <sz val="11"/>
        <rFont val="Calibri"/>
      </rPr>
      <t>Restrict Access to the Control Plane Endpoint</t>
    </r>
  </si>
  <si>
    <r>
      <rPr>
        <sz val="11"/>
        <color rgb="FF000000"/>
        <rFont val="Calibri"/>
      </rPr>
      <t>If the cluster is intended to expose the Kubernetes API server only over private network paths, use a private AKS cluster; if the cluster is already private but a public DNS name is still published, disable the public FQDN. If the cluster must keep a public API server endpoint, configure authorized IP ranges so only approved administrator and egress CIDR ranges can reach it. Microsoft notes that authorized IP ranges apply only to the public API server endpoint, recommends including both the cluster egress IP and the networks used to administer the cluster, and states that rule updates can take up to two minutes to propagate.</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false</t>
    </r>
    <r>
      <rPr>
        <sz val="11"/>
        <color rgb="FF000000"/>
        <rFont val="Calibri"/>
      </rPr>
      <t xml:space="preserve"> and the cluster should be managed only over private connectivity, move to private cluster mode using the Microsoft-supported private-cluster workflow for that cluster type; Microsoft documents enablement on supported existing clusters with API Server VNet integration and private-cluster deployment for new clusters.</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true</t>
    </r>
    <r>
      <rPr>
        <sz val="11"/>
        <color rgb="FF000000"/>
        <rFont val="Calibri"/>
      </rPr>
      <t xml:space="preserve"> but </t>
    </r>
    <r>
      <rPr>
        <b/>
        <sz val="11"/>
        <color rgb="FF000000"/>
        <rFont val="Calibri"/>
      </rPr>
      <t>enablePublicFqdn</t>
    </r>
    <r>
      <rPr>
        <sz val="11"/>
        <color rgb="FF000000"/>
        <rFont val="Calibri"/>
      </rPr>
      <t xml:space="preserve"> is also </t>
    </r>
    <r>
      <rPr>
        <b/>
        <sz val="11"/>
        <color rgb="FF000000"/>
        <rFont val="Calibri"/>
      </rPr>
      <t>true</t>
    </r>
    <r>
      <rPr>
        <sz val="11"/>
        <color rgb="FF000000"/>
        <rFont val="Calibri"/>
      </rPr>
      <t xml:space="preserve"> and your standard does not allow a public DNS name, disable the public FQDN for the private cluster.</t>
    </r>
    <r>
      <rPr>
        <sz val="11"/>
        <color rgb="FF000000"/>
        <rFont val="Calibri"/>
      </rPr>
      <t xml:space="preserve">
</t>
    </r>
    <r>
      <rPr>
        <sz val="11"/>
        <color rgb="FF000000"/>
        <rFont val="Calibri"/>
      </rPr>
      <t xml:space="preserve">- If the cluster keeps a public API server endpoint and </t>
    </r>
    <r>
      <rPr>
        <b/>
        <sz val="11"/>
        <color rgb="FF000000"/>
        <rFont val="Calibri"/>
      </rPr>
      <t>authorizedIpRanges</t>
    </r>
    <r>
      <rPr>
        <sz val="11"/>
        <color rgb="FF000000"/>
        <rFont val="Calibri"/>
      </rPr>
      <t xml:space="preserve"> is </t>
    </r>
    <r>
      <rPr>
        <b/>
        <sz val="11"/>
        <color rgb="FF000000"/>
        <rFont val="Calibri"/>
      </rPr>
      <t>empty</t>
    </r>
    <r>
      <rPr>
        <sz val="11"/>
        <color rgb="FF000000"/>
        <rFont val="Calibri"/>
      </rPr>
      <t xml:space="preserve"> or </t>
    </r>
    <r>
      <rPr>
        <b/>
        <sz val="11"/>
        <color rgb="FF000000"/>
        <rFont val="Calibri"/>
      </rPr>
      <t>null</t>
    </r>
    <r>
      <rPr>
        <sz val="11"/>
        <color rgb="FF000000"/>
        <rFont val="Calibri"/>
      </rPr>
      <t>, add approved CIDR ranges so the API server is not broadly reachable from the internet.</t>
    </r>
    <r>
      <rPr>
        <sz val="11"/>
        <color rgb="FF000000"/>
        <rFont val="Calibri"/>
      </rPr>
      <t xml:space="preserve">
</t>
    </r>
    <r>
      <rPr>
        <sz val="11"/>
        <color rgb="FF000000"/>
        <rFont val="Calibri"/>
      </rPr>
      <t xml:space="preserve">- If </t>
    </r>
    <r>
      <rPr>
        <b/>
        <sz val="11"/>
        <color rgb="FF000000"/>
        <rFont val="Calibri"/>
      </rPr>
      <t>authorizedIpRanges</t>
    </r>
    <r>
      <rPr>
        <sz val="11"/>
        <color rgb="FF000000"/>
        <rFont val="Calibri"/>
      </rPr>
      <t xml:space="preserve"> is present but incomplete, update it to include only the required administrator, VPN, firewall, NAT gateway, and other approved egress ranges including the cluster egress IP and the networks from which the cluster is administered.</t>
    </r>
    <r>
      <rPr>
        <sz val="11"/>
        <color rgb="FF000000"/>
        <rFont val="Calibri"/>
      </rPr>
      <t xml:space="preserve">
</t>
    </r>
    <r>
      <rPr>
        <sz val="11"/>
        <color rgb="FF000000"/>
        <rFont val="Calibri"/>
      </rPr>
      <t xml:space="preserve">- After remediation, rerun the same </t>
    </r>
    <r>
      <rPr>
        <b/>
        <sz val="11"/>
        <color rgb="FF000000"/>
        <rFont val="Calibri"/>
      </rPr>
      <t>az aks show</t>
    </r>
    <r>
      <rPr>
        <sz val="11"/>
        <color rgb="FF000000"/>
        <rFont val="Calibri"/>
      </rPr>
      <t xml:space="preserve"> audit query and test access from both approved and nonapproved network paths, allowing for the documented propagation delay before confirming results.</t>
    </r>
  </si>
  <si>
    <r>
      <rPr>
        <sz val="11"/>
        <color rgb="FF000000"/>
        <rFont val="Calibri"/>
      </rPr>
      <t>The AKS control plane endpoint should be exposed only through approved network paths rather than being broadly reachable. In AKS, the control plane is the Kubernetes API server. For public clusters, API server authorized IP ranges can be used to limit access to specific public IP addresses or CIDR blocks and deny all other sources. For more restrictive deployments, AKS also supports private clusters, where the API server is exposed through a private endpoint with private DNS resolution, and API Server VNet Integration, which keeps API server connectivity on private network paths within the virtual network.</t>
    </r>
  </si>
  <si>
    <r>
      <rPr>
        <sz val="11"/>
        <color rgb="FF000000"/>
        <rFont val="Calibri"/>
      </rPr>
      <t>Restricting the AKS control plane endpoint changes how administrators and automation reach the Kubernetes API server. If API server authorized IP ranges are used, all required administrator or egress public IP ranges must be explicitly allowed or legitimate access can be blocked; authorized IP ranges apply only to the public API server endpoint.</t>
    </r>
    <r>
      <rPr>
        <sz val="11"/>
        <color rgb="FF000000"/>
        <rFont val="Calibri"/>
      </rPr>
      <t xml:space="preserve">
</t>
    </r>
    <r>
      <rPr>
        <sz val="11"/>
        <color rgb="FF000000"/>
        <rFont val="Calibri"/>
      </rPr>
      <t>If a private cluster is used, management access must come from the cluster VNet, a peered network, or another approved private access path, and proper private DNS resolution is required. Microsoft also notes that private clusters do not support Azure DevOps Microsoft-hosted agents, and any dependent private services such as Azure Container Registry must be reachable through an appropriate private network and DNS design.</t>
    </r>
  </si>
  <si>
    <r>
      <rPr>
        <sz val="11"/>
        <color rgb="FF000000"/>
        <rFont val="Calibri"/>
      </rPr>
      <t>Review each AKS cluster to determine how the Kubernetes API server is exposed and whether network-based restrictions are configured appropriately. Specifically, verify whether the cluster is deployed as a private cluster, whether a public FQDN remains enabled for that private cluster, and whether authorized IP ranges are configured on any public API server endpoint. In AKS, authorized IP ranges apply to the public API server endpoint, while private-cluster access is controlled through private networking and DNS design rather than public IP allowlisting.</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RESOURCE_GROUP=&lt;your resource group name&gt;</t>
    </r>
    <r>
      <rPr>
        <sz val="11"/>
        <color rgb="FF006096"/>
        <rFont val="Roboto Condensed"/>
      </rPr>
      <t xml:space="preserve">
</t>
    </r>
    <r>
      <rPr>
        <sz val="11"/>
        <color rgb="FF006096"/>
        <rFont val="Roboto Condensed"/>
      </rPr>
      <t>az aks show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--resource-group "${RESOURCE_GROUP}" \</t>
    </r>
    <r>
      <rPr>
        <sz val="11"/>
        <color rgb="FF006096"/>
        <rFont val="Roboto Condensed"/>
      </rPr>
      <t xml:space="preserve">
</t>
    </r>
    <r>
      <rPr>
        <sz val="11"/>
        <color rgb="FF006096"/>
        <rFont val="Roboto Condensed"/>
      </rPr>
      <t xml:space="preserve">  --query "{enablePrivateCluster:apiServerAccessProfile.enablePrivateCluster, enablePublicFqdn:apiServerAccessProfile.enablePublicFqdn, authorizedIpRanges:apiServerAccessProfile.authorizedIpRanges}" \</t>
    </r>
    <r>
      <rPr>
        <sz val="11"/>
        <color rgb="FF006096"/>
        <rFont val="Roboto Condensed"/>
      </rPr>
      <t xml:space="preserve">
</t>
    </r>
    <r>
      <rPr>
        <sz val="11"/>
        <color rgb="FF006096"/>
        <rFont val="Roboto Condensed"/>
      </rPr>
      <t xml:space="preserve">  --output json</t>
    </r>
    <r>
      <rPr>
        <sz val="11"/>
        <color rgb="FF006096"/>
        <rFont val="Roboto Condensed"/>
      </rPr>
      <t xml:space="preserve">
</t>
    </r>
    <r>
      <rPr>
        <sz val="11"/>
        <color rgb="FF000000"/>
        <rFont val="Calibri"/>
      </rPr>
      <t xml:space="preserve">
</t>
    </r>
    <r>
      <rPr>
        <sz val="11"/>
        <color rgb="FF000000"/>
        <rFont val="Calibri"/>
      </rPr>
      <t>Interpretation:</t>
    </r>
    <r>
      <rPr>
        <sz val="11"/>
        <color rgb="FF000000"/>
        <rFont val="Calibri"/>
      </rPr>
      <t xml:space="preserve">
</t>
    </r>
    <r>
      <rPr>
        <sz val="11"/>
        <color rgb="FF000000"/>
        <rFont val="Calibri"/>
      </rPr>
      <t xml:space="preserve">- </t>
    </r>
    <r>
      <rPr>
        <b/>
        <sz val="11"/>
        <color rgb="FF000000"/>
        <rFont val="Calibri"/>
      </rPr>
      <t>enablePrivateCluster: true</t>
    </r>
    <r>
      <rPr>
        <sz val="11"/>
        <color rgb="FF000000"/>
        <rFont val="Calibri"/>
      </rPr>
      <t xml:space="preserve"> means the cluster is configured as a private AKS cluster and the API server is intended to be reached through private network connectivity.</t>
    </r>
    <r>
      <rPr>
        <sz val="11"/>
        <color rgb="FF000000"/>
        <rFont val="Calibri"/>
      </rPr>
      <t xml:space="preserve">
</t>
    </r>
    <r>
      <rPr>
        <sz val="11"/>
        <color rgb="FF000000"/>
        <rFont val="Calibri"/>
      </rPr>
      <t xml:space="preserve">- </t>
    </r>
    <r>
      <rPr>
        <b/>
        <sz val="11"/>
        <color rgb="FF000000"/>
        <rFont val="Calibri"/>
      </rPr>
      <t>enablePublicFqdn: true</t>
    </r>
    <r>
      <rPr>
        <sz val="11"/>
        <color rgb="FF000000"/>
        <rFont val="Calibri"/>
      </rPr>
      <t xml:space="preserve"> means a public DNS name exists for the API server in that cluster configuration; for private clusters, Microsoft documents that both private and public FQDNs are created by default unless the public FQDN is disabled. This setting should not be described as “endpointPublicAccess.”</t>
    </r>
    <r>
      <rPr>
        <sz val="11"/>
        <color rgb="FF000000"/>
        <rFont val="Calibri"/>
      </rPr>
      <t xml:space="preserve">
</t>
    </r>
    <r>
      <rPr>
        <sz val="11"/>
        <color rgb="FF000000"/>
        <rFont val="Calibri"/>
      </rPr>
      <t xml:space="preserve">- </t>
    </r>
    <r>
      <rPr>
        <b/>
        <sz val="11"/>
        <color rgb="FF000000"/>
        <rFont val="Calibri"/>
      </rPr>
      <t>authorizedIpRanges</t>
    </r>
    <r>
      <rPr>
        <sz val="11"/>
        <color rgb="FF000000"/>
        <rFont val="Calibri"/>
      </rPr>
      <t xml:space="preserve"> lists the allowed source </t>
    </r>
    <r>
      <rPr>
        <b/>
        <sz val="11"/>
        <color rgb="FF000000"/>
        <rFont val="Calibri"/>
      </rPr>
      <t>CIDR ranges</t>
    </r>
    <r>
      <rPr>
        <sz val="11"/>
        <color rgb="FF000000"/>
        <rFont val="Calibri"/>
      </rPr>
      <t xml:space="preserve"> for access to the public API server endpoint. If the list is empty or null on a public cluster, there is no IP-based restriction on that public endpoint. On a private cluster, these ranges do not secure the private API endpoint itself.</t>
    </r>
    <r>
      <rPr>
        <sz val="11"/>
        <color rgb="FF000000"/>
        <rFont val="Calibri"/>
      </rPr>
      <t xml:space="preserve">
</t>
    </r>
    <r>
      <rPr>
        <sz val="11"/>
        <color rgb="FF000000"/>
        <rFont val="Calibri"/>
      </rPr>
      <t xml:space="preserve">The result for a private cluster should show </t>
    </r>
    <r>
      <rPr>
        <b/>
        <sz val="11"/>
        <color rgb="FF000000"/>
        <rFont val="Calibri"/>
      </rPr>
      <t>enablePrivateCluster</t>
    </r>
    <r>
      <rPr>
        <sz val="11"/>
        <color rgb="FF000000"/>
        <rFont val="Calibri"/>
      </rPr>
      <t xml:space="preserve"> as </t>
    </r>
    <r>
      <rPr>
        <b/>
        <sz val="11"/>
        <color rgb="FF000000"/>
        <rFont val="Calibri"/>
      </rPr>
      <t>true</t>
    </r>
    <r>
      <rPr>
        <sz val="11"/>
        <color rgb="FF000000"/>
        <rFont val="Calibri"/>
      </rPr>
      <t xml:space="preserve">. </t>
    </r>
    <r>
      <rPr>
        <b/>
        <sz val="11"/>
        <color rgb="FF000000"/>
        <rFont val="Calibri"/>
      </rPr>
      <t>enablePublicFqdn</t>
    </r>
    <r>
      <rPr>
        <sz val="11"/>
        <color rgb="FF000000"/>
        <rFont val="Calibri"/>
      </rPr>
      <t xml:space="preserve"> should be evaluated against your security standard, and </t>
    </r>
    <r>
      <rPr>
        <b/>
        <sz val="11"/>
        <color rgb="FF000000"/>
        <rFont val="Calibri"/>
      </rPr>
      <t>authorizedIpRanges</t>
    </r>
    <r>
      <rPr>
        <sz val="11"/>
        <color rgb="FF000000"/>
        <rFont val="Calibri"/>
      </rPr>
      <t xml:space="preserve"> should only be treated as relevant where a public API server endpoint is in play. For a public cluster, the key networking control is whether </t>
    </r>
    <r>
      <rPr>
        <b/>
        <sz val="11"/>
        <color rgb="FF000000"/>
        <rFont val="Calibri"/>
      </rPr>
      <t>authorizedIpRanges</t>
    </r>
    <r>
      <rPr>
        <sz val="11"/>
        <color rgb="FF000000"/>
        <rFont val="Calibri"/>
      </rPr>
      <t xml:space="preserve"> is populated with only approved administrator or egress CIDR blocks.</t>
    </r>
  </si>
  <si>
    <t>5.4.2</t>
  </si>
  <si>
    <r>
      <rPr>
        <sz val="11"/>
        <rFont val="Calibri"/>
      </rPr>
      <t>Use private AKS clusters and disable public control plane DNS</t>
    </r>
  </si>
  <si>
    <r>
      <rPr>
        <sz val="11"/>
        <color rgb="FF000000"/>
        <rFont val="Calibri"/>
      </rPr>
      <t xml:space="preserve">Use the </t>
    </r>
    <r>
      <rPr>
        <b/>
        <sz val="11"/>
        <color rgb="FF000000"/>
        <rFont val="Calibri"/>
      </rPr>
      <t>apiServerAccessProfile</t>
    </r>
    <r>
      <rPr>
        <sz val="11"/>
        <color rgb="FF000000"/>
        <rFont val="Calibri"/>
      </rPr>
      <t xml:space="preserve"> results to determine whether the cluster must be moved to private cluster mode and whether the public FQDN must be disabled. Remediation should bring the cluster to </t>
    </r>
    <r>
      <rPr>
        <b/>
        <sz val="11"/>
        <color rgb="FF000000"/>
        <rFont val="Calibri"/>
      </rPr>
      <t>enablePrivateCluster: true</t>
    </r>
    <r>
      <rPr>
        <sz val="11"/>
        <color rgb="FF000000"/>
        <rFont val="Calibri"/>
      </rPr>
      <t xml:space="preserve"> and, where required by policy, </t>
    </r>
    <r>
      <rPr>
        <b/>
        <sz val="11"/>
        <color rgb="FF000000"/>
        <rFont val="Calibri"/>
      </rPr>
      <t>enablePublicFqdn: false</t>
    </r>
    <r>
      <rPr>
        <sz val="11"/>
        <color rgb="FF000000"/>
        <rFont val="Calibri"/>
      </rPr>
      <t>; the detailed action depends on whether the cluster is new or existing and whether API Server VNet Integration is already in place.</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false</t>
    </r>
    <r>
      <rPr>
        <sz val="11"/>
        <color rgb="FF000000"/>
        <rFont val="Calibri"/>
      </rPr>
      <t xml:space="preserve"> on a new deployment, create the cluster as private by using </t>
    </r>
    <r>
      <rPr>
        <b/>
        <sz val="11"/>
        <color rgb="FF000000"/>
        <rFont val="Calibri"/>
      </rPr>
      <t>az aks create --enable-private-cluster</t>
    </r>
    <r>
      <rPr>
        <sz val="11"/>
        <color rgb="FF000000"/>
        <rFont val="Calibri"/>
      </rPr>
      <t xml:space="preserve"> add </t>
    </r>
    <r>
      <rPr>
        <b/>
        <sz val="11"/>
        <color rgb="FF000000"/>
        <rFont val="Calibri"/>
      </rPr>
      <t>--disable-public-fqdn</t>
    </r>
    <r>
      <rPr>
        <sz val="11"/>
        <color rgb="FF000000"/>
        <rFont val="Calibri"/>
      </rPr>
      <t xml:space="preserve"> when the requirement is to prevent publication of a public DNS name for the API server.</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false</t>
    </r>
    <r>
      <rPr>
        <sz val="11"/>
        <color rgb="FF000000"/>
        <rFont val="Calibri"/>
      </rPr>
      <t xml:space="preserve"> on an existing cluster, first determine whether the cluster already uses API Server VNet Integration. Microsoft states that clusters with API Server VNet Integration can have private cluster mode enabled without redeployment; the documented update path is </t>
    </r>
    <r>
      <rPr>
        <b/>
        <sz val="11"/>
        <color rgb="FF000000"/>
        <rFont val="Calibri"/>
      </rPr>
      <t>az aks update --enable-private-cluster --enable-apiserver-vnet-integration --apiserver-subnet-id &lt;subnet-id&gt;</t>
    </r>
    <r>
      <rPr>
        <sz val="11"/>
        <color rgb="FF000000"/>
        <rFont val="Calibri"/>
      </rPr>
      <t>.</t>
    </r>
    <r>
      <rPr>
        <sz val="11"/>
        <color rgb="FF000000"/>
        <rFont val="Calibri"/>
      </rPr>
      <t xml:space="preserve">
</t>
    </r>
    <r>
      <rPr>
        <sz val="11"/>
        <color rgb="FF000000"/>
        <rFont val="Calibri"/>
      </rPr>
      <t>- If API Server VNet Integration must be enabled on an existing cluster first, plan for the documented operational effects: the feature is one-way, requires an immediate cluster restart after enablement, performs a rolling node-image upgrade, and can change the API server IP address even though the hostname stays the same.</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true</t>
    </r>
    <r>
      <rPr>
        <sz val="11"/>
        <color rgb="FF000000"/>
        <rFont val="Calibri"/>
      </rPr>
      <t xml:space="preserve"> but </t>
    </r>
    <r>
      <rPr>
        <b/>
        <sz val="11"/>
        <color rgb="FF000000"/>
        <rFont val="Calibri"/>
      </rPr>
      <t>enablePublicFqdn</t>
    </r>
    <r>
      <rPr>
        <sz val="11"/>
        <color rgb="FF000000"/>
        <rFont val="Calibri"/>
      </rPr>
      <t xml:space="preserve"> is </t>
    </r>
    <r>
      <rPr>
        <b/>
        <sz val="11"/>
        <color rgb="FF000000"/>
        <rFont val="Calibri"/>
      </rPr>
      <t>true</t>
    </r>
    <r>
      <rPr>
        <sz val="11"/>
        <color rgb="FF000000"/>
        <rFont val="Calibri"/>
      </rPr>
      <t xml:space="preserve">, disable the public FQDN by running </t>
    </r>
    <r>
      <rPr>
        <b/>
        <sz val="11"/>
        <color rgb="FF000000"/>
        <rFont val="Calibri"/>
      </rPr>
      <t>az aks update --disable-public-fqdn</t>
    </r>
    <r>
      <rPr>
        <sz val="11"/>
        <color rgb="FF000000"/>
        <rFont val="Calibri"/>
      </rPr>
      <t xml:space="preserve"> against the private cluster.</t>
    </r>
    <r>
      <rPr>
        <sz val="11"/>
        <color rgb="FF000000"/>
        <rFont val="Calibri"/>
      </rPr>
      <t xml:space="preserve">
</t>
    </r>
    <r>
      <rPr>
        <sz val="11"/>
        <color rgb="FF000000"/>
        <rFont val="Calibri"/>
      </rPr>
      <t xml:space="preserve">- After remediation, rerun the audit command and confirm </t>
    </r>
    <r>
      <rPr>
        <b/>
        <sz val="11"/>
        <color rgb="FF000000"/>
        <rFont val="Calibri"/>
      </rPr>
      <t>enablePrivateCluster</t>
    </r>
    <r>
      <rPr>
        <sz val="11"/>
        <color rgb="FF000000"/>
        <rFont val="Calibri"/>
      </rPr>
      <t xml:space="preserve"> is </t>
    </r>
    <r>
      <rPr>
        <b/>
        <sz val="11"/>
        <color rgb="FF000000"/>
        <rFont val="Calibri"/>
      </rPr>
      <t>true</t>
    </r>
    <r>
      <rPr>
        <sz val="11"/>
        <color rgb="FF000000"/>
        <rFont val="Calibri"/>
      </rPr>
      <t xml:space="preserve"> and </t>
    </r>
    <r>
      <rPr>
        <b/>
        <sz val="11"/>
        <color rgb="FF000000"/>
        <rFont val="Calibri"/>
      </rPr>
      <t>enablePublicFqdn</t>
    </r>
    <r>
      <rPr>
        <sz val="11"/>
        <color rgb="FF000000"/>
        <rFont val="Calibri"/>
      </rPr>
      <t xml:space="preserve"> is </t>
    </r>
    <r>
      <rPr>
        <b/>
        <sz val="11"/>
        <color rgb="FF000000"/>
        <rFont val="Calibri"/>
      </rPr>
      <t>false</t>
    </r>
    <r>
      <rPr>
        <sz val="11"/>
        <color rgb="FF000000"/>
        <rFont val="Calibri"/>
      </rPr>
      <t xml:space="preserve"> then validate that private DNS resolution and approved private network paths can still reach the API server.</t>
    </r>
  </si>
  <si>
    <r>
      <rPr>
        <sz val="11"/>
        <color rgb="FF000000"/>
        <rFont val="Calibri"/>
      </rPr>
      <t>Provisioning AKS in private cluster mode limits control plane exposure by placing the Kubernetes API server on private addressing and requiring connectivity through Azure Private Link and a private endpoint rather than broad public network access. In this design, AKS creates the private endpoint and supporting private DNS integration needed for internal name resolution, and the public FQDN can also be disabled when the security requirement is to prevent the control plane from publishing any public DNS name. This reduces the external attack surface of the cluster management plane and aligns API server access to approved private network paths only.</t>
    </r>
  </si>
  <si>
    <r>
      <rPr>
        <sz val="11"/>
        <color rgb="FF000000"/>
        <rFont val="Calibri"/>
      </rPr>
      <t>Private AKS clusters require all administrative access, automation, and API integrations to use approved private network paths and private DNS resolution to reach the Kubernetes API server. This can require updates to network routing, DNS forwarding, jump-host or VPN design, CI/CD runner placement, and access methods for dependent services that manage or interact with the cluster control plane.</t>
    </r>
  </si>
  <si>
    <r>
      <rPr>
        <sz val="11"/>
        <color rgb="FF000000"/>
        <rFont val="Calibri"/>
      </rPr>
      <t xml:space="preserve">Review the AKS cluster </t>
    </r>
    <r>
      <rPr>
        <b/>
        <sz val="11"/>
        <color rgb="FF000000"/>
        <rFont val="Calibri"/>
      </rPr>
      <t>apiServerAccessProfile</t>
    </r>
    <r>
      <rPr>
        <sz val="11"/>
        <color rgb="FF000000"/>
        <rFont val="Calibri"/>
      </rPr>
      <t xml:space="preserve"> to confirm the control plane is deployed as a private AKS cluster and that the public FQDN is disabled when the security standard requires no public DNS name for the Kubernetes API server. In AKS, a private cluster uses internal IP addressing for the API server and private connectivity through Azure Private Link and a private endpoint. In addition,  private AKS clusters create both private and public FQDNs by default unless the public FQDN is explicitly disabled.</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RESOURCE_GROUP=&lt;your resource group name&gt;</t>
    </r>
    <r>
      <rPr>
        <sz val="11"/>
        <color rgb="FF006096"/>
        <rFont val="Roboto Condensed"/>
      </rPr>
      <t xml:space="preserve">
</t>
    </r>
    <r>
      <rPr>
        <sz val="11"/>
        <color rgb="FF006096"/>
        <rFont val="Roboto Condensed"/>
      </rPr>
      <t>az aks show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--resource-group "${RESOURCE_GROUP}" \</t>
    </r>
    <r>
      <rPr>
        <sz val="11"/>
        <color rgb="FF006096"/>
        <rFont val="Roboto Condensed"/>
      </rPr>
      <t xml:space="preserve">
</t>
    </r>
    <r>
      <rPr>
        <sz val="11"/>
        <color rgb="FF006096"/>
        <rFont val="Roboto Condensed"/>
      </rPr>
      <t xml:space="preserve">  --query "{enablePrivateCluster:apiServerAccessProfile.enablePrivateCluster, enablePublicFqdn:apiServerAccessProfile.enablePublicFqdn, authorizedIpRanges:apiServerAccessProfile.authorizedIpRanges}" \</t>
    </r>
    <r>
      <rPr>
        <sz val="11"/>
        <color rgb="FF006096"/>
        <rFont val="Roboto Condensed"/>
      </rPr>
      <t xml:space="preserve">
</t>
    </r>
    <r>
      <rPr>
        <sz val="11"/>
        <color rgb="FF006096"/>
        <rFont val="Roboto Condensed"/>
      </rPr>
      <t xml:space="preserve">  --output json</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"enablePrivateCluster": true,</t>
    </r>
    <r>
      <rPr>
        <sz val="11"/>
        <color rgb="FF006096"/>
        <rFont val="Roboto Condensed"/>
      </rPr>
      <t xml:space="preserve">
</t>
    </r>
    <r>
      <rPr>
        <sz val="11"/>
        <color rgb="FF006096"/>
        <rFont val="Roboto Condensed"/>
      </rPr>
      <t xml:space="preserve">  "enablePublicFqdn": false,</t>
    </r>
    <r>
      <rPr>
        <sz val="11"/>
        <color rgb="FF006096"/>
        <rFont val="Roboto Condensed"/>
      </rPr>
      <t xml:space="preserve">
</t>
    </r>
    <r>
      <rPr>
        <sz val="11"/>
        <color rgb="FF006096"/>
        <rFont val="Roboto Condensed"/>
      </rPr>
      <t xml:space="preserve">  "authorizedIpRanges": 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enablePrivateCluster</t>
    </r>
    <r>
      <rPr>
        <sz val="11"/>
        <color rgb="FF000000"/>
        <rFont val="Calibri"/>
      </rPr>
      <t xml:space="preserve"> should be </t>
    </r>
    <r>
      <rPr>
        <b/>
        <sz val="11"/>
        <color rgb="FF000000"/>
        <rFont val="Calibri"/>
      </rPr>
      <t>true</t>
    </r>
    <r>
      <rPr>
        <sz val="11"/>
        <color rgb="FF000000"/>
        <rFont val="Calibri"/>
      </rPr>
      <t xml:space="preserve"> to show the cluster is deployed in private cluster mode. Microsoft states that, in a private cluster, the control plane or API server uses internal IP addresses and communicates with the cluster through Azure Private Link and a private endpoint.</t>
    </r>
    <r>
      <rPr>
        <sz val="11"/>
        <color rgb="FF000000"/>
        <rFont val="Calibri"/>
      </rPr>
      <t xml:space="preserve">
</t>
    </r>
    <r>
      <rPr>
        <sz val="11"/>
        <color rgb="FF000000"/>
        <rFont val="Calibri"/>
      </rPr>
      <t xml:space="preserve">- </t>
    </r>
    <r>
      <rPr>
        <b/>
        <sz val="11"/>
        <color rgb="FF000000"/>
        <rFont val="Calibri"/>
      </rPr>
      <t>enablePublicFqdn</t>
    </r>
    <r>
      <rPr>
        <sz val="11"/>
        <color rgb="FF000000"/>
        <rFont val="Calibri"/>
      </rPr>
      <t xml:space="preserve"> should be </t>
    </r>
    <r>
      <rPr>
        <b/>
        <sz val="11"/>
        <color rgb="FF000000"/>
        <rFont val="Calibri"/>
      </rPr>
      <t>false</t>
    </r>
    <r>
      <rPr>
        <sz val="11"/>
        <color rgb="FF000000"/>
        <rFont val="Calibri"/>
      </rPr>
      <t xml:space="preserve"> when the requirement is to prevent the API server from publishing a public DNS name. Microsoft documents that private AKS clusters create both private and public FQDNs by default unless the public FQDN is disabled.</t>
    </r>
    <r>
      <rPr>
        <sz val="11"/>
        <color rgb="FF000000"/>
        <rFont val="Calibri"/>
      </rPr>
      <t xml:space="preserve">
</t>
    </r>
    <r>
      <rPr>
        <sz val="11"/>
        <color rgb="FF000000"/>
        <rFont val="Calibri"/>
      </rPr>
      <t xml:space="preserve">- </t>
    </r>
    <r>
      <rPr>
        <b/>
        <sz val="11"/>
        <color rgb="FF000000"/>
        <rFont val="Calibri"/>
      </rPr>
      <t>authorizedIpRanges</t>
    </r>
    <r>
      <rPr>
        <sz val="11"/>
        <color rgb="FF000000"/>
        <rFont val="Calibri"/>
      </rPr>
      <t xml:space="preserve"> is not the primary compliance check for this control. Microsoft states that authorized IP ranges apply only to the public API server endpoint and can’t be applied to the private API server endpoint.</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false</t>
    </r>
    <r>
      <rPr>
        <sz val="11"/>
        <color rgb="FF000000"/>
        <rFont val="Calibri"/>
      </rPr>
      <t>, the cluster does not meet this control because the API server isn’t restricted to private-cluster connectivity.</t>
    </r>
    <r>
      <rPr>
        <sz val="11"/>
        <color rgb="FF000000"/>
        <rFont val="Calibri"/>
      </rPr>
      <t xml:space="preserve">
</t>
    </r>
    <r>
      <rPr>
        <sz val="11"/>
        <color rgb="FF000000"/>
        <rFont val="Calibri"/>
      </rPr>
      <t xml:space="preserve">- If </t>
    </r>
    <r>
      <rPr>
        <b/>
        <sz val="11"/>
        <color rgb="FF000000"/>
        <rFont val="Calibri"/>
      </rPr>
      <t>enablePrivateCluster</t>
    </r>
    <r>
      <rPr>
        <sz val="11"/>
        <color rgb="FF000000"/>
        <rFont val="Calibri"/>
      </rPr>
      <t xml:space="preserve"> is </t>
    </r>
    <r>
      <rPr>
        <b/>
        <sz val="11"/>
        <color rgb="FF000000"/>
        <rFont val="Calibri"/>
      </rPr>
      <t>true</t>
    </r>
    <r>
      <rPr>
        <sz val="11"/>
        <color rgb="FF000000"/>
        <rFont val="Calibri"/>
      </rPr>
      <t xml:space="preserve"> but </t>
    </r>
    <r>
      <rPr>
        <b/>
        <sz val="11"/>
        <color rgb="FF000000"/>
        <rFont val="Calibri"/>
      </rPr>
      <t>enablePublicFqdn</t>
    </r>
    <r>
      <rPr>
        <sz val="11"/>
        <color rgb="FF000000"/>
        <rFont val="Calibri"/>
      </rPr>
      <t xml:space="preserve"> is also </t>
    </r>
    <r>
      <rPr>
        <b/>
        <sz val="11"/>
        <color rgb="FF000000"/>
        <rFont val="Calibri"/>
      </rPr>
      <t>true</t>
    </r>
    <r>
      <rPr>
        <sz val="11"/>
        <color rgb="FF000000"/>
        <rFont val="Calibri"/>
      </rPr>
      <t>, the cluster is private but still publishes a public DNS name, so it would not meet a stricter requirement that public control plane naming be disabled.</t>
    </r>
  </si>
  <si>
    <t>5.4.3</t>
  </si>
  <si>
    <r>
      <rPr>
        <sz val="11"/>
        <rFont val="Calibri"/>
      </rPr>
      <t>Ensure clusters are created with Private Nodes</t>
    </r>
  </si>
  <si>
    <r>
      <rPr>
        <sz val="11"/>
        <color rgb="FF000000"/>
        <rFont val="Calibri"/>
      </rPr>
      <t>Where AKS node pools are configured with node public IPs, the preferred remediation is to return them to the standard AKS networking model unless there is a clear workload requirement for direct per-node public reachability. In AKS, node public IPs are an optional feature rather than the normal operating model, so remediation should focus on removing unnecessary node-level internet exposure and shifting any needed inbound or outbound connectivity to supported service and egress patterns.</t>
    </r>
    <r>
      <rPr>
        <sz val="11"/>
        <color rgb="FF000000"/>
        <rFont val="Calibri"/>
      </rPr>
      <t xml:space="preserve">
</t>
    </r>
    <r>
      <rPr>
        <sz val="11"/>
        <color rgb="FF000000"/>
        <rFont val="Calibri"/>
      </rPr>
      <t xml:space="preserve">- Identify each node pool where </t>
    </r>
    <r>
      <rPr>
        <b/>
        <sz val="11"/>
        <color rgb="FF000000"/>
        <rFont val="Calibri"/>
      </rPr>
      <t>enableNodePublicI</t>
    </r>
    <r>
      <rPr>
        <sz val="11"/>
        <color rgb="FF000000"/>
        <rFont val="Calibri"/>
      </rPr>
      <t>P is enabled and confirm whether the setting is actually required for the workload, since AKS documents node public IPs as a special-case feature.</t>
    </r>
    <r>
      <rPr>
        <sz val="11"/>
        <color rgb="FF000000"/>
        <rFont val="Calibri"/>
      </rPr>
      <t xml:space="preserve">
</t>
    </r>
    <r>
      <rPr>
        <sz val="11"/>
        <color rgb="FF000000"/>
        <rFont val="Calibri"/>
      </rPr>
      <t xml:space="preserve">- For node pools that do not require direct node-level public reachability, update the node pool configuration to disable node public IPs by removing the </t>
    </r>
    <r>
      <rPr>
        <b/>
        <sz val="11"/>
        <color rgb="FF000000"/>
        <rFont val="Calibri"/>
      </rPr>
      <t>--enable-node-public-ip</t>
    </r>
    <r>
      <rPr>
        <sz val="11"/>
        <color rgb="FF000000"/>
        <rFont val="Calibri"/>
      </rPr>
      <t xml:space="preserve"> setting from the intended state and applying the supported AKS node-pool update path.</t>
    </r>
    <r>
      <rPr>
        <sz val="11"/>
        <color rgb="FF000000"/>
        <rFont val="Calibri"/>
      </rPr>
      <t xml:space="preserve">
</t>
    </r>
    <r>
      <rPr>
        <sz val="11"/>
        <color rgb="FF000000"/>
        <rFont val="Calibri"/>
      </rPr>
      <t>- If the workload needs inbound exposure, replace direct node addressing with supported Kubernetes or Azure exposure methods such as Services, ingress, or load balancer front ends instead of keeping public IPs on individual nodes.</t>
    </r>
    <r>
      <rPr>
        <sz val="11"/>
        <color rgb="FF000000"/>
        <rFont val="Calibri"/>
      </rPr>
      <t xml:space="preserve">
</t>
    </r>
    <r>
      <rPr>
        <sz val="11"/>
        <color rgb="FF000000"/>
        <rFont val="Calibri"/>
      </rPr>
      <t>- If the workload needs stable outbound source addresses, use an AKS-supported egress design such as configured outbound IPs on the Standard Load Balancer rather than assigning public IPs to each node.</t>
    </r>
    <r>
      <rPr>
        <sz val="11"/>
        <color rgb="FF000000"/>
        <rFont val="Calibri"/>
      </rPr>
      <t xml:space="preserve">
</t>
    </r>
    <r>
      <rPr>
        <sz val="11"/>
        <color rgb="FF000000"/>
        <rFont val="Calibri"/>
      </rPr>
      <t xml:space="preserve">- After remediation, rerun the node-pool audit and confirm each in-scope pool reports </t>
    </r>
    <r>
      <rPr>
        <b/>
        <sz val="11"/>
        <color rgb="FF000000"/>
        <rFont val="Calibri"/>
      </rPr>
      <t>enableNodePublicIP: false</t>
    </r>
    <r>
      <rPr>
        <sz val="11"/>
        <color rgb="FF000000"/>
        <rFont val="Calibri"/>
      </rPr>
      <t>.</t>
    </r>
  </si>
  <si>
    <r>
      <rPr>
        <sz val="11"/>
        <color rgb="FF000000"/>
        <rFont val="Calibri"/>
      </rPr>
      <t>In AKS, node pools should use private IP addressing only and should not assign instance-level public IPs to individual nodes unless a specific workload requires that design. Keeping nodes private reduces direct internet reachability of the worker node plane and helps ensure node access occurs through approved internal network paths, load-balanced services, or controlled management methods rather than through per-node public exposure.</t>
    </r>
  </si>
  <si>
    <r>
      <rPr>
        <sz val="11"/>
        <color rgb="FF000000"/>
        <rFont val="Calibri"/>
      </rPr>
      <t xml:space="preserve">Disabling node public IPs removes direct internet reachability to individual AKS nodes and shifts node access and troubleshooting to approved internal paths such as </t>
    </r>
    <r>
      <rPr>
        <b/>
        <sz val="11"/>
        <color rgb="FF000000"/>
        <rFont val="Calibri"/>
      </rPr>
      <t>kubectl debug</t>
    </r>
    <r>
      <rPr>
        <sz val="11"/>
        <color rgb="FF000000"/>
        <rFont val="Calibri"/>
      </rPr>
      <t xml:space="preserve"> or the node’s private IP from within the cluster VNet or a connected network.</t>
    </r>
  </si>
  <si>
    <r>
      <rPr>
        <sz val="11"/>
        <color rgb="FF000000"/>
        <rFont val="Calibri"/>
      </rPr>
      <t xml:space="preserve">Review each AKS node pool to determine whether node public IPs are enabled. In AKS, this control is a node-pool setting, not a control-plane setting, and node public IP as an optional feature for special scenarios rather than a normal requirement the default value for </t>
    </r>
    <r>
      <rPr>
        <b/>
        <sz val="11"/>
        <color rgb="FF000000"/>
        <rFont val="Calibri"/>
      </rPr>
      <t>enableNodePublicIP</t>
    </r>
    <r>
      <rPr>
        <sz val="11"/>
        <color rgb="FF000000"/>
        <rFont val="Calibri"/>
      </rPr>
      <t xml:space="preserve"> is </t>
    </r>
    <r>
      <rPr>
        <b/>
        <sz val="11"/>
        <color rgb="FF000000"/>
        <rFont val="Calibri"/>
      </rPr>
      <t>false</t>
    </r>
    <r>
      <rPr>
        <sz val="11"/>
        <color rgb="FF000000"/>
        <rFont val="Calibri"/>
      </rPr>
      <t>.</t>
    </r>
    <r>
      <rPr>
        <sz val="11"/>
        <color rgb="FF000000"/>
        <rFont val="Calibri"/>
      </rPr>
      <t xml:space="preserve">
</t>
    </r>
    <r>
      <rPr>
        <sz val="11"/>
        <color rgb="FF000000"/>
        <rFont val="Calibri"/>
      </rPr>
      <t>Use this command to audit all node pools in the cluster:</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RESOURCE_GROUP=&lt;your resource group name&gt;</t>
    </r>
    <r>
      <rPr>
        <sz val="11"/>
        <color rgb="FF006096"/>
        <rFont val="Roboto Condensed"/>
      </rPr>
      <t xml:space="preserve">
</t>
    </r>
    <r>
      <rPr>
        <sz val="11"/>
        <color rgb="FF006096"/>
        <rFont val="Roboto Condensed"/>
      </rPr>
      <t>az aks show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--resource-group "${RESOURCE_GROUP}" \</t>
    </r>
    <r>
      <rPr>
        <sz val="11"/>
        <color rgb="FF006096"/>
        <rFont val="Roboto Condensed"/>
      </rPr>
      <t xml:space="preserve">
</t>
    </r>
    <r>
      <rPr>
        <sz val="11"/>
        <color rgb="FF006096"/>
        <rFont val="Roboto Condensed"/>
      </rPr>
      <t xml:space="preserve">  --query "agentPoolProfiles[].{nodePool:name,mode:mode,enableNodePublicIP:enableNodePublicIP}" \</t>
    </r>
    <r>
      <rPr>
        <sz val="11"/>
        <color rgb="FF006096"/>
        <rFont val="Roboto Condensed"/>
      </rPr>
      <t xml:space="preserve">
</t>
    </r>
    <r>
      <rPr>
        <sz val="11"/>
        <color rgb="FF006096"/>
        <rFont val="Roboto Condensed"/>
      </rPr>
      <t xml:space="preserve">  --output json</t>
    </r>
    <r>
      <rPr>
        <sz val="11"/>
        <color rgb="FF006096"/>
        <rFont val="Roboto Condensed"/>
      </rPr>
      <t xml:space="preserve">
</t>
    </r>
    <r>
      <rPr>
        <sz val="11"/>
        <color rgb="FF000000"/>
        <rFont val="Calibri"/>
      </rPr>
      <t xml:space="preserve">
</t>
    </r>
    <r>
      <rPr>
        <sz val="11"/>
        <color rgb="FF000000"/>
        <rFont val="Calibri"/>
      </rPr>
      <t xml:space="preserve">The result should show </t>
    </r>
    <r>
      <rPr>
        <b/>
        <sz val="11"/>
        <color rgb="FF000000"/>
        <rFont val="Calibri"/>
      </rPr>
      <t>enableNodePublicIP: false</t>
    </r>
    <r>
      <rPr>
        <sz val="11"/>
        <color rgb="FF000000"/>
        <rFont val="Calibri"/>
      </rPr>
      <t xml:space="preserve"> for every node pool unless there is a documented exception for a specific workload. In AKS, nodes do not require their own public IP addresses for normal communication, and the Azure AKS resource model documents </t>
    </r>
    <r>
      <rPr>
        <b/>
        <sz val="11"/>
        <color rgb="FF000000"/>
        <rFont val="Calibri"/>
      </rPr>
      <t>enableNodePublicIP</t>
    </r>
    <r>
      <rPr>
        <sz val="11"/>
        <color rgb="FF000000"/>
        <rFont val="Calibri"/>
      </rPr>
      <t xml:space="preserve"> with a default of </t>
    </r>
    <r>
      <rPr>
        <b/>
        <sz val="11"/>
        <color rgb="FF000000"/>
        <rFont val="Calibri"/>
      </rPr>
      <t>false</t>
    </r>
    <r>
      <rPr>
        <sz val="11"/>
        <color rgb="FF000000"/>
        <rFont val="Calibri"/>
      </rPr>
      <t>.</t>
    </r>
    <r>
      <rPr>
        <sz val="11"/>
        <color rgb="FF000000"/>
        <rFont val="Calibri"/>
      </rPr>
      <t xml:space="preserve">
</t>
    </r>
    <r>
      <rPr>
        <sz val="11"/>
        <color rgb="FF000000"/>
        <rFont val="Calibri"/>
      </rPr>
      <t xml:space="preserve">- Verify every system and user node pool returned by the command, because a single node pool with </t>
    </r>
    <r>
      <rPr>
        <b/>
        <sz val="11"/>
        <color rgb="FF000000"/>
        <rFont val="Calibri"/>
      </rPr>
      <t>enableNodePublicIP: true</t>
    </r>
    <r>
      <rPr>
        <sz val="11"/>
        <color rgb="FF000000"/>
        <rFont val="Calibri"/>
      </rPr>
      <t xml:space="preserve"> means that pool’s nodes are configured with instance-level public IPs.</t>
    </r>
    <r>
      <rPr>
        <sz val="11"/>
        <color rgb="FF000000"/>
        <rFont val="Calibri"/>
      </rPr>
      <t xml:space="preserve">
</t>
    </r>
    <r>
      <rPr>
        <sz val="11"/>
        <color rgb="FF000000"/>
        <rFont val="Calibri"/>
      </rPr>
      <t xml:space="preserve">- Treat </t>
    </r>
    <r>
      <rPr>
        <b/>
        <sz val="11"/>
        <color rgb="FF000000"/>
        <rFont val="Calibri"/>
      </rPr>
      <t>enableNodePublicIP: false</t>
    </r>
    <r>
      <rPr>
        <sz val="11"/>
        <color rgb="FF000000"/>
        <rFont val="Calibri"/>
      </rPr>
      <t xml:space="preserve"> as the expected value for compliant node pools.</t>
    </r>
    <r>
      <rPr>
        <sz val="11"/>
        <color rgb="FF000000"/>
        <rFont val="Calibri"/>
      </rPr>
      <t xml:space="preserve">
</t>
    </r>
    <r>
      <rPr>
        <sz val="11"/>
        <color rgb="FF000000"/>
        <rFont val="Calibri"/>
      </rPr>
      <t xml:space="preserve">- Treat any node pool with </t>
    </r>
    <r>
      <rPr>
        <b/>
        <sz val="11"/>
        <color rgb="FF000000"/>
        <rFont val="Calibri"/>
      </rPr>
      <t>enableNodePublicIP: true</t>
    </r>
    <r>
      <rPr>
        <sz val="11"/>
        <color rgb="FF000000"/>
        <rFont val="Calibri"/>
      </rPr>
      <t xml:space="preserve"> as an exception requiring documented justification, since Microsoft describes node public IPs as an optional feature for specific scenarios.</t>
    </r>
    <r>
      <rPr>
        <sz val="11"/>
        <color rgb="FF000000"/>
        <rFont val="Calibri"/>
      </rPr>
      <t xml:space="preserve">
</t>
    </r>
    <r>
      <rPr>
        <sz val="11"/>
        <color rgb="FF000000"/>
        <rFont val="Calibri"/>
      </rPr>
      <t xml:space="preserve">- Do not use </t>
    </r>
    <r>
      <rPr>
        <b/>
        <sz val="11"/>
        <color rgb="FF000000"/>
        <rFont val="Calibri"/>
      </rPr>
      <t>apiServerAccessProfile.enablePrivateCluster</t>
    </r>
    <r>
      <rPr>
        <sz val="11"/>
        <color rgb="FF000000"/>
        <rFont val="Calibri"/>
      </rPr>
      <t xml:space="preserve"> to audit this control, because that checks private control plane access, not whether worker nodes have public IPs. This control is audited from the node pool configuration.</t>
    </r>
  </si>
  <si>
    <t>5.4.4</t>
  </si>
  <si>
    <r>
      <rPr>
        <sz val="11"/>
        <rFont val="Calibri"/>
      </rPr>
      <t>Ensure Network Policy is Enabled and set as appropriate</t>
    </r>
  </si>
  <si>
    <r>
      <rPr>
        <sz val="11"/>
        <color rgb="FF000000"/>
        <rFont val="Calibri"/>
      </rPr>
      <t xml:space="preserve">Align each AKS cluster to an approved network policy baseline based on the </t>
    </r>
    <r>
      <rPr>
        <b/>
        <sz val="11"/>
        <color rgb="FF000000"/>
        <rFont val="Calibri"/>
      </rPr>
      <t>networkProfile</t>
    </r>
    <r>
      <rPr>
        <sz val="11"/>
        <color rgb="FF000000"/>
        <rFont val="Calibri"/>
      </rPr>
      <t xml:space="preserve"> audit results. If </t>
    </r>
    <r>
      <rPr>
        <b/>
        <sz val="11"/>
        <color rgb="FF000000"/>
        <rFont val="Calibri"/>
      </rPr>
      <t>networkPolicy</t>
    </r>
    <r>
      <rPr>
        <sz val="11"/>
        <color rgb="FF000000"/>
        <rFont val="Calibri"/>
      </rPr>
      <t xml:space="preserve"> is </t>
    </r>
    <r>
      <rPr>
        <b/>
        <sz val="11"/>
        <color rgb="FF000000"/>
        <rFont val="Calibri"/>
      </rPr>
      <t>none</t>
    </r>
    <r>
      <rPr>
        <sz val="11"/>
        <color rgb="FF000000"/>
        <rFont val="Calibri"/>
      </rPr>
      <t xml:space="preserve"> or </t>
    </r>
    <r>
      <rPr>
        <b/>
        <sz val="11"/>
        <color rgb="FF000000"/>
        <rFont val="Calibri"/>
      </rPr>
      <t>null</t>
    </r>
    <r>
      <rPr>
        <sz val="11"/>
        <color rgb="FF000000"/>
        <rFont val="Calibri"/>
      </rPr>
      <t>, enable a supported policy capability so pod-to-pod traffic is no longer unmanaged by default. For new Linux-based AKS deployments, the preferred target state is Azure CNI Powered by Cilium with Cilium network policy, because it provides Kubernetes-native policy enforcement on an eBPF dataplane and is the recommended direction for new deployments.</t>
    </r>
    <r>
      <rPr>
        <sz val="11"/>
        <color rgb="FF000000"/>
        <rFont val="Calibri"/>
      </rPr>
      <t xml:space="preserve">
</t>
    </r>
    <r>
      <rPr>
        <sz val="11"/>
        <color rgb="FF000000"/>
        <rFont val="Calibri"/>
      </rPr>
      <t>For existing clusters, treat remediation as a planned networking migration and standardization effort. Move clusters from nonpreferred engines to the approved target state, validate policy behavior after the change, and stage the migration when the cluster must first move to a different Azure CNI IPAM mode before adopting the target dataplane. The remediation end state should be an AKS configuration where the selected policy engine and dataplane are both supported, intentional, and matched to the cluster’s operating system and networking design.</t>
    </r>
  </si>
  <si>
    <r>
      <rPr>
        <sz val="11"/>
        <color rgb="FF000000"/>
        <rFont val="Calibri"/>
      </rPr>
      <t>In AKS, the cluster should have a supported network policy engine enabled and the resulting policy model should be configured to enforce the intended pod-level traffic restrictions. Network policies in AKS are used to allow or deny traffic between pods based on selectors such as namespace, labels, and ports. AKS documentation lists Cilium, Azure Network Policy Manager (NPM), and Calico as AKS network policy options, while also documenting that Azure CNI Powered by Cilium can enforce network policies without installing a separate policy engine and is the recommended path for new Linux deployments.</t>
    </r>
  </si>
  <si>
    <r>
      <rPr>
        <sz val="11"/>
        <color rgb="FF000000"/>
        <rFont val="Calibri"/>
      </rPr>
      <t>Network policy in AKS introduces engine-specific operational and compatibility considerations. On existing clusters, Microsoft states that installing Azure NPM or Calico triggers a simultaneous node-pool reimage, and the selected engine must be validated against platform constraints such as Cilium being Linux-only and documented policy-behavior differences.</t>
    </r>
  </si>
  <si>
    <r>
      <rPr>
        <sz val="11"/>
        <color rgb="FF000000"/>
        <rFont val="Calibri"/>
      </rPr>
      <t xml:space="preserve">Review the AKS cluster networkProfile to verify that a supported network policy capability is enabled and that the configured policy model matches the cluster’s networking design. In current AKS, </t>
    </r>
    <r>
      <rPr>
        <b/>
        <sz val="11"/>
        <color rgb="FF000000"/>
        <rFont val="Calibri"/>
      </rPr>
      <t>networkProfile.networkPolicy</t>
    </r>
    <r>
      <rPr>
        <sz val="11"/>
        <color rgb="FF000000"/>
        <rFont val="Calibri"/>
      </rPr>
      <t xml:space="preserve"> can be </t>
    </r>
    <r>
      <rPr>
        <b/>
        <sz val="11"/>
        <color rgb="FF000000"/>
        <rFont val="Calibri"/>
      </rPr>
      <t>azure</t>
    </r>
    <r>
      <rPr>
        <sz val="11"/>
        <color rgb="FF000000"/>
        <rFont val="Calibri"/>
      </rPr>
      <t xml:space="preserve">, </t>
    </r>
    <r>
      <rPr>
        <b/>
        <sz val="11"/>
        <color rgb="FF000000"/>
        <rFont val="Calibri"/>
      </rPr>
      <t>calico</t>
    </r>
    <r>
      <rPr>
        <sz val="11"/>
        <color rgb="FF000000"/>
        <rFont val="Calibri"/>
      </rPr>
      <t xml:space="preserve">, </t>
    </r>
    <r>
      <rPr>
        <b/>
        <sz val="11"/>
        <color rgb="FF000000"/>
        <rFont val="Calibri"/>
      </rPr>
      <t>cilium</t>
    </r>
    <r>
      <rPr>
        <sz val="11"/>
        <color rgb="FF000000"/>
        <rFont val="Calibri"/>
      </rPr>
      <t xml:space="preserve">, or </t>
    </r>
    <r>
      <rPr>
        <b/>
        <sz val="11"/>
        <color rgb="FF000000"/>
        <rFont val="Calibri"/>
      </rPr>
      <t>none</t>
    </r>
    <r>
      <rPr>
        <sz val="11"/>
        <color rgb="FF000000"/>
        <rFont val="Calibri"/>
      </rPr>
      <t xml:space="preserve">, and </t>
    </r>
    <r>
      <rPr>
        <b/>
        <sz val="11"/>
        <color rgb="FF000000"/>
        <rFont val="Calibri"/>
      </rPr>
      <t>networkProfile.networkDataplane</t>
    </r>
    <r>
      <rPr>
        <sz val="11"/>
        <color rgb="FF000000"/>
        <rFont val="Calibri"/>
      </rPr>
      <t xml:space="preserve"> can be </t>
    </r>
    <r>
      <rPr>
        <b/>
        <sz val="11"/>
        <color rgb="FF000000"/>
        <rFont val="Calibri"/>
      </rPr>
      <t>azure</t>
    </r>
    <r>
      <rPr>
        <sz val="11"/>
        <color rgb="FF000000"/>
        <rFont val="Calibri"/>
      </rPr>
      <t xml:space="preserve"> or </t>
    </r>
    <r>
      <rPr>
        <b/>
        <sz val="11"/>
        <color rgb="FF000000"/>
        <rFont val="Calibri"/>
      </rPr>
      <t>cilium</t>
    </r>
    <r>
      <rPr>
        <sz val="11"/>
        <color rgb="FF000000"/>
        <rFont val="Calibri"/>
      </rPr>
      <t>. Because modern AKS Cilium-based deployments use the Cilium dataplane, the audit should evaluate both fields together instead of checking networkPolicy alone.</t>
    </r>
    <r>
      <rPr>
        <sz val="11"/>
        <color rgb="FF000000"/>
        <rFont val="Calibri"/>
      </rPr>
      <t xml:space="preserve">
</t>
    </r>
    <r>
      <rPr>
        <sz val="11"/>
        <color rgb="FF000000"/>
        <rFont val="Calibri"/>
      </rPr>
      <t>Run this command:</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RESOURCE_GROUP=&lt;your resource group name&gt;</t>
    </r>
    <r>
      <rPr>
        <sz val="11"/>
        <color rgb="FF006096"/>
        <rFont val="Roboto Condensed"/>
      </rPr>
      <t xml:space="preserve">
</t>
    </r>
    <r>
      <rPr>
        <sz val="11"/>
        <color rgb="FF006096"/>
        <rFont val="Roboto Condensed"/>
      </rPr>
      <t>az aks show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--resource-group "${RESOURCE_GROUP}" \</t>
    </r>
    <r>
      <rPr>
        <sz val="11"/>
        <color rgb="FF006096"/>
        <rFont val="Roboto Condensed"/>
      </rPr>
      <t xml:space="preserve">
</t>
    </r>
    <r>
      <rPr>
        <sz val="11"/>
        <color rgb="FF006096"/>
        <rFont val="Roboto Condensed"/>
      </rPr>
      <t xml:space="preserve">  --query "{networkPolicy:networkProfile.networkPolicy,networkDataplane:networkProfile.networkDataplane,networkPlugin:networkProfile.networkPlugin,networkPluginMode:networkProfile.networkPluginMode}" \</t>
    </r>
    <r>
      <rPr>
        <sz val="11"/>
        <color rgb="FF006096"/>
        <rFont val="Roboto Condensed"/>
      </rPr>
      <t xml:space="preserve">
</t>
    </r>
    <r>
      <rPr>
        <sz val="11"/>
        <color rgb="FF006096"/>
        <rFont val="Roboto Condensed"/>
      </rPr>
      <t xml:space="preserve">  --output json</t>
    </r>
    <r>
      <rPr>
        <sz val="11"/>
        <color rgb="FF006096"/>
        <rFont val="Roboto Condensed"/>
      </rPr>
      <t xml:space="preserve">
</t>
    </r>
    <r>
      <rPr>
        <sz val="11"/>
        <color rgb="FF000000"/>
        <rFont val="Calibri"/>
      </rPr>
      <t xml:space="preserve">
</t>
    </r>
    <r>
      <rPr>
        <sz val="11"/>
        <color rgb="FF000000"/>
        <rFont val="Calibri"/>
      </rPr>
      <t xml:space="preserve">The results should show </t>
    </r>
    <r>
      <rPr>
        <b/>
        <sz val="11"/>
        <color rgb="FF000000"/>
        <rFont val="Calibri"/>
      </rPr>
      <t>networkPolicy</t>
    </r>
    <r>
      <rPr>
        <sz val="11"/>
        <color rgb="FF000000"/>
        <rFont val="Calibri"/>
      </rPr>
      <t xml:space="preserve"> set to an approved value rather than </t>
    </r>
    <r>
      <rPr>
        <b/>
        <sz val="11"/>
        <color rgb="FF000000"/>
        <rFont val="Calibri"/>
      </rPr>
      <t>null</t>
    </r>
    <r>
      <rPr>
        <sz val="11"/>
        <color rgb="FF000000"/>
        <rFont val="Calibri"/>
      </rPr>
      <t xml:space="preserve"> or </t>
    </r>
    <r>
      <rPr>
        <b/>
        <sz val="11"/>
        <color rgb="FF000000"/>
        <rFont val="Calibri"/>
      </rPr>
      <t>none</t>
    </r>
    <r>
      <rPr>
        <sz val="11"/>
        <color rgb="FF000000"/>
        <rFont val="Calibri"/>
      </rPr>
      <t xml:space="preserve"> If your standard prefers or requires Cilium, the expected result should also show </t>
    </r>
    <r>
      <rPr>
        <b/>
        <sz val="11"/>
        <color rgb="FF000000"/>
        <rFont val="Calibri"/>
      </rPr>
      <t>networkDataplane: "cilium"</t>
    </r>
    <r>
      <rPr>
        <sz val="11"/>
        <color rgb="FF000000"/>
        <rFont val="Calibri"/>
      </rPr>
      <t>. Microsoft’s current AKS documentation also states that pods can communicate without limitation by default, so a result showing no active network policy capability should be treated as noncompliant unless there is a documented exception.</t>
    </r>
    <r>
      <rPr>
        <sz val="11"/>
        <color rgb="FF000000"/>
        <rFont val="Calibri"/>
      </rPr>
      <t xml:space="preserve">
</t>
    </r>
    <r>
      <rPr>
        <sz val="11"/>
        <color rgb="FF000000"/>
        <rFont val="Calibri"/>
      </rPr>
      <t>Output results would show:</t>
    </r>
    <r>
      <rPr>
        <sz val="11"/>
        <color rgb="FF000000"/>
        <rFont val="Calibri"/>
      </rPr>
      <t xml:space="preserve">
</t>
    </r>
    <r>
      <rPr>
        <sz val="11"/>
        <color rgb="FF000000"/>
        <rFont val="Calibri"/>
      </rPr>
      <t xml:space="preserve">- </t>
    </r>
    <r>
      <rPr>
        <b/>
        <sz val="11"/>
        <color rgb="FF000000"/>
        <rFont val="Calibri"/>
      </rPr>
      <t>networkPolicy: "none"</t>
    </r>
    <r>
      <rPr>
        <sz val="11"/>
        <color rgb="FF000000"/>
        <rFont val="Calibri"/>
      </rPr>
      <t xml:space="preserve"> or </t>
    </r>
    <r>
      <rPr>
        <b/>
        <sz val="11"/>
        <color rgb="FF000000"/>
        <rFont val="Calibri"/>
      </rPr>
      <t>null</t>
    </r>
    <r>
      <rPr>
        <sz val="11"/>
        <color rgb="FF000000"/>
        <rFont val="Calibri"/>
      </rPr>
      <t xml:space="preserve"> indicates that AKS network policy enforcement is not enabled. In that state, pod-to-pod traffic is not being controlled by a network policy engine.</t>
    </r>
    <r>
      <rPr>
        <sz val="11"/>
        <color rgb="FF000000"/>
        <rFont val="Calibri"/>
      </rPr>
      <t xml:space="preserve">
</t>
    </r>
    <r>
      <rPr>
        <sz val="11"/>
        <color rgb="FF000000"/>
        <rFont val="Calibri"/>
      </rPr>
      <t xml:space="preserve">- </t>
    </r>
    <r>
      <rPr>
        <b/>
        <sz val="11"/>
        <color rgb="FF000000"/>
        <rFont val="Calibri"/>
      </rPr>
      <t>networkPolicy: "azure"</t>
    </r>
    <r>
      <rPr>
        <sz val="11"/>
        <color rgb="FF000000"/>
        <rFont val="Calibri"/>
      </rPr>
      <t xml:space="preserve"> indicates Azure Network Policy Manager is configured. This is still a valid setting today, but Microsoft has published a retirement date of September 30, 2028 for Azure NPM on Linux nodes, so this should usually be treated as a transitional state rather than the preferred long-term target.</t>
    </r>
    <r>
      <rPr>
        <sz val="11"/>
        <color rgb="FF000000"/>
        <rFont val="Calibri"/>
      </rPr>
      <t xml:space="preserve">
</t>
    </r>
    <r>
      <rPr>
        <sz val="11"/>
        <color rgb="FF000000"/>
        <rFont val="Calibri"/>
      </rPr>
      <t xml:space="preserve">- </t>
    </r>
    <r>
      <rPr>
        <b/>
        <sz val="11"/>
        <color rgb="FF000000"/>
        <rFont val="Calibri"/>
      </rPr>
      <t>networkPolicy: "calico"</t>
    </r>
    <r>
      <rPr>
        <sz val="11"/>
        <color rgb="FF000000"/>
        <rFont val="Calibri"/>
      </rPr>
      <t xml:space="preserve"> indicates Calico is configured as the policy engine. This is a supported AKS option and should be assessed against your approved-engine standard.</t>
    </r>
    <r>
      <rPr>
        <sz val="11"/>
        <color rgb="FF000000"/>
        <rFont val="Calibri"/>
      </rPr>
      <t xml:space="preserve">
</t>
    </r>
    <r>
      <rPr>
        <sz val="11"/>
        <color rgb="FF000000"/>
        <rFont val="Calibri"/>
      </rPr>
      <t xml:space="preserve">- </t>
    </r>
    <r>
      <rPr>
        <b/>
        <sz val="11"/>
        <color rgb="FF000000"/>
        <rFont val="Calibri"/>
      </rPr>
      <t>networkPolicy: "cilium"</t>
    </r>
    <r>
      <rPr>
        <sz val="11"/>
        <color rgb="FF000000"/>
        <rFont val="Calibri"/>
      </rPr>
      <t xml:space="preserve"> together with </t>
    </r>
    <r>
      <rPr>
        <b/>
        <sz val="11"/>
        <color rgb="FF000000"/>
        <rFont val="Calibri"/>
      </rPr>
      <t>networkDataplane: "cilium"</t>
    </r>
    <r>
      <rPr>
        <sz val="11"/>
        <color rgb="FF000000"/>
        <rFont val="Calibri"/>
      </rPr>
      <t xml:space="preserve"> indicates a Cilium-based AKS configuration, which aligns with Microsoft’s current Azure CNI Powered by Cilium model. Microsoft recommends Cilium for new Linux deployments because of its eBPF-based enforcement and broader feature set.</t>
    </r>
    <r>
      <rPr>
        <sz val="11"/>
        <color rgb="FF000000"/>
        <rFont val="Calibri"/>
      </rPr>
      <t xml:space="preserve">
</t>
    </r>
    <r>
      <rPr>
        <sz val="11"/>
        <color rgb="FF000000"/>
        <rFont val="Calibri"/>
      </rPr>
      <t xml:space="preserve">- </t>
    </r>
    <r>
      <rPr>
        <b/>
        <sz val="11"/>
        <color rgb="FF000000"/>
        <rFont val="Calibri"/>
      </rPr>
      <t>networkPlugin</t>
    </r>
    <r>
      <rPr>
        <sz val="11"/>
        <color rgb="FF000000"/>
        <rFont val="Calibri"/>
      </rPr>
      <t xml:space="preserve"> and </t>
    </r>
    <r>
      <rPr>
        <b/>
        <sz val="11"/>
        <color rgb="FF000000"/>
        <rFont val="Calibri"/>
      </rPr>
      <t>networkPluginMode</t>
    </r>
    <r>
      <rPr>
        <sz val="11"/>
        <color rgb="FF000000"/>
        <rFont val="Calibri"/>
      </rPr>
      <t xml:space="preserve"> should also be reviewed because engine support depends on the broader AKS networking model. For example, Microsoft documents Azure CNI Powered by Cilium using Azure CNI with </t>
    </r>
    <r>
      <rPr>
        <b/>
        <sz val="11"/>
        <color rgb="FF000000"/>
        <rFont val="Calibri"/>
      </rPr>
      <t>networkDataplane: cilium</t>
    </r>
    <r>
      <rPr>
        <sz val="11"/>
        <color rgb="FF000000"/>
        <rFont val="Calibri"/>
      </rPr>
      <t>, and the managed cluster schema shows these fields are part of the same evaluated network profile.</t>
    </r>
  </si>
  <si>
    <r>
      <rPr>
        <sz val="11"/>
        <color rgb="FF000000"/>
        <rFont val="Calibri"/>
      </rPr>
      <t>By default, Network Policy is disabled.</t>
    </r>
  </si>
  <si>
    <t>5.4.5</t>
  </si>
  <si>
    <r>
      <rPr>
        <sz val="11"/>
        <rFont val="Calibri"/>
      </rPr>
      <t>Use HTTPS with valid TLS certificates for externally exposed workloads</t>
    </r>
  </si>
  <si>
    <r>
      <rPr>
        <sz val="11"/>
        <color rgb="FF000000"/>
        <rFont val="Calibri"/>
      </rPr>
      <t>Remediate by ensuring every externally exposed AKS web entry point is published through an Ingress or Gateway listener configured for HTTPS/TLS, with a valid certificate bound to the public hostname. In AKS, HTTPS protection is typically implemented at the layer 7 ingress or gateway layer, where client traffic is accepted and TLS is terminated before traffic is forwarded to backend services. The remediation objective is to eliminate plaintext HTTP exposure for public application endpoints and standardize certificate-backed TLS for all external web traffic.</t>
    </r>
    <r>
      <rPr>
        <sz val="11"/>
        <color rgb="FF000000"/>
        <rFont val="Calibri"/>
      </rPr>
      <t xml:space="preserve">
</t>
    </r>
    <r>
      <rPr>
        <sz val="11"/>
        <color rgb="FF000000"/>
        <rFont val="Calibri"/>
      </rPr>
      <t>- Update each public Ingress or Gateway that currently exposes HTTP-only traffic so the listener uses HTTPS or TLS for the published hostname. In AKS, ingress is the supported control point for external HTTP-like traffic and SSL/TLS termination.</t>
    </r>
    <r>
      <rPr>
        <sz val="11"/>
        <color rgb="FF000000"/>
        <rFont val="Calibri"/>
      </rPr>
      <t xml:space="preserve">
</t>
    </r>
    <r>
      <rPr>
        <sz val="11"/>
        <color rgb="FF000000"/>
        <rFont val="Calibri"/>
      </rPr>
      <t xml:space="preserve">- Bind a valid certificate and private key to each exposed hostname, either through a Kubernetes </t>
    </r>
    <r>
      <rPr>
        <b/>
        <sz val="11"/>
        <color rgb="FF000000"/>
        <rFont val="Calibri"/>
      </rPr>
      <t>kubernetes.io/tls</t>
    </r>
    <r>
      <rPr>
        <sz val="11"/>
        <color rgb="FF000000"/>
        <rFont val="Calibri"/>
      </rPr>
      <t xml:space="preserve"> secret or through an AKS-supported certificate integration such as Azure Key Vault.</t>
    </r>
    <r>
      <rPr>
        <sz val="11"/>
        <color rgb="FF000000"/>
        <rFont val="Calibri"/>
      </rPr>
      <t xml:space="preserve">
</t>
    </r>
    <r>
      <rPr>
        <sz val="11"/>
        <color rgb="FF000000"/>
        <rFont val="Calibri"/>
      </rPr>
      <t>- Ensure the certificate subject or SAN matches the DNS name being published so the listener can complete TLS negotiation correctly for the requested host. AKS application routing guidance is based on configuring certificates for the custom domain used by the ingress endpoint.</t>
    </r>
    <r>
      <rPr>
        <sz val="11"/>
        <color rgb="FF000000"/>
        <rFont val="Calibri"/>
      </rPr>
      <t xml:space="preserve">
</t>
    </r>
    <r>
      <rPr>
        <sz val="11"/>
        <color rgb="FF000000"/>
        <rFont val="Calibri"/>
      </rPr>
      <t>- Where the cluster uses the application routing add-on, standardize certificate management through the supported Key Vault-backed pattern so TLS material is centrally managed and available to the ingress path.</t>
    </r>
    <r>
      <rPr>
        <sz val="11"/>
        <color rgb="FF000000"/>
        <rFont val="Calibri"/>
      </rPr>
      <t xml:space="preserve">
</t>
    </r>
    <r>
      <rPr>
        <sz val="11"/>
        <color rgb="FF000000"/>
        <rFont val="Calibri"/>
      </rPr>
      <t>- After remediation, verify that public endpoints redirect or serve over HTTPS only, that the listener presents the expected certificate, and that backend routing still functions after TLS termination. AKS ingress supports SSL/TLS termination as part of the application entry configuration.</t>
    </r>
  </si>
  <si>
    <r>
      <rPr>
        <sz val="11"/>
        <color rgb="FF000000"/>
        <rFont val="Calibri"/>
      </rPr>
      <t>This helps protect externally exposed AKS applications by ensuring client connections use HTTPS instead of plaintext HTTP at the cluster entry point. In AKS, that protection is typically applied at the ingress or gateway layer, where external web traffic is accepted and routed to backend services. Using TLS at that layer reduces the risk of exposing application traffic, credentials, session data, or other sensitive content in transit.</t>
    </r>
  </si>
  <si>
    <r>
      <rPr>
        <sz val="11"/>
        <color rgb="FF000000"/>
        <rFont val="Calibri"/>
      </rPr>
      <t>Enforcing this control adds certificate management to the AKS ingress path, including hostname-to-certificate matching, secret or Key Vault integration, and certificate rotation for the exposed listener.</t>
    </r>
  </si>
  <si>
    <r>
      <rPr>
        <sz val="11"/>
        <color rgb="FF000000"/>
        <rFont val="Calibri"/>
      </rPr>
      <t>Its important to review this at the Ingress or Gateway layer, since in AKS those components are the primary enforcement points for external HTTP and TLS termination. The purpose of the review is to confirm that public application entry points are not exposing client traffic over plaintext HTTP and that every externally published hostname is protected by a certificate-backed HTTPS or TLS listener. In AKS, ingress can provide SSL termination, and the application routing add-on supports certificate-based HTTPS using Azure Key Vault–integrated patterns.</t>
    </r>
    <r>
      <rPr>
        <sz val="11"/>
        <color rgb="FF000000"/>
        <rFont val="Calibri"/>
      </rPr>
      <t xml:space="preserve">
</t>
    </r>
    <r>
      <rPr>
        <sz val="11"/>
        <color rgb="FF000000"/>
        <rFont val="Calibri"/>
      </rPr>
      <t>- Review all externally exposed Ingress and Gateway resources and identify every public hostname, listener, and route used to publish HTTP-like application traffic. In AKS, these are the resources where external traffic handling is defined.</t>
    </r>
    <r>
      <rPr>
        <sz val="11"/>
        <color rgb="FF000000"/>
        <rFont val="Calibri"/>
      </rPr>
      <t xml:space="preserve">
</t>
    </r>
    <r>
      <rPr>
        <sz val="11"/>
        <color rgb="FF000000"/>
        <rFont val="Calibri"/>
      </rPr>
      <t>- For each exposed hostname, verify the listener is configured for HTTPS or TLS rather than HTTP-only exposure, and confirm the configuration includes a valid certificate reference for termination. AKS Gateway and ingress configurations are the enforcement points for this control.</t>
    </r>
    <r>
      <rPr>
        <sz val="11"/>
        <color rgb="FF000000"/>
        <rFont val="Calibri"/>
      </rPr>
      <t xml:space="preserve">
</t>
    </r>
    <r>
      <rPr>
        <sz val="11"/>
        <color rgb="FF000000"/>
        <rFont val="Calibri"/>
      </rPr>
      <t>- Confirm the certificate source is valid and intentional, such as a Kubernetes TLS secret or a certificate synchronized from Azure Key Vault, and verify the certificate is bound to the correct hostname. AKS application routing supports SSL/TLS certificate use through these patterns.</t>
    </r>
    <r>
      <rPr>
        <sz val="11"/>
        <color rgb="FF000000"/>
        <rFont val="Calibri"/>
      </rPr>
      <t xml:space="preserve">
</t>
    </r>
    <r>
      <rPr>
        <sz val="11"/>
        <color rgb="FF000000"/>
        <rFont val="Calibri"/>
      </rPr>
      <t>- Treat externally exposed HTTP-only listeners, missing TLS secret references, or public hostnames without certificate-backed listener configuration as findings, because those conditions indicate traffic can reach the workload entry point without HTTPS protection.</t>
    </r>
    <r>
      <rPr>
        <sz val="11"/>
        <color rgb="FF000000"/>
        <rFont val="Calibri"/>
      </rPr>
      <t xml:space="preserve">
</t>
    </r>
    <r>
      <rPr>
        <sz val="11"/>
        <color rgb="FF000000"/>
        <rFont val="Calibri"/>
      </rPr>
      <t>- If the cluster uses the application routing add-on, also verify the intended certificate-management path is in place, since managed NGINX ingress supports secure HTTPS exposure and Key Vault-backed certificate integration for AKS-hosted applications.</t>
    </r>
  </si>
  <si>
    <t>Authentication and Authorization</t>
  </si>
  <si>
    <t>5.5.1</t>
  </si>
  <si>
    <r>
      <rPr>
        <sz val="11"/>
        <rFont val="Calibri"/>
      </rPr>
      <t>Manage Kubernetes RBAC users and groups with Microsoft Entra ID</t>
    </r>
  </si>
  <si>
    <r>
      <rPr>
        <sz val="11"/>
        <color rgb="FF000000"/>
        <rFont val="Calibri"/>
      </rPr>
      <t xml:space="preserve">If the cluster isn’t using AKS-managed Microsoft Entra integration with Kubernetes RBAC, enable that identity model and assign access through approved Entra groups that are then mapped to Kubernetes Roles and ClusterRoles by </t>
    </r>
    <r>
      <rPr>
        <b/>
        <sz val="11"/>
        <color rgb="FF000000"/>
        <rFont val="Calibri"/>
      </rPr>
      <t>RoleBinding</t>
    </r>
    <r>
      <rPr>
        <sz val="11"/>
        <color rgb="FF000000"/>
        <rFont val="Calibri"/>
      </rPr>
      <t xml:space="preserve"> or </t>
    </r>
    <r>
      <rPr>
        <b/>
        <sz val="11"/>
        <color rgb="FF000000"/>
        <rFont val="Calibri"/>
      </rPr>
      <t>ClusterRoleBinding</t>
    </r>
    <r>
      <rPr>
        <sz val="11"/>
        <color rgb="FF000000"/>
        <rFont val="Calibri"/>
      </rPr>
      <t>. Where the goal is to ensure all human access is Entra-governed, also disable local accounts so static local admin credentials don’t remain available as a parallel access method; AKS guidance notes that if local accounts are disabled on an existing cluster, cluster certificates should be rotated to revoke previously issued local-account credentials.</t>
    </r>
  </si>
  <si>
    <r>
      <rPr>
        <sz val="11"/>
        <color rgb="FF000000"/>
        <rFont val="Calibri"/>
      </rPr>
      <t>Using Microsoft Entra ID for AKS user access helps ensure that Kubernetes permissions are tied to centrally managed enterprise identities and groups instead of disconnected, cluster-local user handling. At a high level, this improves control over who can authenticate to the cluster and lets access decisions follow the organization’s normal identity lifecycle, such as user onboarding, group membership changes, and access removal.</t>
    </r>
  </si>
  <si>
    <r>
      <rPr>
        <sz val="11"/>
        <color rgb="FF000000"/>
        <rFont val="Calibri"/>
      </rPr>
      <t xml:space="preserve">This model shifts AKS user access to an Entra sign-in and group-based authorization flow, and it is commonly paired with disabling local accounts so static </t>
    </r>
    <r>
      <rPr>
        <b/>
        <sz val="11"/>
        <color rgb="FF000000"/>
        <rFont val="Calibri"/>
      </rPr>
      <t>--admin</t>
    </r>
    <r>
      <rPr>
        <sz val="11"/>
        <color rgb="FF000000"/>
        <rFont val="Calibri"/>
      </rPr>
      <t xml:space="preserve"> credentials do not remain available as an alternate access path.</t>
    </r>
  </si>
  <si>
    <r>
      <rPr>
        <sz val="11"/>
        <color rgb="FF000000"/>
        <rFont val="Calibri"/>
      </rPr>
      <t xml:space="preserve">Review the AKS cluster configuration to confirm user authentication is integrated with Microsoft Entra ID and that cluster authorization is being managed through Kubernetes RBAC bindings for Entra users or groups, rather than relying on local cluster credentials. A brief audit should verify that AKS-managed Entra integration is enabled, that appropriate Entra admin group object IDs are configured, and that local accounts are disabled where the security standard requires removal of the alternate </t>
    </r>
    <r>
      <rPr>
        <b/>
        <sz val="11"/>
        <color rgb="FF000000"/>
        <rFont val="Calibri"/>
      </rPr>
      <t>--admin</t>
    </r>
    <r>
      <rPr>
        <sz val="11"/>
        <color rgb="FF000000"/>
        <rFont val="Calibri"/>
      </rPr>
      <t xml:space="preserve"> access path. AKS documents Entra-integrated Kubernetes RBAC as a supported model, and separately documents disabling local accounts to prevent non-auditable admin credential use.</t>
    </r>
  </si>
  <si>
    <t>5.5.2</t>
  </si>
  <si>
    <r>
      <rPr>
        <sz val="11"/>
        <rFont val="Calibri"/>
      </rPr>
      <t>Use Azure RBAC for Kubernetes Authorization</t>
    </r>
  </si>
  <si>
    <r>
      <rPr>
        <sz val="11"/>
        <color rgb="FF000000"/>
        <rFont val="Calibri"/>
      </rPr>
      <t xml:space="preserve">If the cluster is not using Azure RBAC for Kubernetes Authorization, enable AKS-managed Microsoft Entra integration first, then enable Azure RBAC on the cluster and move user access management to Azure role assignments using the built-in AKS Kubernetes RBAC roles or approved custom roles. For stronger control, pair this with disabling local accounts so static </t>
    </r>
    <r>
      <rPr>
        <b/>
        <sz val="11"/>
        <color rgb="FF000000"/>
        <rFont val="Calibri"/>
      </rPr>
      <t>--admin</t>
    </r>
    <r>
      <rPr>
        <sz val="11"/>
        <color rgb="FF000000"/>
        <rFont val="Calibri"/>
      </rPr>
      <t xml:space="preserve"> access does not remain available as an alternate path; if local accounts are disabled on an existing cluster, rotate cluster certificates to revoke previously issued local-account credentials. Also review any custom role design for CRD coverage, because CRD reads require broader managed-cluster read scope than standard Kubernetes objects.</t>
    </r>
  </si>
  <si>
    <r>
      <rPr>
        <sz val="11"/>
        <color rgb="FF000000"/>
        <rFont val="Calibri"/>
      </rPr>
      <t>Using Azure RBAC for Kubernetes Authorization helps centralize AKS access control in the same Azure IAM model used for other Azure resources, instead of managing human-user permissions only through in-cluster Kubernetes bindings. At a high level, this improves consistency, makes access assignment easier to govern across subscriptions and clusters, and supports least-privilege access by assigning only the Azure roles needed for Kubernetes API use.</t>
    </r>
  </si>
  <si>
    <r>
      <rPr>
        <sz val="11"/>
        <color rgb="FF000000"/>
        <rFont val="Calibri"/>
      </rPr>
      <t xml:space="preserve">This model shifts AKS authorization for Entra-backed users and groups into Azure role assignment management, which reduces the need to maintain Kubernetes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objects for those human identities. Operationally, access changes are subject to Azure role-assignment propagation, and Microsoft notes new assignments can take up to five minutes to take effect.</t>
    </r>
  </si>
  <si>
    <r>
      <rPr>
        <sz val="11"/>
        <color rgb="FF000000"/>
        <rFont val="Calibri"/>
      </rPr>
      <t xml:space="preserve">Review the AKS cluster to confirm AKS-managed Microsoft Entra integration is enabled and Azure RBAC for Kubernetes Authorization is turned on, because Azure RBAC for Kubernetes depends on managed Entra integration first. Then verify that access for human users and groups is being granted through Azure role assignments for Kubernetes authorization rather than primarily through in-cluster </t>
    </r>
    <r>
      <rPr>
        <b/>
        <sz val="11"/>
        <color rgb="FF000000"/>
        <rFont val="Calibri"/>
      </rPr>
      <t>RoleBinding</t>
    </r>
    <r>
      <rPr>
        <sz val="11"/>
        <color rgb="FF000000"/>
        <rFont val="Calibri"/>
      </rPr>
      <t xml:space="preserve"> and </t>
    </r>
    <r>
      <rPr>
        <b/>
        <sz val="11"/>
        <color rgb="FF000000"/>
        <rFont val="Calibri"/>
      </rPr>
      <t>ClusterRoleBinding</t>
    </r>
    <r>
      <rPr>
        <sz val="11"/>
        <color rgb="FF000000"/>
        <rFont val="Calibri"/>
      </rPr>
      <t xml:space="preserve"> objects for those Entra identities. As part of the review, confirm the cluster is using the same Entra tenant as the subscription that contains the AKS cluster, since that is a requirement for this authorization model.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</si>
  <si>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</si>
  <si>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</si>
  <si>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</si>
  <si>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</si>
  <si>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</si>
  <si>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</si>
  <si>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</si>
  <si>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</si>
  <si>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</si>
  <si>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</si>
  <si>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</si>
  <si>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</si>
  <si>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</si>
  <si>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</si>
  <si>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</si>
  <si>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</si>
  <si>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</si>
  <si>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</si>
  <si>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</si>
  <si>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</si>
  <si>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</si>
  <si>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</si>
  <si>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</si>
  <si>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</si>
  <si>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</si>
  <si>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</si>
  <si>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</si>
  <si>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</si>
  <si>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</si>
  <si>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Azure Kubernetes Service (AKS)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</si>
  <si>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</si>
  <si>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</si>
  <si>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</si>
  <si>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29 April 2026     </t>
    </r>
    <r>
      <rPr>
        <b/>
        <sz val="11"/>
        <color rgb="FF000000"/>
        <rFont val="Calibri"/>
      </rPr>
      <t>Recommendation Count:</t>
    </r>
    <r>
      <rPr>
        <sz val="11"/>
        <color rgb="FF000000"/>
        <rFont val="Calibri"/>
      </rPr>
      <t xml:space="preserve"> 50</t>
    </r>
  </si>
  <si>
    <t>Development Url:</t>
  </si>
  <si>
    <t>https://workbench.cisecurity.org/benchmarks/24468</t>
  </si>
  <si>
    <t>Download Url:</t>
  </si>
  <si>
    <t>https://downloads.cisecurity.org/#/</t>
  </si>
  <si>
    <t>Guide Overview:</t>
  </si>
  <si>
    <r>
      <rPr>
        <sz val="11"/>
        <color rgb="FF000000"/>
        <rFont val="Calibri"/>
      </rPr>
      <t>This benchmark provides prescriptive guidance for running Azure Kubernetes Service (AKS) following recommended security controls. This benchmark only includes controls which can be modified by an end user of Azure AKS and is designed to supersede all previous version of the Azure Kubernetes Service (AKS) Benchmark.  It addresses and has been tested against Kubernetes version/s 1.29, 1.30 and 1.31.</t>
    </r>
    <r>
      <rPr>
        <sz val="11"/>
        <color rgb="FF000000"/>
        <rFont val="Calibri"/>
      </rPr>
      <t xml:space="preserve">
</t>
    </r>
    <r>
      <rPr>
        <sz val="11"/>
        <color rgb="FF000000"/>
        <rFont val="Calibri"/>
      </rPr>
      <t>As a rule, this benchmark will address the Kubernetes versions available for cluster creation at the beginning of the consensus release period and will address Kubernetes versions that become available after that date in the next release.</t>
    </r>
  </si>
  <si>
    <t>Intended Audience:</t>
  </si>
  <si>
    <r>
      <rPr>
        <sz val="11"/>
        <color rgb="FF000000"/>
        <rFont val="Calibri"/>
      </rPr>
      <t>This document is intended for cluster administrators, security specialists, auditors, and any personnel who plan to develop, deploy, assess, or secure solutions that incorporate Azure Kubernetes Service (AKS) using managed and self-managed nodes.</t>
    </r>
  </si>
  <si>
    <t>Profiles:</t>
  </si>
  <si>
    <r>
      <rPr>
        <b/>
        <sz val="11"/>
        <color rgb="FF240458"/>
        <rFont val="Calibri"/>
      </rPr>
      <t>Level 1</t>
    </r>
  </si>
  <si>
    <r>
      <rPr>
        <sz val="11"/>
        <color rgb="FF000000"/>
        <rFont val="Calibri"/>
      </rPr>
      <t>Level 1 profile for running Automated Assessment</t>
    </r>
  </si>
  <si>
    <r>
      <rPr>
        <b/>
        <sz val="11"/>
        <color rgb="FF240458"/>
        <rFont val="Calibri"/>
      </rPr>
      <t>Level 2</t>
    </r>
  </si>
  <si>
    <r>
      <rPr>
        <sz val="11"/>
        <color rgb="FF000000"/>
        <rFont val="Calibri"/>
      </rPr>
      <t>Level 2 profile for running Automated Assessment</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</si>
  <si>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</si>
  <si>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</si>
  <si>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</si>
  <si>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</si>
  <si>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</si>
  <si>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</si>
  <si>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</si>
  <si>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</si>
  <si>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</si>
  <si>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</si>
  <si>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</si>
  <si>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</si>
  <si>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</si>
  <si>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</si>
  <si>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</si>
  <si>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</si>
  <si>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</si>
  <si>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</si>
  <si>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</si>
  <si>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</si>
  <si>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</si>
  <si>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Azure Kubernetes Service (AKS)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</si>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</sst>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B1D-4C8B-BFEF-A2C5903C7BB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B1D-4C8B-BFEF-A2C5903C7BB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c:v>
                </c:pt>
              </c:numCache>
            </c:numRef>
          </c:val>
          <c:extLst>
            <c:ext xmlns:c16="http://schemas.microsoft.com/office/drawing/2014/chart" uri="{C3380CC4-5D6E-409C-BE32-E72D297353CC}">
              <c16:uniqueId val="{00000002-DB1D-4C8B-BFEF-A2C5903C7BB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9B0-4493-B819-3B354461E7C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9B0-4493-B819-3B354461E7C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38</c:v>
                </c:pt>
                <c:pt idx="1">
                  <c:v>12</c:v>
                </c:pt>
              </c:numCache>
            </c:numRef>
          </c:val>
          <c:extLst>
            <c:ext xmlns:c16="http://schemas.microsoft.com/office/drawing/2014/chart" uri="{C3380CC4-5D6E-409C-BE32-E72D297353CC}">
              <c16:uniqueId val="{00000002-89B0-4493-B819-3B354461E7C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262-46F7-8706-346A6E6AD0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262-46F7-8706-346A6E6AD0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50</c:v>
                </c:pt>
              </c:numCache>
            </c:numRef>
          </c:val>
          <c:extLst>
            <c:ext xmlns:c16="http://schemas.microsoft.com/office/drawing/2014/chart" uri="{C3380CC4-5D6E-409C-BE32-E72D297353CC}">
              <c16:uniqueId val="{00000002-A262-46F7-8706-346A6E6AD0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02E-46A4-ACD2-0D75EAA6EED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02E-46A4-ACD2-0D75EAA6EED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25</c:v>
                </c:pt>
                <c:pt idx="1">
                  <c:v>25</c:v>
                </c:pt>
              </c:numCache>
            </c:numRef>
          </c:val>
          <c:extLst>
            <c:ext xmlns:c16="http://schemas.microsoft.com/office/drawing/2014/chart" uri="{C3380CC4-5D6E-409C-BE32-E72D297353CC}">
              <c16:uniqueId val="{00000002-102E-46A4-ACD2-0D75EAA6EED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142-462D-94A8-42EE6A795B2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142-462D-94A8-42EE6A795B2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50</c:v>
                </c:pt>
              </c:numCache>
            </c:numRef>
          </c:val>
          <c:extLst>
            <c:ext xmlns:c16="http://schemas.microsoft.com/office/drawing/2014/chart" uri="{C3380CC4-5D6E-409C-BE32-E72D297353CC}">
              <c16:uniqueId val="{00000002-1142-462D-94A8-42EE6A795B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3D6-4972-B064-F1B18D9156F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3D6-4972-B064-F1B18D9156F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50</c:v>
                </c:pt>
              </c:numCache>
            </c:numRef>
          </c:val>
          <c:extLst>
            <c:ext xmlns:c16="http://schemas.microsoft.com/office/drawing/2014/chart" uri="{C3380CC4-5D6E-409C-BE32-E72D297353CC}">
              <c16:uniqueId val="{00000002-93D6-4972-B064-F1B18D9156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701-41BC-B68A-360028922F6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701-41BC-B68A-360028922F6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701-41BC-B68A-360028922F6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701-41BC-B68A-360028922F6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55F-4189-845A-BAAE52EDCA6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x4iv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v5z3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e2v41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i3lol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t2wxt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pnyeq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55ur3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o20ii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1">
  <autoFilter ref="A1:Q5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46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361</v>
      </c>
    </row>
    <row r="3" spans="2:3" ht="15" customHeight="1" x14ac:dyDescent="0.35"/>
    <row r="4" spans="2:3" ht="58" x14ac:dyDescent="0.35">
      <c r="B4" s="20" t="s">
        <v>362</v>
      </c>
      <c r="C4" s="21" t="s">
        <v>363</v>
      </c>
    </row>
    <row r="5" spans="2:3" x14ac:dyDescent="0.35">
      <c r="C5" s="21" t="s">
        <v>364</v>
      </c>
    </row>
    <row r="6" spans="2:3" x14ac:dyDescent="0.35">
      <c r="C6" s="18" t="s">
        <v>365</v>
      </c>
    </row>
    <row r="7" spans="2:3" ht="10" customHeight="1" x14ac:dyDescent="0.35"/>
    <row r="8" spans="2:3" ht="232" x14ac:dyDescent="0.35">
      <c r="B8" s="22" t="s">
        <v>366</v>
      </c>
      <c r="C8" s="21" t="s">
        <v>367</v>
      </c>
    </row>
    <row r="9" spans="2:3" ht="10" customHeight="1" x14ac:dyDescent="0.35"/>
    <row r="10" spans="2:3" ht="35" customHeight="1" x14ac:dyDescent="0.35">
      <c r="B10" s="22" t="s">
        <v>368</v>
      </c>
      <c r="C10" s="21" t="s">
        <v>369</v>
      </c>
    </row>
    <row r="11" spans="2:3" ht="75" customHeight="1" x14ac:dyDescent="0.35">
      <c r="B11" s="18" t="s">
        <v>25</v>
      </c>
      <c r="C11" s="21" t="s">
        <v>370</v>
      </c>
    </row>
    <row r="12" spans="2:3" ht="47" customHeight="1" x14ac:dyDescent="0.35">
      <c r="B12" s="18" t="s">
        <v>25</v>
      </c>
      <c r="C12" s="21" t="s">
        <v>371</v>
      </c>
    </row>
    <row r="13" spans="2:3" ht="35" customHeight="1" x14ac:dyDescent="0.35">
      <c r="B13" s="18" t="s">
        <v>25</v>
      </c>
      <c r="C13" s="21" t="s">
        <v>372</v>
      </c>
    </row>
    <row r="14" spans="2:3" ht="32" customHeight="1" x14ac:dyDescent="0.35">
      <c r="B14" s="18" t="s">
        <v>25</v>
      </c>
      <c r="C14" s="21" t="s">
        <v>373</v>
      </c>
    </row>
    <row r="15" spans="2:3" ht="30" customHeight="1" x14ac:dyDescent="0.35">
      <c r="B15" s="18" t="s">
        <v>25</v>
      </c>
      <c r="C15" s="21" t="s">
        <v>374</v>
      </c>
    </row>
    <row r="16" spans="2:3" ht="10" customHeight="1" x14ac:dyDescent="0.35"/>
    <row r="17" spans="1:3" ht="145" customHeight="1" x14ac:dyDescent="0.35">
      <c r="B17" s="22" t="s">
        <v>375</v>
      </c>
      <c r="C17" s="21" t="s">
        <v>376</v>
      </c>
    </row>
    <row r="18" spans="1:3" ht="10" customHeight="1" x14ac:dyDescent="0.35"/>
    <row r="19" spans="1:3" ht="3" customHeight="1" x14ac:dyDescent="0.35">
      <c r="B19" s="23"/>
      <c r="C19" s="23"/>
    </row>
    <row r="20" spans="1:3" ht="12" customHeight="1" x14ac:dyDescent="0.35"/>
    <row r="21" spans="1:3" ht="35" customHeight="1" x14ac:dyDescent="0.35">
      <c r="A21" s="25"/>
      <c r="B21" s="26" t="s">
        <v>377</v>
      </c>
      <c r="C21" s="27" t="s">
        <v>378</v>
      </c>
    </row>
    <row r="22" spans="1:3" ht="18" customHeight="1" x14ac:dyDescent="0.35">
      <c r="A22" s="25"/>
      <c r="B22" s="25" t="s">
        <v>25</v>
      </c>
      <c r="C22" s="27" t="s">
        <v>379</v>
      </c>
    </row>
    <row r="23" spans="1:3" ht="18" customHeight="1" x14ac:dyDescent="0.35">
      <c r="A23" s="25"/>
      <c r="B23" s="25" t="s">
        <v>25</v>
      </c>
      <c r="C23" s="27" t="s">
        <v>380</v>
      </c>
    </row>
    <row r="24" spans="1:3" ht="18" customHeight="1" x14ac:dyDescent="0.35">
      <c r="A24" s="25"/>
      <c r="B24" s="25" t="s">
        <v>25</v>
      </c>
      <c r="C24" s="27" t="s">
        <v>381</v>
      </c>
    </row>
    <row r="25" spans="1:3" ht="18" customHeight="1" x14ac:dyDescent="0.35">
      <c r="A25" s="25"/>
      <c r="B25" s="25" t="s">
        <v>25</v>
      </c>
      <c r="C25" s="27" t="s">
        <v>382</v>
      </c>
    </row>
    <row r="26" spans="1:3" ht="18" customHeight="1" x14ac:dyDescent="0.35">
      <c r="A26" s="25"/>
      <c r="B26" s="25" t="s">
        <v>25</v>
      </c>
      <c r="C26" s="27" t="s">
        <v>383</v>
      </c>
    </row>
    <row r="27" spans="1:3" ht="18" customHeight="1" x14ac:dyDescent="0.35">
      <c r="A27" s="25"/>
      <c r="B27" s="25" t="s">
        <v>25</v>
      </c>
      <c r="C27" s="27" t="s">
        <v>384</v>
      </c>
    </row>
    <row r="28" spans="1:3" ht="18" customHeight="1" x14ac:dyDescent="0.35">
      <c r="A28" s="25"/>
      <c r="B28" s="25" t="s">
        <v>25</v>
      </c>
      <c r="C28" s="27" t="s">
        <v>385</v>
      </c>
    </row>
    <row r="29" spans="1:3" ht="18" customHeight="1" x14ac:dyDescent="0.35">
      <c r="A29" s="25"/>
      <c r="B29" s="25" t="s">
        <v>25</v>
      </c>
      <c r="C29" s="27" t="s">
        <v>386</v>
      </c>
    </row>
    <row r="30" spans="1:3" ht="44" customHeight="1" x14ac:dyDescent="0.35">
      <c r="A30" s="25"/>
      <c r="B30" s="25" t="s">
        <v>25</v>
      </c>
      <c r="C30" s="28" t="s">
        <v>387</v>
      </c>
    </row>
    <row r="31" spans="1:3" ht="10" customHeight="1" x14ac:dyDescent="0.35"/>
    <row r="32" spans="1:3" ht="3" customHeight="1" x14ac:dyDescent="0.35">
      <c r="B32" s="23"/>
      <c r="C32" s="23"/>
    </row>
    <row r="33" spans="2:3" ht="12" customHeight="1" x14ac:dyDescent="0.35"/>
    <row r="34" spans="2:3" ht="24" customHeight="1" x14ac:dyDescent="0.35">
      <c r="B34" s="29" t="s">
        <v>388</v>
      </c>
      <c r="C34" s="30" t="s">
        <v>389</v>
      </c>
    </row>
    <row r="35" spans="2:3" ht="18.5" x14ac:dyDescent="0.35">
      <c r="B35" s="29" t="s">
        <v>390</v>
      </c>
      <c r="C35" s="31" t="s">
        <v>391</v>
      </c>
    </row>
    <row r="36" spans="2:3" ht="27" customHeight="1" x14ac:dyDescent="0.35">
      <c r="B36" s="32" t="s">
        <v>392</v>
      </c>
      <c r="C36" s="24" t="s">
        <v>393</v>
      </c>
    </row>
    <row r="37" spans="2:3" x14ac:dyDescent="0.35">
      <c r="B37" s="29" t="s">
        <v>394</v>
      </c>
      <c r="C37" s="33" t="s">
        <v>395</v>
      </c>
    </row>
    <row r="38" spans="2:3" x14ac:dyDescent="0.35">
      <c r="B38" s="29" t="s">
        <v>396</v>
      </c>
      <c r="C38" s="33" t="s">
        <v>397</v>
      </c>
    </row>
    <row r="39" spans="2:3" ht="10" customHeight="1" x14ac:dyDescent="0.35"/>
    <row r="40" spans="2:3" ht="116" x14ac:dyDescent="0.35">
      <c r="B40" s="29" t="s">
        <v>398</v>
      </c>
      <c r="C40" s="34" t="s">
        <v>399</v>
      </c>
    </row>
    <row r="42" spans="2:3" ht="43.5" x14ac:dyDescent="0.35">
      <c r="B42" s="29" t="s">
        <v>400</v>
      </c>
      <c r="C42" s="21" t="s">
        <v>401</v>
      </c>
    </row>
    <row r="43" spans="2:3" ht="10" customHeight="1" x14ac:dyDescent="0.35"/>
    <row r="44" spans="2:3" x14ac:dyDescent="0.35">
      <c r="B44" s="29" t="s">
        <v>402</v>
      </c>
      <c r="C44" s="35" t="s">
        <v>403</v>
      </c>
    </row>
    <row r="45" spans="2:3" x14ac:dyDescent="0.35">
      <c r="C45" s="21" t="s">
        <v>404</v>
      </c>
    </row>
    <row r="47" spans="2:3" x14ac:dyDescent="0.35">
      <c r="C47" s="35" t="s">
        <v>405</v>
      </c>
    </row>
    <row r="48" spans="2:3" x14ac:dyDescent="0.35">
      <c r="C48" s="21" t="s">
        <v>406</v>
      </c>
    </row>
    <row r="49" spans="2:3" ht="10" customHeight="1" x14ac:dyDescent="0.35"/>
    <row r="50" spans="2:3" ht="3" customHeight="1" x14ac:dyDescent="0.35">
      <c r="B50" s="23"/>
      <c r="C50" s="23"/>
    </row>
    <row r="51" spans="2:3" ht="12" customHeight="1" x14ac:dyDescent="0.35"/>
    <row r="52" spans="2:3" ht="130.5" x14ac:dyDescent="0.35">
      <c r="B52" s="20" t="s">
        <v>407</v>
      </c>
      <c r="C52" s="21" t="s">
        <v>408</v>
      </c>
    </row>
    <row r="53" spans="2:3" ht="6" customHeight="1" x14ac:dyDescent="0.35"/>
    <row r="54" spans="2:3" ht="217.5" x14ac:dyDescent="0.35">
      <c r="C54" s="21" t="s">
        <v>409</v>
      </c>
    </row>
    <row r="55" spans="2:3" ht="6" customHeight="1" x14ac:dyDescent="0.35"/>
    <row r="56" spans="2:3" ht="43.5" x14ac:dyDescent="0.35">
      <c r="C56" s="21" t="s">
        <v>410</v>
      </c>
    </row>
    <row r="57" spans="2:3" ht="10" customHeight="1" x14ac:dyDescent="0.35"/>
    <row r="58" spans="2:3" ht="3" customHeight="1" x14ac:dyDescent="0.35">
      <c r="B58" s="23"/>
      <c r="C58" s="23"/>
    </row>
    <row r="59" spans="2:3" ht="12" customHeight="1" x14ac:dyDescent="0.35"/>
    <row r="60" spans="2:3" ht="145" x14ac:dyDescent="0.35">
      <c r="B60" s="20" t="s">
        <v>411</v>
      </c>
      <c r="C60" s="21" t="s">
        <v>412</v>
      </c>
    </row>
    <row r="61" spans="2:3" ht="6" customHeight="1" x14ac:dyDescent="0.35"/>
    <row r="62" spans="2:3" ht="203" x14ac:dyDescent="0.35">
      <c r="C62" s="21" t="s">
        <v>413</v>
      </c>
    </row>
    <row r="63" spans="2:3" ht="6" customHeight="1" x14ac:dyDescent="0.35"/>
    <row r="64" spans="2:3" ht="43.5" x14ac:dyDescent="0.35">
      <c r="C64" s="21" t="s">
        <v>414</v>
      </c>
    </row>
    <row r="65" spans="2:3" ht="10" customHeight="1" x14ac:dyDescent="0.35"/>
    <row r="66" spans="2:3" ht="3" customHeight="1" x14ac:dyDescent="0.35">
      <c r="B66" s="23"/>
      <c r="C66" s="23"/>
    </row>
    <row r="67" spans="2:3" ht="12" customHeight="1" x14ac:dyDescent="0.35"/>
    <row r="68" spans="2:3" ht="101.5" x14ac:dyDescent="0.35">
      <c r="B68" s="20" t="s">
        <v>415</v>
      </c>
      <c r="C68" s="21" t="s">
        <v>416</v>
      </c>
    </row>
    <row r="69" spans="2:3" ht="6" customHeight="1" x14ac:dyDescent="0.35"/>
    <row r="70" spans="2:3" ht="145" x14ac:dyDescent="0.35">
      <c r="C70" s="21" t="s">
        <v>417</v>
      </c>
    </row>
    <row r="71" spans="2:3" ht="6" customHeight="1" x14ac:dyDescent="0.35"/>
    <row r="72" spans="2:3" ht="43.5" x14ac:dyDescent="0.35">
      <c r="C72" s="21" t="s">
        <v>418</v>
      </c>
    </row>
    <row r="73" spans="2:3" ht="10" customHeight="1" x14ac:dyDescent="0.35"/>
    <row r="74" spans="2:3" ht="3" customHeight="1" x14ac:dyDescent="0.35">
      <c r="B74" s="23"/>
      <c r="C74" s="23"/>
    </row>
    <row r="75" spans="2:3" ht="12" customHeight="1" x14ac:dyDescent="0.35"/>
    <row r="76" spans="2:3" ht="26" customHeight="1" x14ac:dyDescent="0.35">
      <c r="B76" s="36" t="s">
        <v>419</v>
      </c>
    </row>
    <row r="77" spans="2:3" ht="8" customHeight="1" x14ac:dyDescent="0.35"/>
    <row r="78" spans="2:3" ht="20" customHeight="1" x14ac:dyDescent="0.35">
      <c r="B78" s="29" t="s">
        <v>420</v>
      </c>
      <c r="C78" s="37" t="s">
        <v>421</v>
      </c>
    </row>
    <row r="79" spans="2:3" ht="116" x14ac:dyDescent="0.35">
      <c r="C79" s="21" t="s">
        <v>422</v>
      </c>
    </row>
    <row r="80" spans="2:3" ht="10" customHeight="1" x14ac:dyDescent="0.35"/>
    <row r="83" spans="2:3" ht="32" customHeight="1" x14ac:dyDescent="0.35">
      <c r="B83" s="106" t="s">
        <v>360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423</v>
      </c>
      <c r="C2" s="108"/>
      <c r="D2" s="108"/>
      <c r="E2" s="108"/>
      <c r="F2" s="108"/>
      <c r="G2" s="108"/>
      <c r="H2" s="108"/>
      <c r="I2" s="108"/>
    </row>
    <row r="4" spans="2:15" ht="18.5" x14ac:dyDescent="0.45">
      <c r="B4" s="39" t="s">
        <v>424</v>
      </c>
    </row>
    <row r="5" spans="2:15" x14ac:dyDescent="0.35">
      <c r="B5" s="41" t="s">
        <v>25</v>
      </c>
      <c r="C5" s="41" t="s">
        <v>425</v>
      </c>
      <c r="D5" s="41" t="s">
        <v>426</v>
      </c>
      <c r="F5" s="109" t="s">
        <v>427</v>
      </c>
      <c r="G5" s="109"/>
      <c r="H5" s="109"/>
      <c r="I5" s="110" t="s">
        <v>428</v>
      </c>
      <c r="J5" s="110"/>
      <c r="K5" s="110"/>
      <c r="L5" s="110"/>
      <c r="M5" s="110"/>
      <c r="N5" s="110"/>
      <c r="O5" s="110"/>
    </row>
    <row r="6" spans="2:15" x14ac:dyDescent="0.35">
      <c r="B6" s="47" t="s">
        <v>429</v>
      </c>
      <c r="C6" s="48">
        <v>50</v>
      </c>
      <c r="D6" s="49" t="s">
        <v>25</v>
      </c>
      <c r="F6" s="109" t="s">
        <v>430</v>
      </c>
      <c r="G6" s="109"/>
      <c r="H6" s="109"/>
      <c r="I6" s="111" t="s">
        <v>431</v>
      </c>
      <c r="J6" s="111"/>
      <c r="K6" s="111"/>
      <c r="L6" s="111"/>
      <c r="M6" s="111"/>
      <c r="N6" s="111"/>
      <c r="O6" s="111"/>
    </row>
    <row r="7" spans="2:15" x14ac:dyDescent="0.35">
      <c r="B7" s="50" t="s">
        <v>432</v>
      </c>
      <c r="C7" s="51">
        <f>C6-C8-C9</f>
        <v>50</v>
      </c>
      <c r="D7" s="52">
        <f>IF(C6&gt;0,C7/C6,0)</f>
        <v>1</v>
      </c>
      <c r="F7" s="109" t="s">
        <v>433</v>
      </c>
      <c r="G7" s="109"/>
      <c r="H7" s="109"/>
      <c r="I7" s="111" t="s">
        <v>431</v>
      </c>
      <c r="J7" s="111"/>
      <c r="K7" s="111"/>
      <c r="L7" s="111"/>
      <c r="M7" s="111"/>
      <c r="N7" s="111"/>
      <c r="O7" s="111"/>
    </row>
    <row r="8" spans="2:15" x14ac:dyDescent="0.35">
      <c r="B8" s="43" t="s">
        <v>434</v>
      </c>
      <c r="C8" s="44">
        <f>COUNTIF('Recommendations'!I:I,"Risk Accepted")</f>
        <v>0</v>
      </c>
      <c r="D8" s="45">
        <f>IF(C6&gt;0,C8/C6,0)</f>
        <v>0</v>
      </c>
      <c r="F8" s="109" t="s">
        <v>435</v>
      </c>
      <c r="G8" s="109"/>
      <c r="H8" s="109"/>
      <c r="I8" s="111" t="s">
        <v>431</v>
      </c>
      <c r="J8" s="111"/>
      <c r="K8" s="111"/>
      <c r="L8" s="111"/>
      <c r="M8" s="111"/>
      <c r="N8" s="111"/>
      <c r="O8" s="111"/>
    </row>
    <row r="9" spans="2:15" x14ac:dyDescent="0.35">
      <c r="B9" s="43" t="s">
        <v>436</v>
      </c>
      <c r="C9" s="44">
        <f>COUNTIF('Recommendations'!I:I,"N/A")</f>
        <v>0</v>
      </c>
      <c r="D9" s="45">
        <f>IF(C6&gt;0,C9/C6,0)</f>
        <v>0</v>
      </c>
      <c r="F9" s="109" t="s">
        <v>437</v>
      </c>
      <c r="G9" s="109"/>
      <c r="H9" s="109"/>
      <c r="I9" s="111" t="s">
        <v>431</v>
      </c>
      <c r="J9" s="111"/>
      <c r="K9" s="111"/>
      <c r="L9" s="111"/>
      <c r="M9" s="111"/>
      <c r="N9" s="111"/>
      <c r="O9" s="111"/>
    </row>
    <row r="12" spans="2:15" ht="18.5" x14ac:dyDescent="0.45">
      <c r="B12" s="39" t="s">
        <v>438</v>
      </c>
    </row>
    <row r="14" spans="2:15" x14ac:dyDescent="0.35">
      <c r="B14" s="53" t="s">
        <v>439</v>
      </c>
    </row>
    <row r="15" spans="2:15" x14ac:dyDescent="0.35">
      <c r="B15" s="41" t="s">
        <v>25</v>
      </c>
      <c r="C15" s="41" t="s">
        <v>440</v>
      </c>
      <c r="D15" s="41" t="s">
        <v>441</v>
      </c>
      <c r="E15" s="41" t="s">
        <v>442</v>
      </c>
      <c r="F15" s="41" t="s">
        <v>443</v>
      </c>
    </row>
    <row r="16" spans="2:15" x14ac:dyDescent="0.35">
      <c r="B16" s="43" t="s">
        <v>444</v>
      </c>
      <c r="C16" s="44">
        <f>COUNTIF('Recommendations'!P:P,"Resolved")</f>
        <v>0</v>
      </c>
      <c r="D16" s="44">
        <f>COUNTIF('Recommendations'!P:P,"Testing")</f>
        <v>0</v>
      </c>
      <c r="E16" s="44">
        <f>COUNTIF('Recommendations'!P:P,"Outstanding")</f>
        <v>50</v>
      </c>
      <c r="F16" s="44">
        <f>SUM(C16:E16)</f>
        <v>50</v>
      </c>
    </row>
    <row r="18" spans="2:6" x14ac:dyDescent="0.35">
      <c r="B18" s="53" t="s">
        <v>445</v>
      </c>
    </row>
    <row r="19" spans="2:6" x14ac:dyDescent="0.35">
      <c r="B19" s="54" t="s">
        <v>25</v>
      </c>
      <c r="C19" s="54" t="s">
        <v>440</v>
      </c>
      <c r="D19" s="54" t="s">
        <v>441</v>
      </c>
      <c r="E19" s="54" t="s">
        <v>442</v>
      </c>
      <c r="F19" s="54" t="s">
        <v>25</v>
      </c>
    </row>
    <row r="20" spans="2:6" x14ac:dyDescent="0.35">
      <c r="B20" s="43" t="s">
        <v>444</v>
      </c>
      <c r="C20" s="45">
        <f>IF(F16&gt;0, C16/F16, 0)</f>
        <v>0</v>
      </c>
      <c r="D20" s="45">
        <f>IF(F16&gt;0, D16/F16, 0)</f>
        <v>0</v>
      </c>
      <c r="E20" s="45">
        <f>IF(F16&gt;0, E16/F16, 0)</f>
        <v>1</v>
      </c>
      <c r="F20" s="46" t="s">
        <v>25</v>
      </c>
    </row>
    <row r="25" spans="2:6" ht="18.5" x14ac:dyDescent="0.45">
      <c r="B25" s="39" t="s">
        <v>446</v>
      </c>
    </row>
    <row r="27" spans="2:6" x14ac:dyDescent="0.35">
      <c r="B27" s="53" t="s">
        <v>439</v>
      </c>
    </row>
    <row r="28" spans="2:6" x14ac:dyDescent="0.35">
      <c r="B28" s="41" t="s">
        <v>4</v>
      </c>
      <c r="C28" s="41" t="s">
        <v>440</v>
      </c>
      <c r="D28" s="41" t="s">
        <v>441</v>
      </c>
      <c r="E28" s="41" t="s">
        <v>442</v>
      </c>
      <c r="F28" s="41" t="s">
        <v>443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38</v>
      </c>
      <c r="F29" s="44">
        <f>SUM(C29:E29)</f>
        <v>38</v>
      </c>
    </row>
    <row r="30" spans="2:6" x14ac:dyDescent="0.35">
      <c r="B30" s="43" t="s">
        <v>89</v>
      </c>
      <c r="C30" s="44">
        <f>COUNTIFS('Recommendations'!E:E,"Level 2",'Recommendations'!P:P,"=Resolved")</f>
        <v>0</v>
      </c>
      <c r="D30" s="44">
        <f>COUNTIFS('Recommendations'!E:E,"=Level 2",'Recommendations'!P:P,"=Testing")</f>
        <v>0</v>
      </c>
      <c r="E30" s="44">
        <f>COUNTIFS('Recommendations'!E:E,"=Level 2",'Recommendations'!P:P,"=Outstanding")</f>
        <v>12</v>
      </c>
      <c r="F30" s="44">
        <f>SUM(C30:E30)</f>
        <v>12</v>
      </c>
    </row>
    <row r="32" spans="2:6" x14ac:dyDescent="0.35">
      <c r="B32" s="53" t="s">
        <v>445</v>
      </c>
    </row>
    <row r="33" spans="2:6" x14ac:dyDescent="0.35">
      <c r="B33" s="54" t="s">
        <v>4</v>
      </c>
      <c r="C33" s="54" t="s">
        <v>440</v>
      </c>
      <c r="D33" s="54" t="s">
        <v>441</v>
      </c>
      <c r="E33" s="54" t="s">
        <v>442</v>
      </c>
      <c r="F33" s="54" t="s">
        <v>25</v>
      </c>
    </row>
    <row r="34" spans="2:6" x14ac:dyDescent="0.35">
      <c r="B34" s="43" t="s">
        <v>21</v>
      </c>
      <c r="C34" s="45">
        <f>IF(F29&gt;0, C29/F29, 0)</f>
        <v>0</v>
      </c>
      <c r="D34" s="45">
        <f>IF(F29&gt;0, D29/F29, 0)</f>
        <v>0</v>
      </c>
      <c r="E34" s="45">
        <f>IF(F29&gt;0, E29/F29, 0)</f>
        <v>1</v>
      </c>
      <c r="F34" s="46" t="s">
        <v>25</v>
      </c>
    </row>
    <row r="35" spans="2:6" x14ac:dyDescent="0.35">
      <c r="B35" s="43" t="s">
        <v>89</v>
      </c>
      <c r="C35" s="45">
        <f>IF(F30&gt;0, C30/F30, 0)</f>
        <v>0</v>
      </c>
      <c r="D35" s="45">
        <f>IF(F30&gt;0, D30/F30, 0)</f>
        <v>0</v>
      </c>
      <c r="E35" s="45">
        <f>IF(F30&gt;0, E30/F30, 0)</f>
        <v>1</v>
      </c>
      <c r="F35" s="46" t="s">
        <v>25</v>
      </c>
    </row>
    <row r="40" spans="2:6" ht="18.5" x14ac:dyDescent="0.45">
      <c r="B40" s="39" t="s">
        <v>447</v>
      </c>
    </row>
    <row r="42" spans="2:6" x14ac:dyDescent="0.35">
      <c r="B42" s="53" t="s">
        <v>439</v>
      </c>
    </row>
    <row r="43" spans="2:6" x14ac:dyDescent="0.35">
      <c r="B43" s="41" t="s">
        <v>7</v>
      </c>
      <c r="C43" s="41" t="s">
        <v>440</v>
      </c>
      <c r="D43" s="41" t="s">
        <v>441</v>
      </c>
      <c r="E43" s="41" t="s">
        <v>442</v>
      </c>
      <c r="F43" s="41" t="s">
        <v>443</v>
      </c>
    </row>
    <row r="44" spans="2:6" x14ac:dyDescent="0.35">
      <c r="B44" s="43" t="s">
        <v>448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449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450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451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452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50</v>
      </c>
      <c r="F49" s="44">
        <f t="shared" si="0"/>
        <v>50</v>
      </c>
    </row>
    <row r="51" spans="2:6" x14ac:dyDescent="0.35">
      <c r="B51" s="53" t="s">
        <v>445</v>
      </c>
    </row>
    <row r="52" spans="2:6" x14ac:dyDescent="0.35">
      <c r="B52" s="54" t="s">
        <v>7</v>
      </c>
      <c r="C52" s="54" t="s">
        <v>440</v>
      </c>
      <c r="D52" s="54" t="s">
        <v>441</v>
      </c>
      <c r="E52" s="54" t="s">
        <v>442</v>
      </c>
      <c r="F52" s="54" t="s">
        <v>25</v>
      </c>
    </row>
    <row r="53" spans="2:6" x14ac:dyDescent="0.35">
      <c r="B53" s="43" t="s">
        <v>448</v>
      </c>
      <c r="C53" s="45">
        <f t="shared" ref="C53:C58" si="1">IF(F44&gt;0, C44/F44, 0)</f>
        <v>0</v>
      </c>
      <c r="D53" s="45">
        <f t="shared" ref="D53:D58" si="2">IF(F44&gt;0, D44/F44, 0)</f>
        <v>0</v>
      </c>
      <c r="E53" s="45">
        <f t="shared" ref="E53:E58" si="3">IF(F44&gt;0, E44/F44, 0)</f>
        <v>0</v>
      </c>
      <c r="F53" s="46" t="s">
        <v>25</v>
      </c>
    </row>
    <row r="54" spans="2:6" x14ac:dyDescent="0.35">
      <c r="B54" s="43" t="s">
        <v>449</v>
      </c>
      <c r="C54" s="45">
        <f t="shared" si="1"/>
        <v>0</v>
      </c>
      <c r="D54" s="45">
        <f t="shared" si="2"/>
        <v>0</v>
      </c>
      <c r="E54" s="45">
        <f t="shared" si="3"/>
        <v>0</v>
      </c>
      <c r="F54" s="46" t="s">
        <v>25</v>
      </c>
    </row>
    <row r="55" spans="2:6" x14ac:dyDescent="0.35">
      <c r="B55" s="43" t="s">
        <v>450</v>
      </c>
      <c r="C55" s="45">
        <f t="shared" si="1"/>
        <v>0</v>
      </c>
      <c r="D55" s="45">
        <f t="shared" si="2"/>
        <v>0</v>
      </c>
      <c r="E55" s="45">
        <f t="shared" si="3"/>
        <v>0</v>
      </c>
      <c r="F55" s="46" t="s">
        <v>25</v>
      </c>
    </row>
    <row r="56" spans="2:6" x14ac:dyDescent="0.35">
      <c r="B56" s="43" t="s">
        <v>451</v>
      </c>
      <c r="C56" s="45">
        <f t="shared" si="1"/>
        <v>0</v>
      </c>
      <c r="D56" s="45">
        <f t="shared" si="2"/>
        <v>0</v>
      </c>
      <c r="E56" s="45">
        <f t="shared" si="3"/>
        <v>0</v>
      </c>
      <c r="F56" s="46" t="s">
        <v>25</v>
      </c>
    </row>
    <row r="57" spans="2:6" x14ac:dyDescent="0.35">
      <c r="B57" s="43" t="s">
        <v>452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453</v>
      </c>
    </row>
    <row r="65" spans="2:6" x14ac:dyDescent="0.35">
      <c r="B65" s="53" t="s">
        <v>439</v>
      </c>
    </row>
    <row r="66" spans="2:6" x14ac:dyDescent="0.35">
      <c r="B66" s="41" t="s">
        <v>3</v>
      </c>
      <c r="C66" s="41" t="s">
        <v>440</v>
      </c>
      <c r="D66" s="41" t="s">
        <v>441</v>
      </c>
      <c r="E66" s="41" t="s">
        <v>442</v>
      </c>
      <c r="F66" s="41" t="s">
        <v>443</v>
      </c>
    </row>
    <row r="67" spans="2:6" x14ac:dyDescent="0.35">
      <c r="B67" s="43" t="s">
        <v>34</v>
      </c>
      <c r="C67" s="44">
        <f>COUNTIFS('Recommendations'!D:D,"Automated",'Recommendations'!P:P,"=Resolved")</f>
        <v>0</v>
      </c>
      <c r="D67" s="44">
        <f>COUNTIFS('Recommendations'!D:D,"=Automated",'Recommendations'!P:P,"=Testing")</f>
        <v>0</v>
      </c>
      <c r="E67" s="44">
        <f>COUNTIFS('Recommendations'!D:D,"=Automated",'Recommendations'!P:P,"=Outstanding")</f>
        <v>25</v>
      </c>
      <c r="F67" s="44">
        <f>SUM(C67:E67)</f>
        <v>25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25</v>
      </c>
      <c r="F68" s="44">
        <f>SUM(C68:E68)</f>
        <v>25</v>
      </c>
    </row>
    <row r="70" spans="2:6" x14ac:dyDescent="0.35">
      <c r="B70" s="53" t="s">
        <v>445</v>
      </c>
    </row>
    <row r="71" spans="2:6" x14ac:dyDescent="0.35">
      <c r="B71" s="54" t="s">
        <v>3</v>
      </c>
      <c r="C71" s="54" t="s">
        <v>440</v>
      </c>
      <c r="D71" s="54" t="s">
        <v>441</v>
      </c>
      <c r="E71" s="54" t="s">
        <v>442</v>
      </c>
      <c r="F71" s="54" t="s">
        <v>25</v>
      </c>
    </row>
    <row r="72" spans="2:6" x14ac:dyDescent="0.35">
      <c r="B72" s="43" t="s">
        <v>34</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454</v>
      </c>
    </row>
    <row r="80" spans="2:6" x14ac:dyDescent="0.35">
      <c r="B80" s="53" t="s">
        <v>439</v>
      </c>
    </row>
    <row r="81" spans="2:6" x14ac:dyDescent="0.35">
      <c r="B81" s="41" t="s">
        <v>5</v>
      </c>
      <c r="C81" s="41" t="s">
        <v>440</v>
      </c>
      <c r="D81" s="41" t="s">
        <v>441</v>
      </c>
      <c r="E81" s="41" t="s">
        <v>442</v>
      </c>
      <c r="F81" s="41" t="s">
        <v>443</v>
      </c>
    </row>
    <row r="82" spans="2:6" x14ac:dyDescent="0.35">
      <c r="B82" s="43" t="s">
        <v>455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456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457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458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50</v>
      </c>
      <c r="F86" s="44">
        <f>SUM(C86:E86)</f>
        <v>50</v>
      </c>
    </row>
    <row r="88" spans="2:6" x14ac:dyDescent="0.35">
      <c r="B88" s="53" t="s">
        <v>445</v>
      </c>
    </row>
    <row r="89" spans="2:6" x14ac:dyDescent="0.35">
      <c r="B89" s="54" t="s">
        <v>5</v>
      </c>
      <c r="C89" s="54" t="s">
        <v>440</v>
      </c>
      <c r="D89" s="54" t="s">
        <v>441</v>
      </c>
      <c r="E89" s="54" t="s">
        <v>442</v>
      </c>
      <c r="F89" s="54" t="s">
        <v>25</v>
      </c>
    </row>
    <row r="90" spans="2:6" x14ac:dyDescent="0.35">
      <c r="B90" s="43" t="s">
        <v>455</v>
      </c>
      <c r="C90" s="45">
        <f>IF(F82&gt;0, C82/F82, 0)</f>
        <v>0</v>
      </c>
      <c r="D90" s="45">
        <f>IF(F82&gt;0, D82/F82, 0)</f>
        <v>0</v>
      </c>
      <c r="E90" s="45">
        <f>IF(F82&gt;0, E82/F82, 0)</f>
        <v>0</v>
      </c>
      <c r="F90" s="46" t="s">
        <v>25</v>
      </c>
    </row>
    <row r="91" spans="2:6" x14ac:dyDescent="0.35">
      <c r="B91" s="43" t="s">
        <v>456</v>
      </c>
      <c r="C91" s="45">
        <f>IF(F83&gt;0, C83/F83, 0)</f>
        <v>0</v>
      </c>
      <c r="D91" s="45">
        <f>IF(F83&gt;0, D83/F83, 0)</f>
        <v>0</v>
      </c>
      <c r="E91" s="45">
        <f>IF(F83&gt;0, E83/F83, 0)</f>
        <v>0</v>
      </c>
      <c r="F91" s="46" t="s">
        <v>25</v>
      </c>
    </row>
    <row r="92" spans="2:6" x14ac:dyDescent="0.35">
      <c r="B92" s="43" t="s">
        <v>457</v>
      </c>
      <c r="C92" s="45">
        <f>IF(F84&gt;0, C84/F84, 0)</f>
        <v>0</v>
      </c>
      <c r="D92" s="45">
        <f>IF(F84&gt;0, D84/F84, 0)</f>
        <v>0</v>
      </c>
      <c r="E92" s="45">
        <f>IF(F84&gt;0, E84/F84, 0)</f>
        <v>0</v>
      </c>
      <c r="F92" s="46" t="s">
        <v>25</v>
      </c>
    </row>
    <row r="93" spans="2:6" x14ac:dyDescent="0.35">
      <c r="B93" s="43" t="s">
        <v>458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459</v>
      </c>
    </row>
    <row r="101" spans="2:6" x14ac:dyDescent="0.35">
      <c r="B101" s="53" t="s">
        <v>439</v>
      </c>
    </row>
    <row r="102" spans="2:6" x14ac:dyDescent="0.35">
      <c r="B102" s="41" t="s">
        <v>460</v>
      </c>
      <c r="C102" s="41" t="s">
        <v>440</v>
      </c>
      <c r="D102" s="41" t="s">
        <v>441</v>
      </c>
      <c r="E102" s="41" t="s">
        <v>442</v>
      </c>
      <c r="F102" s="41" t="s">
        <v>443</v>
      </c>
    </row>
    <row r="103" spans="2:6" x14ac:dyDescent="0.35">
      <c r="B103" s="43" t="s">
        <v>461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462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463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50</v>
      </c>
      <c r="F106" s="44">
        <f>SUM(C106:E106)</f>
        <v>50</v>
      </c>
    </row>
    <row r="108" spans="2:6" x14ac:dyDescent="0.35">
      <c r="B108" s="53" t="s">
        <v>445</v>
      </c>
    </row>
    <row r="109" spans="2:6" x14ac:dyDescent="0.35">
      <c r="B109" s="54" t="s">
        <v>460</v>
      </c>
      <c r="C109" s="54" t="s">
        <v>440</v>
      </c>
      <c r="D109" s="54" t="s">
        <v>441</v>
      </c>
      <c r="E109" s="54" t="s">
        <v>442</v>
      </c>
      <c r="F109" s="54" t="s">
        <v>25</v>
      </c>
    </row>
    <row r="110" spans="2:6" x14ac:dyDescent="0.35">
      <c r="B110" s="43" t="s">
        <v>461</v>
      </c>
      <c r="C110" s="45">
        <f>IF(F103&gt;0, C103/F103, 0)</f>
        <v>0</v>
      </c>
      <c r="D110" s="45">
        <f>IF(F103&gt;0, D103/F103, 0)</f>
        <v>0</v>
      </c>
      <c r="E110" s="45">
        <f>IF(F103&gt;0, E103/F103, 0)</f>
        <v>0</v>
      </c>
      <c r="F110" s="46" t="s">
        <v>25</v>
      </c>
    </row>
    <row r="111" spans="2:6" x14ac:dyDescent="0.35">
      <c r="B111" s="43" t="s">
        <v>462</v>
      </c>
      <c r="C111" s="45">
        <f>IF(F104&gt;0, C104/F104, 0)</f>
        <v>0</v>
      </c>
      <c r="D111" s="45">
        <f>IF(F104&gt;0, D104/F104, 0)</f>
        <v>0</v>
      </c>
      <c r="E111" s="45">
        <f>IF(F104&gt;0, E104/F104, 0)</f>
        <v>0</v>
      </c>
      <c r="F111" s="46" t="s">
        <v>25</v>
      </c>
    </row>
    <row r="112" spans="2:6" x14ac:dyDescent="0.35">
      <c r="B112" s="43" t="s">
        <v>463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464</v>
      </c>
      <c r="J118" s="39" t="s">
        <v>465</v>
      </c>
    </row>
    <row r="119" spans="2:15" x14ac:dyDescent="0.35">
      <c r="B119" s="41" t="s">
        <v>7</v>
      </c>
      <c r="C119" s="112" t="s">
        <v>466</v>
      </c>
      <c r="D119" s="112"/>
      <c r="E119" s="41" t="s">
        <v>432</v>
      </c>
      <c r="F119" s="41" t="s">
        <v>440</v>
      </c>
      <c r="G119" s="112" t="s">
        <v>467</v>
      </c>
      <c r="H119" s="112"/>
      <c r="J119" s="41" t="s">
        <v>7</v>
      </c>
      <c r="K119" s="41" t="s">
        <v>455</v>
      </c>
      <c r="L119" s="41" t="s">
        <v>456</v>
      </c>
      <c r="M119" s="41" t="s">
        <v>457</v>
      </c>
      <c r="N119" s="41" t="s">
        <v>458</v>
      </c>
      <c r="O119" s="41" t="s">
        <v>22</v>
      </c>
    </row>
    <row r="120" spans="2:15" x14ac:dyDescent="0.35">
      <c r="B120" s="47" t="s">
        <v>448</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448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449</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449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450</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450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451</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451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452</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452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50</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50</v>
      </c>
    </row>
    <row r="132" spans="2:24" ht="21" x14ac:dyDescent="0.5">
      <c r="B132" s="39" t="s">
        <v>468</v>
      </c>
      <c r="P132" s="56" t="s">
        <v>469</v>
      </c>
    </row>
    <row r="134" spans="2:24" ht="60" customHeight="1" x14ac:dyDescent="0.35">
      <c r="B134" s="115" t="s">
        <v>470</v>
      </c>
      <c r="C134" s="108"/>
      <c r="D134" s="108"/>
      <c r="E134" s="108"/>
      <c r="F134" s="108"/>
      <c r="P134" s="115" t="s">
        <v>471</v>
      </c>
      <c r="Q134" s="108"/>
      <c r="R134" s="108"/>
      <c r="S134" s="108"/>
      <c r="T134" s="108"/>
      <c r="U134" s="108"/>
      <c r="V134" s="108"/>
      <c r="W134" s="108"/>
    </row>
    <row r="136" spans="2:24" ht="30" customHeight="1" x14ac:dyDescent="0.35">
      <c r="P136" s="57" t="s">
        <v>472</v>
      </c>
      <c r="Q136" s="58">
        <f>C16</f>
        <v>0</v>
      </c>
      <c r="R136" s="59"/>
      <c r="S136" s="58">
        <f>C82</f>
        <v>0</v>
      </c>
      <c r="T136" s="59"/>
      <c r="U136" s="58">
        <f>C83</f>
        <v>0</v>
      </c>
      <c r="V136" s="59"/>
      <c r="W136" s="58">
        <f>C84</f>
        <v>0</v>
      </c>
      <c r="X136" s="59"/>
    </row>
    <row r="137" spans="2:24" ht="35" customHeight="1" x14ac:dyDescent="0.35">
      <c r="P137" s="60" t="s">
        <v>473</v>
      </c>
      <c r="Q137" s="60" t="s">
        <v>474</v>
      </c>
      <c r="R137" s="60" t="s">
        <v>475</v>
      </c>
      <c r="S137" s="60" t="s">
        <v>476</v>
      </c>
      <c r="T137" s="60" t="s">
        <v>477</v>
      </c>
      <c r="U137" s="60" t="s">
        <v>478</v>
      </c>
      <c r="V137" s="60" t="s">
        <v>479</v>
      </c>
      <c r="W137" s="60" t="s">
        <v>480</v>
      </c>
      <c r="X137" s="60" t="s">
        <v>481</v>
      </c>
    </row>
    <row r="138" spans="2:24" x14ac:dyDescent="0.35">
      <c r="O138" s="61" t="s">
        <v>482</v>
      </c>
      <c r="P138" s="62" t="s">
        <v>483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484</v>
      </c>
      <c r="P173" s="56" t="s">
        <v>485</v>
      </c>
    </row>
    <row r="175" spans="2:24" ht="45" customHeight="1" x14ac:dyDescent="0.35">
      <c r="B175" s="115" t="s">
        <v>486</v>
      </c>
      <c r="C175" s="108"/>
      <c r="D175" s="108"/>
      <c r="E175" s="108"/>
      <c r="F175" s="108"/>
      <c r="P175" s="115" t="s">
        <v>487</v>
      </c>
      <c r="Q175" s="108"/>
      <c r="R175" s="108"/>
      <c r="S175" s="108"/>
      <c r="T175" s="108"/>
      <c r="U175" s="108"/>
    </row>
    <row r="176" spans="2:24" ht="35" customHeight="1" x14ac:dyDescent="0.35">
      <c r="P176" s="112" t="s">
        <v>488</v>
      </c>
      <c r="Q176" s="112"/>
      <c r="R176" s="112" t="s">
        <v>489</v>
      </c>
      <c r="S176" s="112"/>
      <c r="T176" s="112"/>
    </row>
    <row r="177" spans="16:22" ht="30" customHeight="1" x14ac:dyDescent="0.35">
      <c r="P177" s="116">
        <v>0</v>
      </c>
      <c r="Q177" s="117"/>
      <c r="R177" s="118" t="s">
        <v>490</v>
      </c>
      <c r="S177" s="119"/>
      <c r="T177" s="119"/>
    </row>
    <row r="180" spans="16:22" ht="25" customHeight="1" x14ac:dyDescent="0.35">
      <c r="P180" s="65" t="s">
        <v>473</v>
      </c>
      <c r="Q180" s="65" t="s">
        <v>491</v>
      </c>
      <c r="R180" s="65" t="s">
        <v>492</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360</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1" si="0">IF(OR(I2="Implemented",I2="Compensated"),"Resolved",IF(OR(I2="Risk Accepted",I2="N/A"),"Excluded",IF(I2="Testing","Testing","Outstanding")))</f>
        <v>Outstanding</v>
      </c>
      <c r="Q2" s="13" t="s">
        <v>25</v>
      </c>
    </row>
    <row r="3" spans="1:17" ht="60" customHeight="1" x14ac:dyDescent="0.35">
      <c r="A3" s="11" t="s">
        <v>31</v>
      </c>
      <c r="B3" s="2" t="s">
        <v>32</v>
      </c>
      <c r="C3" s="1" t="s">
        <v>33</v>
      </c>
      <c r="D3" s="3" t="s">
        <v>34</v>
      </c>
      <c r="E3" s="3" t="s">
        <v>21</v>
      </c>
      <c r="F3" s="4" t="s">
        <v>22</v>
      </c>
      <c r="G3" s="4" t="s">
        <v>23</v>
      </c>
      <c r="H3" s="4" t="s">
        <v>24</v>
      </c>
      <c r="I3" s="4" t="s">
        <v>25</v>
      </c>
      <c r="J3" s="5" t="s">
        <v>25</v>
      </c>
      <c r="K3" s="5" t="s">
        <v>35</v>
      </c>
      <c r="L3" s="5" t="s">
        <v>36</v>
      </c>
      <c r="M3" s="5" t="s">
        <v>37</v>
      </c>
      <c r="N3" s="5" t="s">
        <v>38</v>
      </c>
      <c r="O3" s="5" t="s">
        <v>39</v>
      </c>
      <c r="P3" s="4" t="str">
        <f t="shared" si="0"/>
        <v>Outstanding</v>
      </c>
      <c r="Q3" s="13" t="s">
        <v>25</v>
      </c>
    </row>
    <row r="4" spans="1:17" ht="60" customHeight="1" x14ac:dyDescent="0.35">
      <c r="A4" s="11" t="s">
        <v>31</v>
      </c>
      <c r="B4" s="2" t="s">
        <v>40</v>
      </c>
      <c r="C4" s="1" t="s">
        <v>41</v>
      </c>
      <c r="D4" s="3" t="s">
        <v>34</v>
      </c>
      <c r="E4" s="3" t="s">
        <v>21</v>
      </c>
      <c r="F4" s="4" t="s">
        <v>22</v>
      </c>
      <c r="G4" s="4" t="s">
        <v>23</v>
      </c>
      <c r="H4" s="4" t="s">
        <v>24</v>
      </c>
      <c r="I4" s="4" t="s">
        <v>25</v>
      </c>
      <c r="J4" s="5" t="s">
        <v>25</v>
      </c>
      <c r="K4" s="5" t="s">
        <v>42</v>
      </c>
      <c r="L4" s="5" t="s">
        <v>43</v>
      </c>
      <c r="M4" s="5" t="s">
        <v>44</v>
      </c>
      <c r="N4" s="5" t="s">
        <v>45</v>
      </c>
      <c r="O4" s="5" t="s">
        <v>39</v>
      </c>
      <c r="P4" s="4" t="str">
        <f t="shared" si="0"/>
        <v>Outstanding</v>
      </c>
      <c r="Q4" s="13" t="s">
        <v>25</v>
      </c>
    </row>
    <row r="5" spans="1:17" ht="60" customHeight="1" x14ac:dyDescent="0.35">
      <c r="A5" s="11" t="s">
        <v>31</v>
      </c>
      <c r="B5" s="2" t="s">
        <v>46</v>
      </c>
      <c r="C5" s="1" t="s">
        <v>47</v>
      </c>
      <c r="D5" s="3" t="s">
        <v>34</v>
      </c>
      <c r="E5" s="3" t="s">
        <v>21</v>
      </c>
      <c r="F5" s="4" t="s">
        <v>22</v>
      </c>
      <c r="G5" s="4" t="s">
        <v>23</v>
      </c>
      <c r="H5" s="4" t="s">
        <v>24</v>
      </c>
      <c r="I5" s="4" t="s">
        <v>25</v>
      </c>
      <c r="J5" s="5" t="s">
        <v>25</v>
      </c>
      <c r="K5" s="5" t="s">
        <v>48</v>
      </c>
      <c r="L5" s="5" t="s">
        <v>49</v>
      </c>
      <c r="M5" s="5" t="s">
        <v>37</v>
      </c>
      <c r="N5" s="5" t="s">
        <v>50</v>
      </c>
      <c r="O5" s="5" t="s">
        <v>39</v>
      </c>
      <c r="P5" s="4" t="str">
        <f t="shared" si="0"/>
        <v>Outstanding</v>
      </c>
      <c r="Q5" s="13" t="s">
        <v>25</v>
      </c>
    </row>
    <row r="6" spans="1:17" ht="60" customHeight="1" x14ac:dyDescent="0.35">
      <c r="A6" s="11" t="s">
        <v>31</v>
      </c>
      <c r="B6" s="2" t="s">
        <v>51</v>
      </c>
      <c r="C6" s="1" t="s">
        <v>52</v>
      </c>
      <c r="D6" s="3" t="s">
        <v>34</v>
      </c>
      <c r="E6" s="3" t="s">
        <v>21</v>
      </c>
      <c r="F6" s="4" t="s">
        <v>22</v>
      </c>
      <c r="G6" s="4" t="s">
        <v>23</v>
      </c>
      <c r="H6" s="4" t="s">
        <v>24</v>
      </c>
      <c r="I6" s="4" t="s">
        <v>25</v>
      </c>
      <c r="J6" s="5" t="s">
        <v>25</v>
      </c>
      <c r="K6" s="5" t="s">
        <v>53</v>
      </c>
      <c r="L6" s="5" t="s">
        <v>54</v>
      </c>
      <c r="M6" s="5" t="s">
        <v>44</v>
      </c>
      <c r="N6" s="5" t="s">
        <v>55</v>
      </c>
      <c r="O6" s="5" t="s">
        <v>39</v>
      </c>
      <c r="P6" s="4" t="str">
        <f t="shared" si="0"/>
        <v>Outstanding</v>
      </c>
      <c r="Q6" s="13" t="s">
        <v>25</v>
      </c>
    </row>
    <row r="7" spans="1:17" ht="60" customHeight="1" x14ac:dyDescent="0.35">
      <c r="A7" s="11" t="s">
        <v>56</v>
      </c>
      <c r="B7" s="2" t="s">
        <v>57</v>
      </c>
      <c r="C7" s="1" t="s">
        <v>58</v>
      </c>
      <c r="D7" s="3" t="s">
        <v>34</v>
      </c>
      <c r="E7" s="3" t="s">
        <v>21</v>
      </c>
      <c r="F7" s="4" t="s">
        <v>22</v>
      </c>
      <c r="G7" s="4" t="s">
        <v>23</v>
      </c>
      <c r="H7" s="4" t="s">
        <v>24</v>
      </c>
      <c r="I7" s="4" t="s">
        <v>25</v>
      </c>
      <c r="J7" s="5" t="s">
        <v>25</v>
      </c>
      <c r="K7" s="5" t="s">
        <v>59</v>
      </c>
      <c r="L7" s="5" t="s">
        <v>60</v>
      </c>
      <c r="M7" s="5" t="s">
        <v>61</v>
      </c>
      <c r="N7" s="5" t="s">
        <v>62</v>
      </c>
      <c r="O7" s="5" t="s">
        <v>39</v>
      </c>
      <c r="P7" s="4" t="str">
        <f t="shared" si="0"/>
        <v>Outstanding</v>
      </c>
      <c r="Q7" s="13" t="s">
        <v>25</v>
      </c>
    </row>
    <row r="8" spans="1:17" ht="60" customHeight="1" x14ac:dyDescent="0.35">
      <c r="A8" s="11" t="s">
        <v>56</v>
      </c>
      <c r="B8" s="2" t="s">
        <v>63</v>
      </c>
      <c r="C8" s="1" t="s">
        <v>64</v>
      </c>
      <c r="D8" s="3" t="s">
        <v>34</v>
      </c>
      <c r="E8" s="3" t="s">
        <v>21</v>
      </c>
      <c r="F8" s="4" t="s">
        <v>22</v>
      </c>
      <c r="G8" s="4" t="s">
        <v>23</v>
      </c>
      <c r="H8" s="4" t="s">
        <v>24</v>
      </c>
      <c r="I8" s="4" t="s">
        <v>25</v>
      </c>
      <c r="J8" s="5" t="s">
        <v>25</v>
      </c>
      <c r="K8" s="5" t="s">
        <v>65</v>
      </c>
      <c r="L8" s="5" t="s">
        <v>66</v>
      </c>
      <c r="M8" s="5" t="s">
        <v>67</v>
      </c>
      <c r="N8" s="5" t="s">
        <v>68</v>
      </c>
      <c r="O8" s="5" t="s">
        <v>39</v>
      </c>
      <c r="P8" s="4" t="str">
        <f t="shared" si="0"/>
        <v>Outstanding</v>
      </c>
      <c r="Q8" s="13" t="s">
        <v>25</v>
      </c>
    </row>
    <row r="9" spans="1:17" ht="60" customHeight="1" x14ac:dyDescent="0.35">
      <c r="A9" s="11" t="s">
        <v>56</v>
      </c>
      <c r="B9" s="2" t="s">
        <v>69</v>
      </c>
      <c r="C9" s="1" t="s">
        <v>70</v>
      </c>
      <c r="D9" s="3" t="s">
        <v>34</v>
      </c>
      <c r="E9" s="3" t="s">
        <v>21</v>
      </c>
      <c r="F9" s="4" t="s">
        <v>22</v>
      </c>
      <c r="G9" s="4" t="s">
        <v>23</v>
      </c>
      <c r="H9" s="4" t="s">
        <v>24</v>
      </c>
      <c r="I9" s="4" t="s">
        <v>25</v>
      </c>
      <c r="J9" s="5" t="s">
        <v>25</v>
      </c>
      <c r="K9" s="5" t="s">
        <v>71</v>
      </c>
      <c r="L9" s="5" t="s">
        <v>72</v>
      </c>
      <c r="M9" s="5" t="s">
        <v>73</v>
      </c>
      <c r="N9" s="5" t="s">
        <v>74</v>
      </c>
      <c r="O9" s="5" t="s">
        <v>39</v>
      </c>
      <c r="P9" s="4" t="str">
        <f t="shared" si="0"/>
        <v>Outstanding</v>
      </c>
      <c r="Q9" s="13" t="s">
        <v>25</v>
      </c>
    </row>
    <row r="10" spans="1:17" ht="60" customHeight="1" x14ac:dyDescent="0.35">
      <c r="A10" s="11" t="s">
        <v>56</v>
      </c>
      <c r="B10" s="2" t="s">
        <v>75</v>
      </c>
      <c r="C10" s="1" t="s">
        <v>76</v>
      </c>
      <c r="D10" s="3" t="s">
        <v>20</v>
      </c>
      <c r="E10" s="3" t="s">
        <v>21</v>
      </c>
      <c r="F10" s="4" t="s">
        <v>22</v>
      </c>
      <c r="G10" s="4" t="s">
        <v>23</v>
      </c>
      <c r="H10" s="4" t="s">
        <v>24</v>
      </c>
      <c r="I10" s="4" t="s">
        <v>25</v>
      </c>
      <c r="J10" s="5" t="s">
        <v>25</v>
      </c>
      <c r="K10" s="5" t="s">
        <v>77</v>
      </c>
      <c r="L10" s="5" t="s">
        <v>78</v>
      </c>
      <c r="M10" s="5" t="s">
        <v>79</v>
      </c>
      <c r="N10" s="5" t="s">
        <v>80</v>
      </c>
      <c r="O10" s="5" t="s">
        <v>39</v>
      </c>
      <c r="P10" s="4" t="str">
        <f t="shared" si="0"/>
        <v>Outstanding</v>
      </c>
      <c r="Q10" s="13" t="s">
        <v>25</v>
      </c>
    </row>
    <row r="11" spans="1:17" ht="60" customHeight="1" x14ac:dyDescent="0.35">
      <c r="A11" s="11" t="s">
        <v>56</v>
      </c>
      <c r="B11" s="2" t="s">
        <v>81</v>
      </c>
      <c r="C11" s="1" t="s">
        <v>82</v>
      </c>
      <c r="D11" s="3" t="s">
        <v>34</v>
      </c>
      <c r="E11" s="3" t="s">
        <v>21</v>
      </c>
      <c r="F11" s="4" t="s">
        <v>22</v>
      </c>
      <c r="G11" s="4" t="s">
        <v>23</v>
      </c>
      <c r="H11" s="4" t="s">
        <v>24</v>
      </c>
      <c r="I11" s="4" t="s">
        <v>25</v>
      </c>
      <c r="J11" s="5" t="s">
        <v>25</v>
      </c>
      <c r="K11" s="5" t="s">
        <v>83</v>
      </c>
      <c r="L11" s="5" t="s">
        <v>84</v>
      </c>
      <c r="M11" s="5" t="s">
        <v>85</v>
      </c>
      <c r="N11" s="5" t="s">
        <v>86</v>
      </c>
      <c r="O11" s="5" t="s">
        <v>39</v>
      </c>
      <c r="P11" s="4" t="str">
        <f t="shared" si="0"/>
        <v>Outstanding</v>
      </c>
      <c r="Q11" s="13" t="s">
        <v>25</v>
      </c>
    </row>
    <row r="12" spans="1:17" ht="60" customHeight="1" x14ac:dyDescent="0.35">
      <c r="A12" s="11" t="s">
        <v>56</v>
      </c>
      <c r="B12" s="2" t="s">
        <v>87</v>
      </c>
      <c r="C12" s="1" t="s">
        <v>88</v>
      </c>
      <c r="D12" s="3" t="s">
        <v>34</v>
      </c>
      <c r="E12" s="3" t="s">
        <v>89</v>
      </c>
      <c r="F12" s="4" t="s">
        <v>22</v>
      </c>
      <c r="G12" s="4" t="s">
        <v>23</v>
      </c>
      <c r="H12" s="4" t="s">
        <v>24</v>
      </c>
      <c r="I12" s="4" t="s">
        <v>25</v>
      </c>
      <c r="J12" s="5" t="s">
        <v>25</v>
      </c>
      <c r="K12" s="5" t="s">
        <v>90</v>
      </c>
      <c r="L12" s="5" t="s">
        <v>91</v>
      </c>
      <c r="M12" s="5" t="s">
        <v>92</v>
      </c>
      <c r="N12" s="5" t="s">
        <v>93</v>
      </c>
      <c r="O12" s="5" t="s">
        <v>94</v>
      </c>
      <c r="P12" s="4" t="str">
        <f t="shared" si="0"/>
        <v>Outstanding</v>
      </c>
      <c r="Q12" s="13" t="s">
        <v>25</v>
      </c>
    </row>
    <row r="13" spans="1:17" ht="60" customHeight="1" x14ac:dyDescent="0.35">
      <c r="A13" s="11" t="s">
        <v>56</v>
      </c>
      <c r="B13" s="2" t="s">
        <v>95</v>
      </c>
      <c r="C13" s="1" t="s">
        <v>96</v>
      </c>
      <c r="D13" s="3" t="s">
        <v>34</v>
      </c>
      <c r="E13" s="3" t="s">
        <v>89</v>
      </c>
      <c r="F13" s="4" t="s">
        <v>22</v>
      </c>
      <c r="G13" s="4" t="s">
        <v>23</v>
      </c>
      <c r="H13" s="4" t="s">
        <v>24</v>
      </c>
      <c r="I13" s="4" t="s">
        <v>25</v>
      </c>
      <c r="J13" s="5" t="s">
        <v>25</v>
      </c>
      <c r="K13" s="5" t="s">
        <v>97</v>
      </c>
      <c r="L13" s="5" t="s">
        <v>98</v>
      </c>
      <c r="M13" s="5" t="s">
        <v>99</v>
      </c>
      <c r="N13" s="5" t="s">
        <v>100</v>
      </c>
      <c r="O13" s="5" t="s">
        <v>101</v>
      </c>
      <c r="P13" s="4" t="str">
        <f t="shared" si="0"/>
        <v>Outstanding</v>
      </c>
      <c r="Q13" s="13" t="s">
        <v>25</v>
      </c>
    </row>
    <row r="14" spans="1:17" ht="60" customHeight="1" x14ac:dyDescent="0.35">
      <c r="A14" s="11" t="s">
        <v>56</v>
      </c>
      <c r="B14" s="2" t="s">
        <v>102</v>
      </c>
      <c r="C14" s="1" t="s">
        <v>103</v>
      </c>
      <c r="D14" s="3" t="s">
        <v>34</v>
      </c>
      <c r="E14" s="3" t="s">
        <v>21</v>
      </c>
      <c r="F14" s="4" t="s">
        <v>22</v>
      </c>
      <c r="G14" s="4" t="s">
        <v>23</v>
      </c>
      <c r="H14" s="4" t="s">
        <v>24</v>
      </c>
      <c r="I14" s="4" t="s">
        <v>25</v>
      </c>
      <c r="J14" s="5" t="s">
        <v>25</v>
      </c>
      <c r="K14" s="5" t="s">
        <v>104</v>
      </c>
      <c r="L14" s="5" t="s">
        <v>105</v>
      </c>
      <c r="M14" s="5" t="s">
        <v>106</v>
      </c>
      <c r="N14" s="5" t="s">
        <v>107</v>
      </c>
      <c r="O14" s="5" t="s">
        <v>108</v>
      </c>
      <c r="P14" s="4" t="str">
        <f t="shared" si="0"/>
        <v>Outstanding</v>
      </c>
      <c r="Q14" s="13" t="s">
        <v>25</v>
      </c>
    </row>
    <row r="15" spans="1:17" ht="60" customHeight="1" x14ac:dyDescent="0.35">
      <c r="A15" s="11" t="s">
        <v>109</v>
      </c>
      <c r="B15" s="2" t="s">
        <v>110</v>
      </c>
      <c r="C15" s="1" t="s">
        <v>111</v>
      </c>
      <c r="D15" s="3" t="s">
        <v>20</v>
      </c>
      <c r="E15" s="3" t="s">
        <v>21</v>
      </c>
      <c r="F15" s="4" t="s">
        <v>22</v>
      </c>
      <c r="G15" s="4" t="s">
        <v>23</v>
      </c>
      <c r="H15" s="4" t="s">
        <v>24</v>
      </c>
      <c r="I15" s="4" t="s">
        <v>25</v>
      </c>
      <c r="J15" s="5" t="s">
        <v>25</v>
      </c>
      <c r="K15" s="5" t="s">
        <v>112</v>
      </c>
      <c r="L15" s="5" t="s">
        <v>113</v>
      </c>
      <c r="M15" s="5" t="s">
        <v>114</v>
      </c>
      <c r="N15" s="5" t="s">
        <v>115</v>
      </c>
      <c r="O15" s="5" t="s">
        <v>116</v>
      </c>
      <c r="P15" s="4" t="str">
        <f t="shared" si="0"/>
        <v>Outstanding</v>
      </c>
      <c r="Q15" s="13" t="s">
        <v>25</v>
      </c>
    </row>
    <row r="16" spans="1:17" ht="60" customHeight="1" x14ac:dyDescent="0.35">
      <c r="A16" s="11" t="s">
        <v>109</v>
      </c>
      <c r="B16" s="2" t="s">
        <v>117</v>
      </c>
      <c r="C16" s="1" t="s">
        <v>118</v>
      </c>
      <c r="D16" s="3" t="s">
        <v>20</v>
      </c>
      <c r="E16" s="3" t="s">
        <v>21</v>
      </c>
      <c r="F16" s="4" t="s">
        <v>22</v>
      </c>
      <c r="G16" s="4" t="s">
        <v>23</v>
      </c>
      <c r="H16" s="4" t="s">
        <v>24</v>
      </c>
      <c r="I16" s="4" t="s">
        <v>25</v>
      </c>
      <c r="J16" s="5" t="s">
        <v>25</v>
      </c>
      <c r="K16" s="5" t="s">
        <v>119</v>
      </c>
      <c r="L16" s="5" t="s">
        <v>120</v>
      </c>
      <c r="M16" s="5" t="s">
        <v>121</v>
      </c>
      <c r="N16" s="5" t="s">
        <v>122</v>
      </c>
      <c r="O16" s="5" t="s">
        <v>123</v>
      </c>
      <c r="P16" s="4" t="str">
        <f t="shared" si="0"/>
        <v>Outstanding</v>
      </c>
      <c r="Q16" s="13" t="s">
        <v>25</v>
      </c>
    </row>
    <row r="17" spans="1:17" ht="60" customHeight="1" x14ac:dyDescent="0.35">
      <c r="A17" s="11" t="s">
        <v>109</v>
      </c>
      <c r="B17" s="2" t="s">
        <v>124</v>
      </c>
      <c r="C17" s="1" t="s">
        <v>125</v>
      </c>
      <c r="D17" s="3" t="s">
        <v>20</v>
      </c>
      <c r="E17" s="3" t="s">
        <v>21</v>
      </c>
      <c r="F17" s="4" t="s">
        <v>22</v>
      </c>
      <c r="G17" s="4" t="s">
        <v>23</v>
      </c>
      <c r="H17" s="4" t="s">
        <v>24</v>
      </c>
      <c r="I17" s="4" t="s">
        <v>25</v>
      </c>
      <c r="J17" s="5" t="s">
        <v>25</v>
      </c>
      <c r="K17" s="5" t="s">
        <v>126</v>
      </c>
      <c r="L17" s="5" t="s">
        <v>127</v>
      </c>
      <c r="M17" s="5" t="s">
        <v>128</v>
      </c>
      <c r="N17" s="5" t="s">
        <v>129</v>
      </c>
      <c r="O17" s="5"/>
      <c r="P17" s="4" t="str">
        <f t="shared" si="0"/>
        <v>Outstanding</v>
      </c>
      <c r="Q17" s="13" t="s">
        <v>25</v>
      </c>
    </row>
    <row r="18" spans="1:17" ht="60" customHeight="1" x14ac:dyDescent="0.35">
      <c r="A18" s="11" t="s">
        <v>109</v>
      </c>
      <c r="B18" s="2" t="s">
        <v>130</v>
      </c>
      <c r="C18" s="1" t="s">
        <v>131</v>
      </c>
      <c r="D18" s="3" t="s">
        <v>20</v>
      </c>
      <c r="E18" s="3" t="s">
        <v>21</v>
      </c>
      <c r="F18" s="4" t="s">
        <v>22</v>
      </c>
      <c r="G18" s="4" t="s">
        <v>23</v>
      </c>
      <c r="H18" s="4" t="s">
        <v>24</v>
      </c>
      <c r="I18" s="4" t="s">
        <v>25</v>
      </c>
      <c r="J18" s="5" t="s">
        <v>25</v>
      </c>
      <c r="K18" s="5" t="s">
        <v>132</v>
      </c>
      <c r="L18" s="5" t="s">
        <v>133</v>
      </c>
      <c r="M18" s="5" t="s">
        <v>134</v>
      </c>
      <c r="N18" s="5" t="s">
        <v>135</v>
      </c>
      <c r="O18" s="5"/>
      <c r="P18" s="4" t="str">
        <f t="shared" si="0"/>
        <v>Outstanding</v>
      </c>
      <c r="Q18" s="13" t="s">
        <v>25</v>
      </c>
    </row>
    <row r="19" spans="1:17" ht="60" customHeight="1" x14ac:dyDescent="0.35">
      <c r="A19" s="11" t="s">
        <v>109</v>
      </c>
      <c r="B19" s="2" t="s">
        <v>136</v>
      </c>
      <c r="C19" s="1" t="s">
        <v>137</v>
      </c>
      <c r="D19" s="3" t="s">
        <v>34</v>
      </c>
      <c r="E19" s="3" t="s">
        <v>21</v>
      </c>
      <c r="F19" s="4" t="s">
        <v>22</v>
      </c>
      <c r="G19" s="4" t="s">
        <v>23</v>
      </c>
      <c r="H19" s="4" t="s">
        <v>24</v>
      </c>
      <c r="I19" s="4" t="s">
        <v>25</v>
      </c>
      <c r="J19" s="5" t="s">
        <v>25</v>
      </c>
      <c r="K19" s="5" t="s">
        <v>138</v>
      </c>
      <c r="L19" s="5" t="s">
        <v>139</v>
      </c>
      <c r="M19" s="5" t="s">
        <v>140</v>
      </c>
      <c r="N19" s="5" t="s">
        <v>141</v>
      </c>
      <c r="O19" s="5" t="s">
        <v>142</v>
      </c>
      <c r="P19" s="4" t="str">
        <f t="shared" si="0"/>
        <v>Outstanding</v>
      </c>
      <c r="Q19" s="13" t="s">
        <v>25</v>
      </c>
    </row>
    <row r="20" spans="1:17" ht="60" customHeight="1" x14ac:dyDescent="0.35">
      <c r="A20" s="11" t="s">
        <v>109</v>
      </c>
      <c r="B20" s="2" t="s">
        <v>143</v>
      </c>
      <c r="C20" s="1" t="s">
        <v>144</v>
      </c>
      <c r="D20" s="3" t="s">
        <v>34</v>
      </c>
      <c r="E20" s="3" t="s">
        <v>21</v>
      </c>
      <c r="F20" s="4" t="s">
        <v>22</v>
      </c>
      <c r="G20" s="4" t="s">
        <v>23</v>
      </c>
      <c r="H20" s="4" t="s">
        <v>24</v>
      </c>
      <c r="I20" s="4" t="s">
        <v>25</v>
      </c>
      <c r="J20" s="5" t="s">
        <v>25</v>
      </c>
      <c r="K20" s="5" t="s">
        <v>145</v>
      </c>
      <c r="L20" s="5" t="s">
        <v>146</v>
      </c>
      <c r="M20" s="5" t="s">
        <v>147</v>
      </c>
      <c r="N20" s="5" t="s">
        <v>148</v>
      </c>
      <c r="O20" s="5" t="s">
        <v>149</v>
      </c>
      <c r="P20" s="4" t="str">
        <f t="shared" si="0"/>
        <v>Outstanding</v>
      </c>
      <c r="Q20" s="13" t="s">
        <v>25</v>
      </c>
    </row>
    <row r="21" spans="1:17" ht="60" customHeight="1" x14ac:dyDescent="0.35">
      <c r="A21" s="11" t="s">
        <v>109</v>
      </c>
      <c r="B21" s="2" t="s">
        <v>150</v>
      </c>
      <c r="C21" s="1" t="s">
        <v>151</v>
      </c>
      <c r="D21" s="3" t="s">
        <v>20</v>
      </c>
      <c r="E21" s="3" t="s">
        <v>21</v>
      </c>
      <c r="F21" s="4" t="s">
        <v>22</v>
      </c>
      <c r="G21" s="4" t="s">
        <v>23</v>
      </c>
      <c r="H21" s="4" t="s">
        <v>24</v>
      </c>
      <c r="I21" s="4" t="s">
        <v>25</v>
      </c>
      <c r="J21" s="5" t="s">
        <v>25</v>
      </c>
      <c r="K21" s="5" t="s">
        <v>152</v>
      </c>
      <c r="L21" s="5" t="s">
        <v>153</v>
      </c>
      <c r="M21" s="5" t="s">
        <v>154</v>
      </c>
      <c r="N21" s="5" t="s">
        <v>155</v>
      </c>
      <c r="O21" s="5" t="s">
        <v>156</v>
      </c>
      <c r="P21" s="4" t="str">
        <f t="shared" si="0"/>
        <v>Outstanding</v>
      </c>
      <c r="Q21" s="13" t="s">
        <v>25</v>
      </c>
    </row>
    <row r="22" spans="1:17" ht="60" customHeight="1" x14ac:dyDescent="0.35">
      <c r="A22" s="11" t="s">
        <v>109</v>
      </c>
      <c r="B22" s="2" t="s">
        <v>157</v>
      </c>
      <c r="C22" s="1" t="s">
        <v>158</v>
      </c>
      <c r="D22" s="3" t="s">
        <v>20</v>
      </c>
      <c r="E22" s="3" t="s">
        <v>21</v>
      </c>
      <c r="F22" s="4" t="s">
        <v>22</v>
      </c>
      <c r="G22" s="4" t="s">
        <v>23</v>
      </c>
      <c r="H22" s="4" t="s">
        <v>24</v>
      </c>
      <c r="I22" s="4" t="s">
        <v>25</v>
      </c>
      <c r="J22" s="5" t="s">
        <v>25</v>
      </c>
      <c r="K22" s="5" t="s">
        <v>159</v>
      </c>
      <c r="L22" s="5" t="s">
        <v>160</v>
      </c>
      <c r="M22" s="5" t="s">
        <v>161</v>
      </c>
      <c r="N22" s="5" t="s">
        <v>162</v>
      </c>
      <c r="O22" s="5"/>
      <c r="P22" s="4" t="str">
        <f t="shared" si="0"/>
        <v>Outstanding</v>
      </c>
      <c r="Q22" s="13" t="s">
        <v>25</v>
      </c>
    </row>
    <row r="23" spans="1:17" ht="60" customHeight="1" x14ac:dyDescent="0.35">
      <c r="A23" s="11" t="s">
        <v>109</v>
      </c>
      <c r="B23" s="2" t="s">
        <v>163</v>
      </c>
      <c r="C23" s="1" t="s">
        <v>164</v>
      </c>
      <c r="D23" s="3" t="s">
        <v>20</v>
      </c>
      <c r="E23" s="3" t="s">
        <v>21</v>
      </c>
      <c r="F23" s="4" t="s">
        <v>22</v>
      </c>
      <c r="G23" s="4" t="s">
        <v>23</v>
      </c>
      <c r="H23" s="4" t="s">
        <v>24</v>
      </c>
      <c r="I23" s="4" t="s">
        <v>25</v>
      </c>
      <c r="J23" s="5" t="s">
        <v>25</v>
      </c>
      <c r="K23" s="5" t="s">
        <v>165</v>
      </c>
      <c r="L23" s="5" t="s">
        <v>166</v>
      </c>
      <c r="M23" s="5" t="s">
        <v>167</v>
      </c>
      <c r="N23" s="5" t="s">
        <v>168</v>
      </c>
      <c r="O23" s="5"/>
      <c r="P23" s="4" t="str">
        <f t="shared" si="0"/>
        <v>Outstanding</v>
      </c>
      <c r="Q23" s="13" t="s">
        <v>25</v>
      </c>
    </row>
    <row r="24" spans="1:17" ht="60" customHeight="1" x14ac:dyDescent="0.35">
      <c r="A24" s="11" t="s">
        <v>109</v>
      </c>
      <c r="B24" s="2" t="s">
        <v>169</v>
      </c>
      <c r="C24" s="1" t="s">
        <v>170</v>
      </c>
      <c r="D24" s="3" t="s">
        <v>20</v>
      </c>
      <c r="E24" s="3" t="s">
        <v>21</v>
      </c>
      <c r="F24" s="4" t="s">
        <v>22</v>
      </c>
      <c r="G24" s="4" t="s">
        <v>23</v>
      </c>
      <c r="H24" s="4" t="s">
        <v>24</v>
      </c>
      <c r="I24" s="4" t="s">
        <v>25</v>
      </c>
      <c r="J24" s="5" t="s">
        <v>25</v>
      </c>
      <c r="K24" s="5" t="s">
        <v>171</v>
      </c>
      <c r="L24" s="5" t="s">
        <v>172</v>
      </c>
      <c r="M24" s="5" t="s">
        <v>173</v>
      </c>
      <c r="N24" s="5" t="s">
        <v>174</v>
      </c>
      <c r="O24" s="5"/>
      <c r="P24" s="4" t="str">
        <f t="shared" si="0"/>
        <v>Outstanding</v>
      </c>
      <c r="Q24" s="13" t="s">
        <v>25</v>
      </c>
    </row>
    <row r="25" spans="1:17" ht="60" customHeight="1" x14ac:dyDescent="0.35">
      <c r="A25" s="11" t="s">
        <v>109</v>
      </c>
      <c r="B25" s="2" t="s">
        <v>175</v>
      </c>
      <c r="C25" s="1" t="s">
        <v>176</v>
      </c>
      <c r="D25" s="3" t="s">
        <v>20</v>
      </c>
      <c r="E25" s="3" t="s">
        <v>21</v>
      </c>
      <c r="F25" s="4" t="s">
        <v>22</v>
      </c>
      <c r="G25" s="4" t="s">
        <v>23</v>
      </c>
      <c r="H25" s="4" t="s">
        <v>24</v>
      </c>
      <c r="I25" s="4" t="s">
        <v>25</v>
      </c>
      <c r="J25" s="5" t="s">
        <v>25</v>
      </c>
      <c r="K25" s="5" t="s">
        <v>177</v>
      </c>
      <c r="L25" s="5" t="s">
        <v>178</v>
      </c>
      <c r="M25" s="5" t="s">
        <v>179</v>
      </c>
      <c r="N25" s="5" t="s">
        <v>180</v>
      </c>
      <c r="O25" s="5"/>
      <c r="P25" s="4" t="str">
        <f t="shared" si="0"/>
        <v>Outstanding</v>
      </c>
      <c r="Q25" s="13" t="s">
        <v>25</v>
      </c>
    </row>
    <row r="26" spans="1:17" ht="60" customHeight="1" x14ac:dyDescent="0.35">
      <c r="A26" s="11" t="s">
        <v>109</v>
      </c>
      <c r="B26" s="2" t="s">
        <v>181</v>
      </c>
      <c r="C26" s="1" t="s">
        <v>182</v>
      </c>
      <c r="D26" s="3" t="s">
        <v>20</v>
      </c>
      <c r="E26" s="3" t="s">
        <v>21</v>
      </c>
      <c r="F26" s="4" t="s">
        <v>22</v>
      </c>
      <c r="G26" s="4" t="s">
        <v>23</v>
      </c>
      <c r="H26" s="4" t="s">
        <v>24</v>
      </c>
      <c r="I26" s="4" t="s">
        <v>25</v>
      </c>
      <c r="J26" s="5" t="s">
        <v>25</v>
      </c>
      <c r="K26" s="5" t="s">
        <v>183</v>
      </c>
      <c r="L26" s="5" t="s">
        <v>184</v>
      </c>
      <c r="M26" s="5" t="s">
        <v>185</v>
      </c>
      <c r="N26" s="5" t="s">
        <v>186</v>
      </c>
      <c r="O26" s="5"/>
      <c r="P26" s="4" t="str">
        <f t="shared" si="0"/>
        <v>Outstanding</v>
      </c>
      <c r="Q26" s="13" t="s">
        <v>25</v>
      </c>
    </row>
    <row r="27" spans="1:17" ht="60" customHeight="1" x14ac:dyDescent="0.35">
      <c r="A27" s="11" t="s">
        <v>187</v>
      </c>
      <c r="B27" s="2" t="s">
        <v>188</v>
      </c>
      <c r="C27" s="1" t="s">
        <v>189</v>
      </c>
      <c r="D27" s="3" t="s">
        <v>34</v>
      </c>
      <c r="E27" s="3" t="s">
        <v>21</v>
      </c>
      <c r="F27" s="4" t="s">
        <v>22</v>
      </c>
      <c r="G27" s="4" t="s">
        <v>23</v>
      </c>
      <c r="H27" s="4" t="s">
        <v>24</v>
      </c>
      <c r="I27" s="4" t="s">
        <v>25</v>
      </c>
      <c r="J27" s="5" t="s">
        <v>25</v>
      </c>
      <c r="K27" s="5" t="s">
        <v>190</v>
      </c>
      <c r="L27" s="5" t="s">
        <v>191</v>
      </c>
      <c r="M27" s="5" t="s">
        <v>192</v>
      </c>
      <c r="N27" s="5" t="s">
        <v>193</v>
      </c>
      <c r="O27" s="5" t="s">
        <v>194</v>
      </c>
      <c r="P27" s="4" t="str">
        <f t="shared" si="0"/>
        <v>Outstanding</v>
      </c>
      <c r="Q27" s="13" t="s">
        <v>25</v>
      </c>
    </row>
    <row r="28" spans="1:17" ht="60" customHeight="1" x14ac:dyDescent="0.35">
      <c r="A28" s="11" t="s">
        <v>187</v>
      </c>
      <c r="B28" s="2" t="s">
        <v>195</v>
      </c>
      <c r="C28" s="1" t="s">
        <v>196</v>
      </c>
      <c r="D28" s="3" t="s">
        <v>34</v>
      </c>
      <c r="E28" s="3" t="s">
        <v>21</v>
      </c>
      <c r="F28" s="4" t="s">
        <v>22</v>
      </c>
      <c r="G28" s="4" t="s">
        <v>23</v>
      </c>
      <c r="H28" s="4" t="s">
        <v>24</v>
      </c>
      <c r="I28" s="4" t="s">
        <v>25</v>
      </c>
      <c r="J28" s="5" t="s">
        <v>25</v>
      </c>
      <c r="K28" s="5" t="s">
        <v>197</v>
      </c>
      <c r="L28" s="5" t="s">
        <v>198</v>
      </c>
      <c r="M28" s="5" t="s">
        <v>199</v>
      </c>
      <c r="N28" s="5" t="s">
        <v>200</v>
      </c>
      <c r="O28" s="5" t="s">
        <v>201</v>
      </c>
      <c r="P28" s="4" t="str">
        <f t="shared" si="0"/>
        <v>Outstanding</v>
      </c>
      <c r="Q28" s="13" t="s">
        <v>25</v>
      </c>
    </row>
    <row r="29" spans="1:17" ht="60" customHeight="1" x14ac:dyDescent="0.35">
      <c r="A29" s="11" t="s">
        <v>187</v>
      </c>
      <c r="B29" s="2" t="s">
        <v>202</v>
      </c>
      <c r="C29" s="1" t="s">
        <v>203</v>
      </c>
      <c r="D29" s="3" t="s">
        <v>34</v>
      </c>
      <c r="E29" s="3" t="s">
        <v>21</v>
      </c>
      <c r="F29" s="4" t="s">
        <v>22</v>
      </c>
      <c r="G29" s="4" t="s">
        <v>23</v>
      </c>
      <c r="H29" s="4" t="s">
        <v>24</v>
      </c>
      <c r="I29" s="4" t="s">
        <v>25</v>
      </c>
      <c r="J29" s="5" t="s">
        <v>25</v>
      </c>
      <c r="K29" s="5" t="s">
        <v>204</v>
      </c>
      <c r="L29" s="5" t="s">
        <v>205</v>
      </c>
      <c r="M29" s="5" t="s">
        <v>206</v>
      </c>
      <c r="N29" s="5" t="s">
        <v>207</v>
      </c>
      <c r="O29" s="5" t="s">
        <v>208</v>
      </c>
      <c r="P29" s="4" t="str">
        <f t="shared" si="0"/>
        <v>Outstanding</v>
      </c>
      <c r="Q29" s="13" t="s">
        <v>25</v>
      </c>
    </row>
    <row r="30" spans="1:17" ht="60" customHeight="1" x14ac:dyDescent="0.35">
      <c r="A30" s="11" t="s">
        <v>187</v>
      </c>
      <c r="B30" s="2" t="s">
        <v>209</v>
      </c>
      <c r="C30" s="1" t="s">
        <v>210</v>
      </c>
      <c r="D30" s="3" t="s">
        <v>34</v>
      </c>
      <c r="E30" s="3" t="s">
        <v>21</v>
      </c>
      <c r="F30" s="4" t="s">
        <v>22</v>
      </c>
      <c r="G30" s="4" t="s">
        <v>23</v>
      </c>
      <c r="H30" s="4" t="s">
        <v>24</v>
      </c>
      <c r="I30" s="4" t="s">
        <v>25</v>
      </c>
      <c r="J30" s="5" t="s">
        <v>25</v>
      </c>
      <c r="K30" s="5" t="s">
        <v>211</v>
      </c>
      <c r="L30" s="5" t="s">
        <v>212</v>
      </c>
      <c r="M30" s="5" t="s">
        <v>213</v>
      </c>
      <c r="N30" s="5" t="s">
        <v>214</v>
      </c>
      <c r="O30" s="5" t="s">
        <v>215</v>
      </c>
      <c r="P30" s="4" t="str">
        <f t="shared" si="0"/>
        <v>Outstanding</v>
      </c>
      <c r="Q30" s="13" t="s">
        <v>25</v>
      </c>
    </row>
    <row r="31" spans="1:17" ht="60" customHeight="1" x14ac:dyDescent="0.35">
      <c r="A31" s="11" t="s">
        <v>187</v>
      </c>
      <c r="B31" s="2" t="s">
        <v>216</v>
      </c>
      <c r="C31" s="1" t="s">
        <v>217</v>
      </c>
      <c r="D31" s="3" t="s">
        <v>34</v>
      </c>
      <c r="E31" s="3" t="s">
        <v>21</v>
      </c>
      <c r="F31" s="4" t="s">
        <v>22</v>
      </c>
      <c r="G31" s="4" t="s">
        <v>23</v>
      </c>
      <c r="H31" s="4" t="s">
        <v>24</v>
      </c>
      <c r="I31" s="4" t="s">
        <v>25</v>
      </c>
      <c r="J31" s="5" t="s">
        <v>25</v>
      </c>
      <c r="K31" s="5" t="s">
        <v>218</v>
      </c>
      <c r="L31" s="5" t="s">
        <v>219</v>
      </c>
      <c r="M31" s="5" t="s">
        <v>220</v>
      </c>
      <c r="N31" s="5" t="s">
        <v>221</v>
      </c>
      <c r="O31" s="5" t="s">
        <v>222</v>
      </c>
      <c r="P31" s="4" t="str">
        <f t="shared" si="0"/>
        <v>Outstanding</v>
      </c>
      <c r="Q31" s="13" t="s">
        <v>25</v>
      </c>
    </row>
    <row r="32" spans="1:17" ht="60" customHeight="1" x14ac:dyDescent="0.35">
      <c r="A32" s="11" t="s">
        <v>223</v>
      </c>
      <c r="B32" s="2" t="s">
        <v>224</v>
      </c>
      <c r="C32" s="1" t="s">
        <v>225</v>
      </c>
      <c r="D32" s="3" t="s">
        <v>20</v>
      </c>
      <c r="E32" s="3" t="s">
        <v>21</v>
      </c>
      <c r="F32" s="4" t="s">
        <v>22</v>
      </c>
      <c r="G32" s="4" t="s">
        <v>23</v>
      </c>
      <c r="H32" s="4" t="s">
        <v>24</v>
      </c>
      <c r="I32" s="4" t="s">
        <v>25</v>
      </c>
      <c r="J32" s="5" t="s">
        <v>25</v>
      </c>
      <c r="K32" s="5" t="s">
        <v>226</v>
      </c>
      <c r="L32" s="5" t="s">
        <v>227</v>
      </c>
      <c r="M32" s="5" t="s">
        <v>228</v>
      </c>
      <c r="N32" s="5" t="s">
        <v>229</v>
      </c>
      <c r="O32" s="5" t="s">
        <v>230</v>
      </c>
      <c r="P32" s="4" t="str">
        <f t="shared" si="0"/>
        <v>Outstanding</v>
      </c>
      <c r="Q32" s="13" t="s">
        <v>25</v>
      </c>
    </row>
    <row r="33" spans="1:17" ht="60" customHeight="1" x14ac:dyDescent="0.35">
      <c r="A33" s="11" t="s">
        <v>223</v>
      </c>
      <c r="B33" s="2" t="s">
        <v>231</v>
      </c>
      <c r="C33" s="1" t="s">
        <v>232</v>
      </c>
      <c r="D33" s="3" t="s">
        <v>34</v>
      </c>
      <c r="E33" s="3" t="s">
        <v>89</v>
      </c>
      <c r="F33" s="4" t="s">
        <v>22</v>
      </c>
      <c r="G33" s="4" t="s">
        <v>23</v>
      </c>
      <c r="H33" s="4" t="s">
        <v>24</v>
      </c>
      <c r="I33" s="4" t="s">
        <v>25</v>
      </c>
      <c r="J33" s="5" t="s">
        <v>25</v>
      </c>
      <c r="K33" s="5" t="s">
        <v>233</v>
      </c>
      <c r="L33" s="5" t="s">
        <v>234</v>
      </c>
      <c r="M33" s="5" t="s">
        <v>235</v>
      </c>
      <c r="N33" s="5" t="s">
        <v>236</v>
      </c>
      <c r="O33" s="5" t="s">
        <v>237</v>
      </c>
      <c r="P33" s="4" t="str">
        <f t="shared" si="0"/>
        <v>Outstanding</v>
      </c>
      <c r="Q33" s="13" t="s">
        <v>25</v>
      </c>
    </row>
    <row r="34" spans="1:17" ht="60" customHeight="1" x14ac:dyDescent="0.35">
      <c r="A34" s="11" t="s">
        <v>238</v>
      </c>
      <c r="B34" s="2" t="s">
        <v>239</v>
      </c>
      <c r="C34" s="1" t="s">
        <v>240</v>
      </c>
      <c r="D34" s="3" t="s">
        <v>34</v>
      </c>
      <c r="E34" s="3" t="s">
        <v>89</v>
      </c>
      <c r="F34" s="4" t="s">
        <v>22</v>
      </c>
      <c r="G34" s="4" t="s">
        <v>23</v>
      </c>
      <c r="H34" s="4" t="s">
        <v>24</v>
      </c>
      <c r="I34" s="4" t="s">
        <v>25</v>
      </c>
      <c r="J34" s="5" t="s">
        <v>25</v>
      </c>
      <c r="K34" s="5" t="s">
        <v>241</v>
      </c>
      <c r="L34" s="5" t="s">
        <v>242</v>
      </c>
      <c r="M34" s="5" t="s">
        <v>243</v>
      </c>
      <c r="N34" s="5" t="s">
        <v>244</v>
      </c>
      <c r="O34" s="5" t="s">
        <v>245</v>
      </c>
      <c r="P34" s="4" t="str">
        <f t="shared" si="0"/>
        <v>Outstanding</v>
      </c>
      <c r="Q34" s="13" t="s">
        <v>25</v>
      </c>
    </row>
    <row r="35" spans="1:17" ht="60" customHeight="1" x14ac:dyDescent="0.35">
      <c r="A35" s="11" t="s">
        <v>238</v>
      </c>
      <c r="B35" s="2" t="s">
        <v>246</v>
      </c>
      <c r="C35" s="1" t="s">
        <v>247</v>
      </c>
      <c r="D35" s="3" t="s">
        <v>20</v>
      </c>
      <c r="E35" s="3" t="s">
        <v>89</v>
      </c>
      <c r="F35" s="4" t="s">
        <v>22</v>
      </c>
      <c r="G35" s="4" t="s">
        <v>23</v>
      </c>
      <c r="H35" s="4" t="s">
        <v>24</v>
      </c>
      <c r="I35" s="4" t="s">
        <v>25</v>
      </c>
      <c r="J35" s="5" t="s">
        <v>25</v>
      </c>
      <c r="K35" s="5" t="s">
        <v>248</v>
      </c>
      <c r="L35" s="5" t="s">
        <v>249</v>
      </c>
      <c r="M35" s="5" t="s">
        <v>250</v>
      </c>
      <c r="N35" s="5" t="s">
        <v>251</v>
      </c>
      <c r="O35" s="5" t="s">
        <v>252</v>
      </c>
      <c r="P35" s="4" t="str">
        <f t="shared" si="0"/>
        <v>Outstanding</v>
      </c>
      <c r="Q35" s="13" t="s">
        <v>25</v>
      </c>
    </row>
    <row r="36" spans="1:17" ht="60" customHeight="1" x14ac:dyDescent="0.35">
      <c r="A36" s="11" t="s">
        <v>253</v>
      </c>
      <c r="B36" s="2" t="s">
        <v>254</v>
      </c>
      <c r="C36" s="1" t="s">
        <v>255</v>
      </c>
      <c r="D36" s="3" t="s">
        <v>20</v>
      </c>
      <c r="E36" s="3" t="s">
        <v>21</v>
      </c>
      <c r="F36" s="4" t="s">
        <v>22</v>
      </c>
      <c r="G36" s="4" t="s">
        <v>23</v>
      </c>
      <c r="H36" s="4" t="s">
        <v>24</v>
      </c>
      <c r="I36" s="4" t="s">
        <v>25</v>
      </c>
      <c r="J36" s="5" t="s">
        <v>25</v>
      </c>
      <c r="K36" s="5" t="s">
        <v>256</v>
      </c>
      <c r="L36" s="5" t="s">
        <v>257</v>
      </c>
      <c r="M36" s="5" t="s">
        <v>258</v>
      </c>
      <c r="N36" s="5" t="s">
        <v>259</v>
      </c>
      <c r="O36" s="5" t="s">
        <v>260</v>
      </c>
      <c r="P36" s="4" t="str">
        <f t="shared" si="0"/>
        <v>Outstanding</v>
      </c>
      <c r="Q36" s="13" t="s">
        <v>25</v>
      </c>
    </row>
    <row r="37" spans="1:17" ht="60" customHeight="1" x14ac:dyDescent="0.35">
      <c r="A37" s="11" t="s">
        <v>253</v>
      </c>
      <c r="B37" s="2" t="s">
        <v>261</v>
      </c>
      <c r="C37" s="1" t="s">
        <v>262</v>
      </c>
      <c r="D37" s="3" t="s">
        <v>20</v>
      </c>
      <c r="E37" s="3" t="s">
        <v>89</v>
      </c>
      <c r="F37" s="4" t="s">
        <v>22</v>
      </c>
      <c r="G37" s="4" t="s">
        <v>23</v>
      </c>
      <c r="H37" s="4" t="s">
        <v>24</v>
      </c>
      <c r="I37" s="4" t="s">
        <v>25</v>
      </c>
      <c r="J37" s="5" t="s">
        <v>25</v>
      </c>
      <c r="K37" s="5" t="s">
        <v>263</v>
      </c>
      <c r="L37" s="5" t="s">
        <v>264</v>
      </c>
      <c r="M37" s="5" t="s">
        <v>265</v>
      </c>
      <c r="N37" s="5" t="s">
        <v>266</v>
      </c>
      <c r="O37" s="5" t="s">
        <v>267</v>
      </c>
      <c r="P37" s="4" t="str">
        <f t="shared" si="0"/>
        <v>Outstanding</v>
      </c>
      <c r="Q37" s="13" t="s">
        <v>25</v>
      </c>
    </row>
    <row r="38" spans="1:17" ht="60" customHeight="1" x14ac:dyDescent="0.35">
      <c r="A38" s="11" t="s">
        <v>253</v>
      </c>
      <c r="B38" s="2" t="s">
        <v>268</v>
      </c>
      <c r="C38" s="1" t="s">
        <v>269</v>
      </c>
      <c r="D38" s="3" t="s">
        <v>34</v>
      </c>
      <c r="E38" s="3" t="s">
        <v>89</v>
      </c>
      <c r="F38" s="4" t="s">
        <v>22</v>
      </c>
      <c r="G38" s="4" t="s">
        <v>23</v>
      </c>
      <c r="H38" s="4" t="s">
        <v>24</v>
      </c>
      <c r="I38" s="4" t="s">
        <v>25</v>
      </c>
      <c r="J38" s="5" t="s">
        <v>25</v>
      </c>
      <c r="K38" s="5" t="s">
        <v>270</v>
      </c>
      <c r="L38" s="5" t="s">
        <v>271</v>
      </c>
      <c r="M38" s="5" t="s">
        <v>272</v>
      </c>
      <c r="N38" s="5" t="s">
        <v>273</v>
      </c>
      <c r="O38" s="5" t="s">
        <v>274</v>
      </c>
      <c r="P38" s="4" t="str">
        <f t="shared" si="0"/>
        <v>Outstanding</v>
      </c>
      <c r="Q38" s="13" t="s">
        <v>25</v>
      </c>
    </row>
    <row r="39" spans="1:17" ht="60" customHeight="1" x14ac:dyDescent="0.35">
      <c r="A39" s="11" t="s">
        <v>275</v>
      </c>
      <c r="B39" s="2" t="s">
        <v>276</v>
      </c>
      <c r="C39" s="1" t="s">
        <v>277</v>
      </c>
      <c r="D39" s="3" t="s">
        <v>20</v>
      </c>
      <c r="E39" s="3" t="s">
        <v>21</v>
      </c>
      <c r="F39" s="4" t="s">
        <v>22</v>
      </c>
      <c r="G39" s="4" t="s">
        <v>23</v>
      </c>
      <c r="H39" s="4" t="s">
        <v>24</v>
      </c>
      <c r="I39" s="4" t="s">
        <v>25</v>
      </c>
      <c r="J39" s="5" t="s">
        <v>25</v>
      </c>
      <c r="K39" s="5" t="s">
        <v>278</v>
      </c>
      <c r="L39" s="5" t="s">
        <v>279</v>
      </c>
      <c r="M39" s="5" t="s">
        <v>280</v>
      </c>
      <c r="N39" s="5" t="s">
        <v>281</v>
      </c>
      <c r="O39" s="5" t="s">
        <v>282</v>
      </c>
      <c r="P39" s="4" t="str">
        <f t="shared" si="0"/>
        <v>Outstanding</v>
      </c>
      <c r="Q39" s="13" t="s">
        <v>25</v>
      </c>
    </row>
    <row r="40" spans="1:17" ht="60" customHeight="1" x14ac:dyDescent="0.35">
      <c r="A40" s="11" t="s">
        <v>275</v>
      </c>
      <c r="B40" s="2" t="s">
        <v>283</v>
      </c>
      <c r="C40" s="1" t="s">
        <v>284</v>
      </c>
      <c r="D40" s="3" t="s">
        <v>20</v>
      </c>
      <c r="E40" s="3" t="s">
        <v>21</v>
      </c>
      <c r="F40" s="4" t="s">
        <v>22</v>
      </c>
      <c r="G40" s="4" t="s">
        <v>23</v>
      </c>
      <c r="H40" s="4" t="s">
        <v>24</v>
      </c>
      <c r="I40" s="4" t="s">
        <v>25</v>
      </c>
      <c r="J40" s="5" t="s">
        <v>25</v>
      </c>
      <c r="K40" s="5" t="s">
        <v>285</v>
      </c>
      <c r="L40" s="5" t="s">
        <v>286</v>
      </c>
      <c r="M40" s="5" t="s">
        <v>287</v>
      </c>
      <c r="N40" s="5" t="s">
        <v>288</v>
      </c>
      <c r="O40" s="5"/>
      <c r="P40" s="4" t="str">
        <f t="shared" si="0"/>
        <v>Outstanding</v>
      </c>
      <c r="Q40" s="13" t="s">
        <v>25</v>
      </c>
    </row>
    <row r="41" spans="1:17" ht="60" customHeight="1" x14ac:dyDescent="0.35">
      <c r="A41" s="11" t="s">
        <v>275</v>
      </c>
      <c r="B41" s="2" t="s">
        <v>289</v>
      </c>
      <c r="C41" s="1" t="s">
        <v>290</v>
      </c>
      <c r="D41" s="3" t="s">
        <v>20</v>
      </c>
      <c r="E41" s="3" t="s">
        <v>21</v>
      </c>
      <c r="F41" s="4" t="s">
        <v>22</v>
      </c>
      <c r="G41" s="4" t="s">
        <v>23</v>
      </c>
      <c r="H41" s="4" t="s">
        <v>24</v>
      </c>
      <c r="I41" s="4" t="s">
        <v>25</v>
      </c>
      <c r="J41" s="5" t="s">
        <v>25</v>
      </c>
      <c r="K41" s="5" t="s">
        <v>291</v>
      </c>
      <c r="L41" s="5" t="s">
        <v>292</v>
      </c>
      <c r="M41" s="5" t="s">
        <v>293</v>
      </c>
      <c r="N41" s="5" t="s">
        <v>294</v>
      </c>
      <c r="O41" s="5"/>
      <c r="P41" s="4" t="str">
        <f t="shared" si="0"/>
        <v>Outstanding</v>
      </c>
      <c r="Q41" s="13" t="s">
        <v>25</v>
      </c>
    </row>
    <row r="42" spans="1:17" ht="60" customHeight="1" x14ac:dyDescent="0.35">
      <c r="A42" s="11" t="s">
        <v>275</v>
      </c>
      <c r="B42" s="2" t="s">
        <v>295</v>
      </c>
      <c r="C42" s="1" t="s">
        <v>296</v>
      </c>
      <c r="D42" s="3" t="s">
        <v>20</v>
      </c>
      <c r="E42" s="3" t="s">
        <v>89</v>
      </c>
      <c r="F42" s="4" t="s">
        <v>22</v>
      </c>
      <c r="G42" s="4" t="s">
        <v>23</v>
      </c>
      <c r="H42" s="4" t="s">
        <v>24</v>
      </c>
      <c r="I42" s="4" t="s">
        <v>25</v>
      </c>
      <c r="J42" s="5" t="s">
        <v>25</v>
      </c>
      <c r="K42" s="5" t="s">
        <v>297</v>
      </c>
      <c r="L42" s="5" t="s">
        <v>298</v>
      </c>
      <c r="M42" s="5" t="s">
        <v>299</v>
      </c>
      <c r="N42" s="5" t="s">
        <v>300</v>
      </c>
      <c r="O42" s="5"/>
      <c r="P42" s="4" t="str">
        <f t="shared" si="0"/>
        <v>Outstanding</v>
      </c>
      <c r="Q42" s="13" t="s">
        <v>25</v>
      </c>
    </row>
    <row r="43" spans="1:17" ht="60" customHeight="1" x14ac:dyDescent="0.35">
      <c r="A43" s="11" t="s">
        <v>301</v>
      </c>
      <c r="B43" s="2" t="s">
        <v>302</v>
      </c>
      <c r="C43" s="1" t="s">
        <v>303</v>
      </c>
      <c r="D43" s="3" t="s">
        <v>20</v>
      </c>
      <c r="E43" s="3" t="s">
        <v>21</v>
      </c>
      <c r="F43" s="4" t="s">
        <v>22</v>
      </c>
      <c r="G43" s="4" t="s">
        <v>23</v>
      </c>
      <c r="H43" s="4" t="s">
        <v>24</v>
      </c>
      <c r="I43" s="4" t="s">
        <v>25</v>
      </c>
      <c r="J43" s="5" t="s">
        <v>25</v>
      </c>
      <c r="K43" s="5" t="s">
        <v>304</v>
      </c>
      <c r="L43" s="5" t="s">
        <v>305</v>
      </c>
      <c r="M43" s="5" t="s">
        <v>306</v>
      </c>
      <c r="N43" s="5" t="s">
        <v>307</v>
      </c>
      <c r="O43" s="5"/>
      <c r="P43" s="4" t="str">
        <f t="shared" si="0"/>
        <v>Outstanding</v>
      </c>
      <c r="Q43" s="13" t="s">
        <v>25</v>
      </c>
    </row>
    <row r="44" spans="1:17" ht="60" customHeight="1" x14ac:dyDescent="0.35">
      <c r="A44" s="11" t="s">
        <v>308</v>
      </c>
      <c r="B44" s="2" t="s">
        <v>309</v>
      </c>
      <c r="C44" s="1" t="s">
        <v>310</v>
      </c>
      <c r="D44" s="3" t="s">
        <v>20</v>
      </c>
      <c r="E44" s="3" t="s">
        <v>21</v>
      </c>
      <c r="F44" s="4" t="s">
        <v>22</v>
      </c>
      <c r="G44" s="4" t="s">
        <v>23</v>
      </c>
      <c r="H44" s="4" t="s">
        <v>24</v>
      </c>
      <c r="I44" s="4" t="s">
        <v>25</v>
      </c>
      <c r="J44" s="5" t="s">
        <v>25</v>
      </c>
      <c r="K44" s="5" t="s">
        <v>311</v>
      </c>
      <c r="L44" s="5" t="s">
        <v>312</v>
      </c>
      <c r="M44" s="5" t="s">
        <v>313</v>
      </c>
      <c r="N44" s="5" t="s">
        <v>314</v>
      </c>
      <c r="O44" s="5"/>
      <c r="P44" s="4" t="str">
        <f t="shared" si="0"/>
        <v>Outstanding</v>
      </c>
      <c r="Q44" s="13" t="s">
        <v>25</v>
      </c>
    </row>
    <row r="45" spans="1:17" ht="60" customHeight="1" x14ac:dyDescent="0.35">
      <c r="A45" s="11" t="s">
        <v>315</v>
      </c>
      <c r="B45" s="2" t="s">
        <v>316</v>
      </c>
      <c r="C45" s="1" t="s">
        <v>317</v>
      </c>
      <c r="D45" s="3" t="s">
        <v>34</v>
      </c>
      <c r="E45" s="3" t="s">
        <v>21</v>
      </c>
      <c r="F45" s="4" t="s">
        <v>22</v>
      </c>
      <c r="G45" s="4" t="s">
        <v>23</v>
      </c>
      <c r="H45" s="4" t="s">
        <v>24</v>
      </c>
      <c r="I45" s="4" t="s">
        <v>25</v>
      </c>
      <c r="J45" s="5" t="s">
        <v>25</v>
      </c>
      <c r="K45" s="5" t="s">
        <v>318</v>
      </c>
      <c r="L45" s="5" t="s">
        <v>319</v>
      </c>
      <c r="M45" s="5" t="s">
        <v>320</v>
      </c>
      <c r="N45" s="5" t="s">
        <v>321</v>
      </c>
      <c r="O45" s="5"/>
      <c r="P45" s="4" t="str">
        <f t="shared" si="0"/>
        <v>Outstanding</v>
      </c>
      <c r="Q45" s="13" t="s">
        <v>25</v>
      </c>
    </row>
    <row r="46" spans="1:17" ht="60" customHeight="1" x14ac:dyDescent="0.35">
      <c r="A46" s="11" t="s">
        <v>315</v>
      </c>
      <c r="B46" s="2" t="s">
        <v>322</v>
      </c>
      <c r="C46" s="1" t="s">
        <v>323</v>
      </c>
      <c r="D46" s="3" t="s">
        <v>34</v>
      </c>
      <c r="E46" s="3" t="s">
        <v>89</v>
      </c>
      <c r="F46" s="4" t="s">
        <v>22</v>
      </c>
      <c r="G46" s="4" t="s">
        <v>23</v>
      </c>
      <c r="H46" s="4" t="s">
        <v>24</v>
      </c>
      <c r="I46" s="4" t="s">
        <v>25</v>
      </c>
      <c r="J46" s="5" t="s">
        <v>25</v>
      </c>
      <c r="K46" s="5" t="s">
        <v>324</v>
      </c>
      <c r="L46" s="5" t="s">
        <v>325</v>
      </c>
      <c r="M46" s="5" t="s">
        <v>326</v>
      </c>
      <c r="N46" s="5" t="s">
        <v>327</v>
      </c>
      <c r="O46" s="5"/>
      <c r="P46" s="4" t="str">
        <f t="shared" si="0"/>
        <v>Outstanding</v>
      </c>
      <c r="Q46" s="13" t="s">
        <v>25</v>
      </c>
    </row>
    <row r="47" spans="1:17" ht="60" customHeight="1" x14ac:dyDescent="0.35">
      <c r="A47" s="11" t="s">
        <v>315</v>
      </c>
      <c r="B47" s="2" t="s">
        <v>328</v>
      </c>
      <c r="C47" s="1" t="s">
        <v>329</v>
      </c>
      <c r="D47" s="3" t="s">
        <v>34</v>
      </c>
      <c r="E47" s="3" t="s">
        <v>21</v>
      </c>
      <c r="F47" s="4" t="s">
        <v>22</v>
      </c>
      <c r="G47" s="4" t="s">
        <v>23</v>
      </c>
      <c r="H47" s="4" t="s">
        <v>24</v>
      </c>
      <c r="I47" s="4" t="s">
        <v>25</v>
      </c>
      <c r="J47" s="5" t="s">
        <v>25</v>
      </c>
      <c r="K47" s="5" t="s">
        <v>330</v>
      </c>
      <c r="L47" s="5" t="s">
        <v>331</v>
      </c>
      <c r="M47" s="5" t="s">
        <v>332</v>
      </c>
      <c r="N47" s="5" t="s">
        <v>333</v>
      </c>
      <c r="O47" s="5"/>
      <c r="P47" s="4" t="str">
        <f t="shared" si="0"/>
        <v>Outstanding</v>
      </c>
      <c r="Q47" s="13" t="s">
        <v>25</v>
      </c>
    </row>
    <row r="48" spans="1:17" ht="60" customHeight="1" x14ac:dyDescent="0.35">
      <c r="A48" s="11" t="s">
        <v>315</v>
      </c>
      <c r="B48" s="2" t="s">
        <v>334</v>
      </c>
      <c r="C48" s="1" t="s">
        <v>335</v>
      </c>
      <c r="D48" s="3" t="s">
        <v>34</v>
      </c>
      <c r="E48" s="3" t="s">
        <v>21</v>
      </c>
      <c r="F48" s="4" t="s">
        <v>22</v>
      </c>
      <c r="G48" s="4" t="s">
        <v>23</v>
      </c>
      <c r="H48" s="4" t="s">
        <v>24</v>
      </c>
      <c r="I48" s="4" t="s">
        <v>25</v>
      </c>
      <c r="J48" s="5" t="s">
        <v>25</v>
      </c>
      <c r="K48" s="5" t="s">
        <v>336</v>
      </c>
      <c r="L48" s="5" t="s">
        <v>337</v>
      </c>
      <c r="M48" s="5" t="s">
        <v>338</v>
      </c>
      <c r="N48" s="5" t="s">
        <v>339</v>
      </c>
      <c r="O48" s="5" t="s">
        <v>340</v>
      </c>
      <c r="P48" s="4" t="str">
        <f t="shared" si="0"/>
        <v>Outstanding</v>
      </c>
      <c r="Q48" s="13" t="s">
        <v>25</v>
      </c>
    </row>
    <row r="49" spans="1:17" ht="60" customHeight="1" x14ac:dyDescent="0.35">
      <c r="A49" s="11" t="s">
        <v>315</v>
      </c>
      <c r="B49" s="2" t="s">
        <v>341</v>
      </c>
      <c r="C49" s="1" t="s">
        <v>342</v>
      </c>
      <c r="D49" s="3" t="s">
        <v>20</v>
      </c>
      <c r="E49" s="3" t="s">
        <v>89</v>
      </c>
      <c r="F49" s="4" t="s">
        <v>22</v>
      </c>
      <c r="G49" s="4" t="s">
        <v>23</v>
      </c>
      <c r="H49" s="4" t="s">
        <v>24</v>
      </c>
      <c r="I49" s="4" t="s">
        <v>25</v>
      </c>
      <c r="J49" s="5" t="s">
        <v>25</v>
      </c>
      <c r="K49" s="5" t="s">
        <v>343</v>
      </c>
      <c r="L49" s="5" t="s">
        <v>344</v>
      </c>
      <c r="M49" s="5" t="s">
        <v>345</v>
      </c>
      <c r="N49" s="5" t="s">
        <v>346</v>
      </c>
      <c r="O49" s="5"/>
      <c r="P49" s="4" t="str">
        <f t="shared" si="0"/>
        <v>Outstanding</v>
      </c>
      <c r="Q49" s="13" t="s">
        <v>25</v>
      </c>
    </row>
    <row r="50" spans="1:17" ht="60" customHeight="1" x14ac:dyDescent="0.35">
      <c r="A50" s="11" t="s">
        <v>347</v>
      </c>
      <c r="B50" s="2" t="s">
        <v>348</v>
      </c>
      <c r="C50" s="1" t="s">
        <v>349</v>
      </c>
      <c r="D50" s="3" t="s">
        <v>20</v>
      </c>
      <c r="E50" s="3" t="s">
        <v>89</v>
      </c>
      <c r="F50" s="4" t="s">
        <v>22</v>
      </c>
      <c r="G50" s="4" t="s">
        <v>23</v>
      </c>
      <c r="H50" s="4" t="s">
        <v>24</v>
      </c>
      <c r="I50" s="4" t="s">
        <v>25</v>
      </c>
      <c r="J50" s="5" t="s">
        <v>25</v>
      </c>
      <c r="K50" s="5" t="s">
        <v>350</v>
      </c>
      <c r="L50" s="5" t="s">
        <v>351</v>
      </c>
      <c r="M50" s="5" t="s">
        <v>352</v>
      </c>
      <c r="N50" s="5" t="s">
        <v>353</v>
      </c>
      <c r="O50" s="5"/>
      <c r="P50" s="4" t="str">
        <f t="shared" si="0"/>
        <v>Outstanding</v>
      </c>
      <c r="Q50" s="13" t="s">
        <v>25</v>
      </c>
    </row>
    <row r="51" spans="1:17" ht="60" customHeight="1" x14ac:dyDescent="0.35">
      <c r="A51" s="12" t="s">
        <v>347</v>
      </c>
      <c r="B51" s="6" t="s">
        <v>354</v>
      </c>
      <c r="C51" s="7" t="s">
        <v>355</v>
      </c>
      <c r="D51" s="8" t="s">
        <v>20</v>
      </c>
      <c r="E51" s="8" t="s">
        <v>89</v>
      </c>
      <c r="F51" s="9" t="s">
        <v>22</v>
      </c>
      <c r="G51" s="9" t="s">
        <v>23</v>
      </c>
      <c r="H51" s="9" t="s">
        <v>24</v>
      </c>
      <c r="I51" s="9" t="s">
        <v>25</v>
      </c>
      <c r="J51" s="10" t="s">
        <v>25</v>
      </c>
      <c r="K51" s="10" t="s">
        <v>356</v>
      </c>
      <c r="L51" s="10" t="s">
        <v>357</v>
      </c>
      <c r="M51" s="10" t="s">
        <v>358</v>
      </c>
      <c r="N51" s="10" t="s">
        <v>359</v>
      </c>
      <c r="O51" s="10"/>
      <c r="P51" s="9" t="str">
        <f t="shared" si="0"/>
        <v>Outstanding</v>
      </c>
      <c r="Q51" s="14" t="s">
        <v>25</v>
      </c>
    </row>
    <row r="55" spans="1:17" ht="32" customHeight="1" x14ac:dyDescent="0.35">
      <c r="A55" s="106" t="s">
        <v>360</v>
      </c>
      <c r="B55" s="106"/>
      <c r="C55" s="106"/>
      <c r="D55" s="106"/>
    </row>
  </sheetData>
  <mergeCells count="1">
    <mergeCell ref="A55:D55"/>
  </mergeCells>
  <conditionalFormatting sqref="F2:F5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1" xr:uid="{00000000-0002-0000-0200-000000000000}">
      <formula1>"Must,Should,Could,Won't,Unassigned"</formula1>
    </dataValidation>
    <dataValidation type="list" showErrorMessage="1" errorTitle="Invalid Value" error="Please select a value from the list: Low, Medium, High, Unassessed." sqref="G2:G51" xr:uid="{00000000-0002-0000-0200-000001000000}">
      <formula1>"Low,Medium,High,Unassessed"</formula1>
    </dataValidation>
    <dataValidation type="list" showErrorMessage="1" errorTitle="Invalid Value" error="Please select a value from the list: Phase1, Phase2, Phase3, Phase4, Phase5, Pending." sqref="H2:H5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1" xr:uid="{00000000-0002-0000-0200-000003000000}">
      <formula1>"Implemented,Testing,Failed,Compensated,Risk Accepted,N/A"</formula1>
    </dataValidation>
  </dataValidations>
  <hyperlinks>
    <hyperlink ref="A5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493</v>
      </c>
      <c r="C2" s="123" t="s">
        <v>493</v>
      </c>
      <c r="D2" s="123" t="s">
        <v>493</v>
      </c>
      <c r="E2" s="123" t="s">
        <v>493</v>
      </c>
      <c r="F2" s="123" t="s">
        <v>493</v>
      </c>
      <c r="G2" s="123" t="s">
        <v>493</v>
      </c>
      <c r="H2" s="127" t="s">
        <v>494</v>
      </c>
      <c r="I2" s="127" t="s">
        <v>494</v>
      </c>
      <c r="J2" s="127" t="s">
        <v>494</v>
      </c>
      <c r="K2" s="127" t="s">
        <v>494</v>
      </c>
      <c r="L2" s="127" t="s">
        <v>494</v>
      </c>
      <c r="M2" s="126" t="s">
        <v>495</v>
      </c>
      <c r="N2" s="126" t="s">
        <v>495</v>
      </c>
      <c r="O2" s="128" t="s">
        <v>496</v>
      </c>
      <c r="P2" s="128" t="s">
        <v>496</v>
      </c>
      <c r="Q2" s="124" t="s">
        <v>15</v>
      </c>
      <c r="R2" s="124" t="s">
        <v>15</v>
      </c>
      <c r="S2" s="124" t="s">
        <v>15</v>
      </c>
      <c r="T2" s="125" t="s">
        <v>497</v>
      </c>
    </row>
    <row r="3" spans="2:20" ht="35" customHeight="1" x14ac:dyDescent="0.35">
      <c r="B3" s="70" t="s">
        <v>498</v>
      </c>
      <c r="C3" s="70" t="s">
        <v>499</v>
      </c>
      <c r="D3" s="70" t="s">
        <v>500</v>
      </c>
      <c r="E3" s="70" t="s">
        <v>501</v>
      </c>
      <c r="F3" s="70" t="s">
        <v>502</v>
      </c>
      <c r="G3" s="70" t="s">
        <v>11</v>
      </c>
      <c r="H3" s="71" t="s">
        <v>503</v>
      </c>
      <c r="I3" s="71" t="s">
        <v>504</v>
      </c>
      <c r="J3" s="71" t="s">
        <v>505</v>
      </c>
      <c r="K3" s="71" t="s">
        <v>506</v>
      </c>
      <c r="L3" s="71" t="s">
        <v>437</v>
      </c>
      <c r="M3" s="72" t="s">
        <v>507</v>
      </c>
      <c r="N3" s="72" t="s">
        <v>508</v>
      </c>
      <c r="O3" s="73" t="s">
        <v>509</v>
      </c>
      <c r="P3" s="73" t="s">
        <v>510</v>
      </c>
      <c r="Q3" s="74" t="s">
        <v>15</v>
      </c>
      <c r="R3" s="74" t="s">
        <v>511</v>
      </c>
      <c r="S3" s="74" t="s">
        <v>512</v>
      </c>
      <c r="T3" s="75" t="s">
        <v>513</v>
      </c>
    </row>
    <row r="4" spans="2:20" ht="60" customHeight="1" x14ac:dyDescent="0.35">
      <c r="B4" s="76" t="s">
        <v>514</v>
      </c>
      <c r="C4" s="76" t="s">
        <v>515</v>
      </c>
      <c r="D4" s="76" t="s">
        <v>516</v>
      </c>
      <c r="E4" s="76" t="s">
        <v>517</v>
      </c>
      <c r="F4" s="76" t="s">
        <v>518</v>
      </c>
      <c r="G4" s="76" t="s">
        <v>519</v>
      </c>
      <c r="H4" s="76" t="s">
        <v>520</v>
      </c>
      <c r="I4" s="76" t="s">
        <v>521</v>
      </c>
      <c r="J4" s="76" t="s">
        <v>522</v>
      </c>
      <c r="K4" s="76" t="s">
        <v>523</v>
      </c>
      <c r="L4" s="76" t="s">
        <v>524</v>
      </c>
      <c r="M4" s="76" t="s">
        <v>525</v>
      </c>
      <c r="N4" s="76" t="s">
        <v>526</v>
      </c>
      <c r="O4" s="76" t="s">
        <v>527</v>
      </c>
      <c r="P4" s="76" t="s">
        <v>528</v>
      </c>
      <c r="Q4" s="76" t="s">
        <v>529</v>
      </c>
      <c r="R4" s="76" t="s">
        <v>530</v>
      </c>
      <c r="S4" s="76" t="s">
        <v>531</v>
      </c>
      <c r="T4" s="76" t="s">
        <v>532</v>
      </c>
    </row>
    <row r="5" spans="2:20" ht="60" customHeight="1" x14ac:dyDescent="0.35">
      <c r="B5" s="38" t="s">
        <v>533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534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535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536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537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538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539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540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541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542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543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544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545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546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547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548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549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550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551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552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553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554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555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556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557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558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559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560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561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562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563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564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565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566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567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568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569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570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571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572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573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574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575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576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577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578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579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580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581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582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360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583</v>
      </c>
      <c r="B1" s="104" t="s">
        <v>1</v>
      </c>
      <c r="C1" s="104" t="s">
        <v>584</v>
      </c>
      <c r="D1" s="104" t="s">
        <v>11</v>
      </c>
      <c r="E1" s="104" t="s">
        <v>585</v>
      </c>
      <c r="F1" s="104" t="s">
        <v>586</v>
      </c>
      <c r="G1" s="104" t="s">
        <v>587</v>
      </c>
      <c r="H1" s="104" t="s">
        <v>588</v>
      </c>
      <c r="I1" s="104" t="s">
        <v>589</v>
      </c>
      <c r="J1" s="104" t="s">
        <v>590</v>
      </c>
      <c r="K1" s="104" t="s">
        <v>591</v>
      </c>
      <c r="L1" s="104" t="s">
        <v>592</v>
      </c>
      <c r="M1" s="104" t="s">
        <v>593</v>
      </c>
      <c r="N1" s="104" t="s">
        <v>594</v>
      </c>
      <c r="O1" s="104" t="s">
        <v>595</v>
      </c>
      <c r="P1" s="104" t="s">
        <v>596</v>
      </c>
      <c r="Q1" s="104" t="s">
        <v>597</v>
      </c>
      <c r="R1" s="104" t="s">
        <v>598</v>
      </c>
      <c r="S1" s="104" t="s">
        <v>599</v>
      </c>
      <c r="T1" s="104" t="s">
        <v>600</v>
      </c>
      <c r="U1" s="104" t="s">
        <v>601</v>
      </c>
      <c r="V1" s="104" t="s">
        <v>602</v>
      </c>
      <c r="W1" s="104" t="s">
        <v>603</v>
      </c>
      <c r="X1" s="104" t="s">
        <v>604</v>
      </c>
      <c r="Y1" s="104" t="s">
        <v>605</v>
      </c>
      <c r="Z1" s="104" t="s">
        <v>606</v>
      </c>
      <c r="AA1" s="104" t="s">
        <v>607</v>
      </c>
      <c r="AB1" s="104" t="s">
        <v>608</v>
      </c>
      <c r="AC1" s="104" t="s">
        <v>609</v>
      </c>
      <c r="AD1" s="104" t="s">
        <v>610</v>
      </c>
      <c r="AE1" s="104" t="s">
        <v>611</v>
      </c>
      <c r="AF1" s="104" t="s">
        <v>612</v>
      </c>
      <c r="AG1" s="104" t="s">
        <v>613</v>
      </c>
      <c r="AH1" s="104" t="s">
        <v>614</v>
      </c>
      <c r="AI1" s="104" t="s">
        <v>615</v>
      </c>
      <c r="AJ1" s="104" t="s">
        <v>616</v>
      </c>
      <c r="AK1" s="104" t="s">
        <v>617</v>
      </c>
      <c r="AL1" s="104" t="s">
        <v>618</v>
      </c>
      <c r="AM1" s="104" t="s">
        <v>619</v>
      </c>
      <c r="AN1" s="104" t="s">
        <v>620</v>
      </c>
      <c r="AO1" s="104" t="s">
        <v>621</v>
      </c>
      <c r="AP1" s="104" t="s">
        <v>622</v>
      </c>
      <c r="AQ1" s="104" t="s">
        <v>623</v>
      </c>
      <c r="AR1" s="104" t="s">
        <v>624</v>
      </c>
      <c r="AS1" s="104" t="s">
        <v>625</v>
      </c>
      <c r="AT1" s="104" t="s">
        <v>626</v>
      </c>
      <c r="AU1" s="104" t="s">
        <v>627</v>
      </c>
      <c r="AV1" s="104" t="s">
        <v>628</v>
      </c>
      <c r="AW1" s="105" t="s">
        <v>629</v>
      </c>
    </row>
    <row r="2" spans="1:49" ht="60" customHeight="1" outlineLevel="1" x14ac:dyDescent="0.35">
      <c r="A2" s="97" t="s">
        <v>630</v>
      </c>
      <c r="B2" s="80">
        <v>1</v>
      </c>
      <c r="C2" s="82" t="s">
        <v>25</v>
      </c>
      <c r="D2" s="84" t="s">
        <v>631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630</v>
      </c>
      <c r="B3" s="81" t="s">
        <v>632</v>
      </c>
      <c r="C3" s="83" t="s">
        <v>633</v>
      </c>
      <c r="D3" s="85" t="s">
        <v>634</v>
      </c>
      <c r="E3" s="85" t="s">
        <v>635</v>
      </c>
      <c r="F3" s="86" t="s">
        <v>636</v>
      </c>
      <c r="G3" s="86" t="s">
        <v>637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630</v>
      </c>
      <c r="B4" s="81" t="s">
        <v>638</v>
      </c>
      <c r="C4" s="83" t="s">
        <v>639</v>
      </c>
      <c r="D4" s="85" t="s">
        <v>640</v>
      </c>
      <c r="E4" s="85" t="s">
        <v>641</v>
      </c>
      <c r="F4" s="86" t="s">
        <v>636</v>
      </c>
      <c r="G4" s="86" t="s">
        <v>642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630</v>
      </c>
      <c r="B5" s="81" t="s">
        <v>643</v>
      </c>
      <c r="C5" s="83" t="s">
        <v>644</v>
      </c>
      <c r="D5" s="85" t="s">
        <v>645</v>
      </c>
      <c r="E5" s="85" t="s">
        <v>646</v>
      </c>
      <c r="F5" s="86" t="s">
        <v>636</v>
      </c>
      <c r="G5" s="86" t="s">
        <v>647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630</v>
      </c>
      <c r="B6" s="81" t="s">
        <v>648</v>
      </c>
      <c r="C6" s="83" t="s">
        <v>649</v>
      </c>
      <c r="D6" s="85" t="s">
        <v>650</v>
      </c>
      <c r="E6" s="85" t="s">
        <v>651</v>
      </c>
      <c r="F6" s="86" t="s">
        <v>636</v>
      </c>
      <c r="G6" s="86" t="s">
        <v>637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630</v>
      </c>
      <c r="B7" s="81" t="s">
        <v>652</v>
      </c>
      <c r="C7" s="83" t="s">
        <v>653</v>
      </c>
      <c r="D7" s="85" t="s">
        <v>654</v>
      </c>
      <c r="E7" s="85" t="s">
        <v>655</v>
      </c>
      <c r="F7" s="86" t="s">
        <v>636</v>
      </c>
      <c r="G7" s="86" t="s">
        <v>647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656</v>
      </c>
      <c r="B8" s="80">
        <v>2</v>
      </c>
      <c r="C8" s="82" t="s">
        <v>25</v>
      </c>
      <c r="D8" s="84" t="s">
        <v>657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656</v>
      </c>
      <c r="B9" s="81" t="s">
        <v>658</v>
      </c>
      <c r="C9" s="83" t="s">
        <v>659</v>
      </c>
      <c r="D9" s="85" t="s">
        <v>660</v>
      </c>
      <c r="E9" s="85" t="s">
        <v>661</v>
      </c>
      <c r="F9" s="86" t="s">
        <v>662</v>
      </c>
      <c r="G9" s="86" t="s">
        <v>637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656</v>
      </c>
      <c r="B10" s="81" t="s">
        <v>663</v>
      </c>
      <c r="C10" s="83" t="s">
        <v>664</v>
      </c>
      <c r="D10" s="85" t="s">
        <v>665</v>
      </c>
      <c r="E10" s="85" t="s">
        <v>666</v>
      </c>
      <c r="F10" s="86" t="s">
        <v>662</v>
      </c>
      <c r="G10" s="86" t="s">
        <v>637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656</v>
      </c>
      <c r="B11" s="81" t="s">
        <v>667</v>
      </c>
      <c r="C11" s="83" t="s">
        <v>668</v>
      </c>
      <c r="D11" s="85" t="s">
        <v>669</v>
      </c>
      <c r="E11" s="85" t="s">
        <v>670</v>
      </c>
      <c r="F11" s="86" t="s">
        <v>662</v>
      </c>
      <c r="G11" s="86" t="s">
        <v>642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656</v>
      </c>
      <c r="B12" s="81" t="s">
        <v>671</v>
      </c>
      <c r="C12" s="83" t="s">
        <v>672</v>
      </c>
      <c r="D12" s="85" t="s">
        <v>673</v>
      </c>
      <c r="E12" s="85" t="s">
        <v>674</v>
      </c>
      <c r="F12" s="86" t="s">
        <v>662</v>
      </c>
      <c r="G12" s="86" t="s">
        <v>647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656</v>
      </c>
      <c r="B13" s="81" t="s">
        <v>675</v>
      </c>
      <c r="C13" s="83" t="s">
        <v>676</v>
      </c>
      <c r="D13" s="85" t="s">
        <v>677</v>
      </c>
      <c r="E13" s="85" t="s">
        <v>678</v>
      </c>
      <c r="F13" s="86" t="s">
        <v>662</v>
      </c>
      <c r="G13" s="86" t="s">
        <v>679</v>
      </c>
      <c r="H13" s="86">
        <v>2</v>
      </c>
      <c r="I13" s="88">
        <f>IF(COUNTIF(J13:AW13,"&lt;&gt;")=0,"",SUMPRODUCT(((Recommendations[ImplStatus]="Implemented")+(Recommendations[ImplStatus]="Compensated"))*ISNUMBER(MATCH(Recommendations[Id],J13:AW13,0)))/COUNTIF(J13:AW13,"&lt;&gt;"))</f>
        <v>0</v>
      </c>
      <c r="J13" s="90" t="s">
        <v>295</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656</v>
      </c>
      <c r="B14" s="81" t="s">
        <v>680</v>
      </c>
      <c r="C14" s="83" t="s">
        <v>681</v>
      </c>
      <c r="D14" s="85" t="s">
        <v>682</v>
      </c>
      <c r="E14" s="85" t="s">
        <v>683</v>
      </c>
      <c r="F14" s="86" t="s">
        <v>662</v>
      </c>
      <c r="G14" s="86" t="s">
        <v>679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656</v>
      </c>
      <c r="B15" s="81" t="s">
        <v>684</v>
      </c>
      <c r="C15" s="83" t="s">
        <v>685</v>
      </c>
      <c r="D15" s="85" t="s">
        <v>686</v>
      </c>
      <c r="E15" s="85" t="s">
        <v>687</v>
      </c>
      <c r="F15" s="86" t="s">
        <v>662</v>
      </c>
      <c r="G15" s="86" t="s">
        <v>679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688</v>
      </c>
      <c r="B16" s="80">
        <v>3</v>
      </c>
      <c r="C16" s="82" t="s">
        <v>25</v>
      </c>
      <c r="D16" s="84" t="s">
        <v>689</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688</v>
      </c>
      <c r="B17" s="81" t="s">
        <v>690</v>
      </c>
      <c r="C17" s="83" t="s">
        <v>691</v>
      </c>
      <c r="D17" s="85" t="s">
        <v>692</v>
      </c>
      <c r="E17" s="85" t="s">
        <v>693</v>
      </c>
      <c r="F17" s="86" t="s">
        <v>694</v>
      </c>
      <c r="G17" s="86" t="s">
        <v>695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688</v>
      </c>
      <c r="B18" s="81" t="s">
        <v>696</v>
      </c>
      <c r="C18" s="83" t="s">
        <v>697</v>
      </c>
      <c r="D18" s="85" t="s">
        <v>698</v>
      </c>
      <c r="E18" s="85" t="s">
        <v>699</v>
      </c>
      <c r="F18" s="86" t="s">
        <v>694</v>
      </c>
      <c r="G18" s="86" t="s">
        <v>637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688</v>
      </c>
      <c r="B19" s="81" t="s">
        <v>700</v>
      </c>
      <c r="C19" s="83" t="s">
        <v>701</v>
      </c>
      <c r="D19" s="85" t="s">
        <v>702</v>
      </c>
      <c r="E19" s="85" t="s">
        <v>703</v>
      </c>
      <c r="F19" s="86" t="s">
        <v>694</v>
      </c>
      <c r="G19" s="86" t="s">
        <v>679</v>
      </c>
      <c r="H19" s="86">
        <v>1</v>
      </c>
      <c r="I19" s="88">
        <f>IF(COUNTIF(J19:AW19,"&lt;&gt;")=0,"",SUMPRODUCT(((Recommendations[ImplStatus]="Implemented")+(Recommendations[ImplStatus]="Compensated"))*ISNUMBER(MATCH(Recommendations[Id],J19:AW19,0)))/COUNTIF(J19:AW19,"&lt;&gt;"))</f>
        <v>0</v>
      </c>
      <c r="J19" s="90" t="s">
        <v>32</v>
      </c>
      <c r="K19" s="90" t="s">
        <v>40</v>
      </c>
      <c r="L19" s="90" t="s">
        <v>46</v>
      </c>
      <c r="M19" s="90" t="s">
        <v>51</v>
      </c>
      <c r="N19" s="90" t="s">
        <v>283</v>
      </c>
      <c r="O19" s="90" t="s">
        <v>289</v>
      </c>
      <c r="P19" s="90" t="s">
        <v>316</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688</v>
      </c>
      <c r="B20" s="81" t="s">
        <v>704</v>
      </c>
      <c r="C20" s="83" t="s">
        <v>705</v>
      </c>
      <c r="D20" s="85" t="s">
        <v>706</v>
      </c>
      <c r="E20" s="85" t="s">
        <v>707</v>
      </c>
      <c r="F20" s="86" t="s">
        <v>694</v>
      </c>
      <c r="G20" s="86" t="s">
        <v>679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688</v>
      </c>
      <c r="B21" s="81" t="s">
        <v>708</v>
      </c>
      <c r="C21" s="83" t="s">
        <v>709</v>
      </c>
      <c r="D21" s="85" t="s">
        <v>710</v>
      </c>
      <c r="E21" s="85" t="s">
        <v>711</v>
      </c>
      <c r="F21" s="86" t="s">
        <v>694</v>
      </c>
      <c r="G21" s="86" t="s">
        <v>679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688</v>
      </c>
      <c r="B22" s="81" t="s">
        <v>712</v>
      </c>
      <c r="C22" s="83" t="s">
        <v>713</v>
      </c>
      <c r="D22" s="85" t="s">
        <v>714</v>
      </c>
      <c r="E22" s="85" t="s">
        <v>715</v>
      </c>
      <c r="F22" s="86" t="s">
        <v>694</v>
      </c>
      <c r="G22" s="86" t="s">
        <v>679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688</v>
      </c>
      <c r="B23" s="81" t="s">
        <v>716</v>
      </c>
      <c r="C23" s="83" t="s">
        <v>717</v>
      </c>
      <c r="D23" s="85" t="s">
        <v>718</v>
      </c>
      <c r="E23" s="85" t="s">
        <v>719</v>
      </c>
      <c r="F23" s="86" t="s">
        <v>694</v>
      </c>
      <c r="G23" s="86" t="s">
        <v>637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688</v>
      </c>
      <c r="B24" s="81" t="s">
        <v>720</v>
      </c>
      <c r="C24" s="83" t="s">
        <v>721</v>
      </c>
      <c r="D24" s="85" t="s">
        <v>722</v>
      </c>
      <c r="E24" s="85" t="s">
        <v>723</v>
      </c>
      <c r="F24" s="86" t="s">
        <v>694</v>
      </c>
      <c r="G24" s="86" t="s">
        <v>637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688</v>
      </c>
      <c r="B25" s="81" t="s">
        <v>724</v>
      </c>
      <c r="C25" s="83" t="s">
        <v>725</v>
      </c>
      <c r="D25" s="85" t="s">
        <v>726</v>
      </c>
      <c r="E25" s="85" t="s">
        <v>727</v>
      </c>
      <c r="F25" s="86" t="s">
        <v>694</v>
      </c>
      <c r="G25" s="86" t="s">
        <v>679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688</v>
      </c>
      <c r="B26" s="81" t="s">
        <v>728</v>
      </c>
      <c r="C26" s="83" t="s">
        <v>729</v>
      </c>
      <c r="D26" s="85" t="s">
        <v>730</v>
      </c>
      <c r="E26" s="85" t="s">
        <v>731</v>
      </c>
      <c r="F26" s="86" t="s">
        <v>694</v>
      </c>
      <c r="G26" s="86" t="s">
        <v>679</v>
      </c>
      <c r="H26" s="86">
        <v>2</v>
      </c>
      <c r="I26" s="88">
        <f>IF(COUNTIF(J26:AW26,"&lt;&gt;")=0,"",SUMPRODUCT(((Recommendations[ImplStatus]="Implemented")+(Recommendations[ImplStatus]="Compensated"))*ISNUMBER(MATCH(Recommendations[Id],J26:AW26,0)))/COUNTIF(J26:AW26,"&lt;&gt;"))</f>
        <v>0</v>
      </c>
      <c r="J26" s="90" t="s">
        <v>69</v>
      </c>
      <c r="K26" s="90" t="s">
        <v>95</v>
      </c>
      <c r="L26" s="90" t="s">
        <v>102</v>
      </c>
      <c r="M26" s="90" t="s">
        <v>239</v>
      </c>
      <c r="N26" s="90" t="s">
        <v>341</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688</v>
      </c>
      <c r="B27" s="81" t="s">
        <v>732</v>
      </c>
      <c r="C27" s="83" t="s">
        <v>733</v>
      </c>
      <c r="D27" s="85" t="s">
        <v>734</v>
      </c>
      <c r="E27" s="85" t="s">
        <v>735</v>
      </c>
      <c r="F27" s="86" t="s">
        <v>694</v>
      </c>
      <c r="G27" s="86" t="s">
        <v>679</v>
      </c>
      <c r="H27" s="86">
        <v>2</v>
      </c>
      <c r="I27" s="88">
        <f>IF(COUNTIF(J27:AW27,"&lt;&gt;")=0,"",SUMPRODUCT(((Recommendations[ImplStatus]="Implemented")+(Recommendations[ImplStatus]="Compensated"))*ISNUMBER(MATCH(Recommendations[Id],J27:AW27,0)))/COUNTIF(J27:AW27,"&lt;&gt;"))</f>
        <v>0</v>
      </c>
      <c r="J27" s="90" t="s">
        <v>239</v>
      </c>
      <c r="K27" s="90" t="s">
        <v>246</v>
      </c>
      <c r="L27" s="90" t="s">
        <v>309</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688</v>
      </c>
      <c r="B28" s="81" t="s">
        <v>736</v>
      </c>
      <c r="C28" s="83" t="s">
        <v>737</v>
      </c>
      <c r="D28" s="85" t="s">
        <v>738</v>
      </c>
      <c r="E28" s="85" t="s">
        <v>739</v>
      </c>
      <c r="F28" s="86" t="s">
        <v>694</v>
      </c>
      <c r="G28" s="86" t="s">
        <v>679</v>
      </c>
      <c r="H28" s="86">
        <v>2</v>
      </c>
      <c r="I28" s="88">
        <f>IF(COUNTIF(J28:AW28,"&lt;&gt;")=0,"",SUMPRODUCT(((Recommendations[ImplStatus]="Implemented")+(Recommendations[ImplStatus]="Compensated"))*ISNUMBER(MATCH(Recommendations[Id],J28:AW28,0)))/COUNTIF(J28:AW28,"&lt;&gt;"))</f>
        <v>0</v>
      </c>
      <c r="J28" s="90" t="s">
        <v>231</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688</v>
      </c>
      <c r="B29" s="81" t="s">
        <v>740</v>
      </c>
      <c r="C29" s="83" t="s">
        <v>741</v>
      </c>
      <c r="D29" s="85" t="s">
        <v>742</v>
      </c>
      <c r="E29" s="85" t="s">
        <v>743</v>
      </c>
      <c r="F29" s="86" t="s">
        <v>694</v>
      </c>
      <c r="G29" s="86" t="s">
        <v>679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688</v>
      </c>
      <c r="B30" s="81" t="s">
        <v>744</v>
      </c>
      <c r="C30" s="83" t="s">
        <v>745</v>
      </c>
      <c r="D30" s="85" t="s">
        <v>746</v>
      </c>
      <c r="E30" s="85" t="s">
        <v>747</v>
      </c>
      <c r="F30" s="86" t="s">
        <v>694</v>
      </c>
      <c r="G30" s="86" t="s">
        <v>647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748</v>
      </c>
      <c r="B31" s="80">
        <v>4</v>
      </c>
      <c r="C31" s="82" t="s">
        <v>25</v>
      </c>
      <c r="D31" s="84" t="s">
        <v>749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748</v>
      </c>
      <c r="B32" s="81" t="s">
        <v>750</v>
      </c>
      <c r="C32" s="83" t="s">
        <v>751</v>
      </c>
      <c r="D32" s="85" t="s">
        <v>752</v>
      </c>
      <c r="E32" s="85" t="s">
        <v>753</v>
      </c>
      <c r="F32" s="86" t="s">
        <v>754</v>
      </c>
      <c r="G32" s="86" t="s">
        <v>695</v>
      </c>
      <c r="H32" s="86">
        <v>1</v>
      </c>
      <c r="I32" s="88">
        <f>IF(COUNTIF(J32:AW32,"&lt;&gt;")=0,"",SUMPRODUCT(((Recommendations[ImplStatus]="Implemented")+(Recommendations[ImplStatus]="Compensated"))*ISNUMBER(MATCH(Recommendations[Id],J32:AW32,0)))/COUNTIF(J32:AW32,"&lt;&gt;"))</f>
        <v>0</v>
      </c>
      <c r="J32" s="90" t="s">
        <v>75</v>
      </c>
      <c r="K32" s="90" t="s">
        <v>81</v>
      </c>
      <c r="L32" s="90" t="s">
        <v>110</v>
      </c>
      <c r="M32" s="90" t="s">
        <v>117</v>
      </c>
      <c r="N32" s="90" t="s">
        <v>124</v>
      </c>
      <c r="O32" s="90" t="s">
        <v>130</v>
      </c>
      <c r="P32" s="90" t="s">
        <v>143</v>
      </c>
      <c r="Q32" s="90" t="s">
        <v>188</v>
      </c>
      <c r="R32" s="90" t="s">
        <v>195</v>
      </c>
      <c r="S32" s="90" t="s">
        <v>202</v>
      </c>
      <c r="T32" s="90" t="s">
        <v>209</v>
      </c>
      <c r="U32" s="90" t="s">
        <v>216</v>
      </c>
      <c r="V32" s="90" t="s">
        <v>268</v>
      </c>
      <c r="W32" s="90" t="s">
        <v>354</v>
      </c>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748</v>
      </c>
      <c r="B33" s="81" t="s">
        <v>755</v>
      </c>
      <c r="C33" s="83" t="s">
        <v>756</v>
      </c>
      <c r="D33" s="85" t="s">
        <v>757</v>
      </c>
      <c r="E33" s="85" t="s">
        <v>758</v>
      </c>
      <c r="F33" s="86" t="s">
        <v>754</v>
      </c>
      <c r="G33" s="86" t="s">
        <v>695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748</v>
      </c>
      <c r="B34" s="81" t="s">
        <v>759</v>
      </c>
      <c r="C34" s="83" t="s">
        <v>760</v>
      </c>
      <c r="D34" s="85" t="s">
        <v>761</v>
      </c>
      <c r="E34" s="85" t="s">
        <v>762</v>
      </c>
      <c r="F34" s="86" t="s">
        <v>636</v>
      </c>
      <c r="G34" s="86" t="s">
        <v>679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748</v>
      </c>
      <c r="B35" s="81" t="s">
        <v>763</v>
      </c>
      <c r="C35" s="83" t="s">
        <v>764</v>
      </c>
      <c r="D35" s="85" t="s">
        <v>765</v>
      </c>
      <c r="E35" s="85" t="s">
        <v>766</v>
      </c>
      <c r="F35" s="86" t="s">
        <v>636</v>
      </c>
      <c r="G35" s="86" t="s">
        <v>679</v>
      </c>
      <c r="H35" s="86">
        <v>1</v>
      </c>
      <c r="I35" s="88">
        <f>IF(COUNTIF(J35:AW35,"&lt;&gt;")=0,"",SUMPRODUCT(((Recommendations[ImplStatus]="Implemented")+(Recommendations[ImplStatus]="Compensated"))*ISNUMBER(MATCH(Recommendations[Id],J35:AW35,0)))/COUNTIF(J35:AW35,"&lt;&gt;"))</f>
        <v>0</v>
      </c>
      <c r="J35" s="90" t="s">
        <v>75</v>
      </c>
      <c r="K35" s="90" t="s">
        <v>322</v>
      </c>
      <c r="L35" s="90" t="s">
        <v>328</v>
      </c>
      <c r="M35" s="90" t="s">
        <v>334</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748</v>
      </c>
      <c r="B36" s="81" t="s">
        <v>767</v>
      </c>
      <c r="C36" s="83" t="s">
        <v>768</v>
      </c>
      <c r="D36" s="85" t="s">
        <v>769</v>
      </c>
      <c r="E36" s="85" t="s">
        <v>770</v>
      </c>
      <c r="F36" s="86" t="s">
        <v>636</v>
      </c>
      <c r="G36" s="86" t="s">
        <v>679</v>
      </c>
      <c r="H36" s="86">
        <v>1</v>
      </c>
      <c r="I36" s="88">
        <f>IF(COUNTIF(J36:AW36,"&lt;&gt;")=0,"",SUMPRODUCT(((Recommendations[ImplStatus]="Implemented")+(Recommendations[ImplStatus]="Compensated"))*ISNUMBER(MATCH(Recommendations[Id],J36:AW36,0)))/COUNTIF(J36:AW36,"&lt;&gt;"))</f>
        <v>0</v>
      </c>
      <c r="J36" s="90" t="s">
        <v>75</v>
      </c>
      <c r="K36" s="90" t="s">
        <v>334</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748</v>
      </c>
      <c r="B37" s="81" t="s">
        <v>771</v>
      </c>
      <c r="C37" s="83" t="s">
        <v>772</v>
      </c>
      <c r="D37" s="85" t="s">
        <v>773</v>
      </c>
      <c r="E37" s="85" t="s">
        <v>774</v>
      </c>
      <c r="F37" s="86" t="s">
        <v>636</v>
      </c>
      <c r="G37" s="86" t="s">
        <v>679</v>
      </c>
      <c r="H37" s="86">
        <v>1</v>
      </c>
      <c r="I37" s="88">
        <f>IF(COUNTIF(J37:AW37,"&lt;&gt;")=0,"",SUMPRODUCT(((Recommendations[ImplStatus]="Implemented")+(Recommendations[ImplStatus]="Compensated"))*ISNUMBER(MATCH(Recommendations[Id],J37:AW37,0)))/COUNTIF(J37:AW37,"&lt;&gt;"))</f>
        <v>0</v>
      </c>
      <c r="J37" s="90" t="s">
        <v>254</v>
      </c>
      <c r="K37" s="90" t="s">
        <v>261</v>
      </c>
      <c r="L37" s="90" t="s">
        <v>268</v>
      </c>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748</v>
      </c>
      <c r="B38" s="81" t="s">
        <v>775</v>
      </c>
      <c r="C38" s="83" t="s">
        <v>776</v>
      </c>
      <c r="D38" s="85" t="s">
        <v>777</v>
      </c>
      <c r="E38" s="85" t="s">
        <v>778</v>
      </c>
      <c r="F38" s="86" t="s">
        <v>779</v>
      </c>
      <c r="G38" s="86" t="s">
        <v>679</v>
      </c>
      <c r="H38" s="86">
        <v>1</v>
      </c>
      <c r="I38" s="88">
        <f>IF(COUNTIF(J38:AW38,"&lt;&gt;")=0,"",SUMPRODUCT(((Recommendations[ImplStatus]="Implemented")+(Recommendations[ImplStatus]="Compensated"))*ISNUMBER(MATCH(Recommendations[Id],J38:AW38,0)))/COUNTIF(J38:AW38,"&lt;&gt;"))</f>
        <v>0</v>
      </c>
      <c r="J38" s="90" t="s">
        <v>136</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748</v>
      </c>
      <c r="B39" s="81" t="s">
        <v>780</v>
      </c>
      <c r="C39" s="83" t="s">
        <v>781</v>
      </c>
      <c r="D39" s="85" t="s">
        <v>782</v>
      </c>
      <c r="E39" s="85" t="s">
        <v>783</v>
      </c>
      <c r="F39" s="86" t="s">
        <v>636</v>
      </c>
      <c r="G39" s="86" t="s">
        <v>679</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748</v>
      </c>
      <c r="B40" s="81" t="s">
        <v>784</v>
      </c>
      <c r="C40" s="83" t="s">
        <v>785</v>
      </c>
      <c r="D40" s="85" t="s">
        <v>786</v>
      </c>
      <c r="E40" s="85" t="s">
        <v>787</v>
      </c>
      <c r="F40" s="86" t="s">
        <v>636</v>
      </c>
      <c r="G40" s="86" t="s">
        <v>679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748</v>
      </c>
      <c r="B41" s="81" t="s">
        <v>788</v>
      </c>
      <c r="C41" s="83" t="s">
        <v>789</v>
      </c>
      <c r="D41" s="85" t="s">
        <v>790</v>
      </c>
      <c r="E41" s="85" t="s">
        <v>791</v>
      </c>
      <c r="F41" s="86" t="s">
        <v>636</v>
      </c>
      <c r="G41" s="86" t="s">
        <v>679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748</v>
      </c>
      <c r="B42" s="81" t="s">
        <v>792</v>
      </c>
      <c r="C42" s="83" t="s">
        <v>793</v>
      </c>
      <c r="D42" s="85" t="s">
        <v>794</v>
      </c>
      <c r="E42" s="85" t="s">
        <v>795</v>
      </c>
      <c r="F42" s="86" t="s">
        <v>694</v>
      </c>
      <c r="G42" s="86" t="s">
        <v>679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748</v>
      </c>
      <c r="B43" s="81" t="s">
        <v>796</v>
      </c>
      <c r="C43" s="83" t="s">
        <v>797</v>
      </c>
      <c r="D43" s="85" t="s">
        <v>798</v>
      </c>
      <c r="E43" s="85" t="s">
        <v>799</v>
      </c>
      <c r="F43" s="86" t="s">
        <v>694</v>
      </c>
      <c r="G43" s="86" t="s">
        <v>679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800</v>
      </c>
      <c r="B44" s="80">
        <v>5</v>
      </c>
      <c r="C44" s="82" t="s">
        <v>25</v>
      </c>
      <c r="D44" s="84" t="s">
        <v>801</v>
      </c>
      <c r="E44" s="84" t="s">
        <v>25</v>
      </c>
      <c r="F44" s="80" t="s">
        <v>25</v>
      </c>
      <c r="G44" s="80" t="s">
        <v>25</v>
      </c>
      <c r="H44" s="80"/>
      <c r="I44" s="87">
        <f>IF(COUNTIF(J44:AW44,"&lt;&gt;")=0,"",SUMPRODUCT(((Recommendations[ImplStatus]="Implemented")+(Recommendations[ImplStatus]="Compensated"))*ISNUMBER(MATCH(Recommendations[Id],J44:AW44,0)))/COUNTIF(J44:AW44,"&lt;&gt;"))</f>
        <v>0</v>
      </c>
      <c r="J44" s="89" t="s">
        <v>302</v>
      </c>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800</v>
      </c>
      <c r="B45" s="81" t="s">
        <v>802</v>
      </c>
      <c r="C45" s="83" t="s">
        <v>803</v>
      </c>
      <c r="D45" s="85" t="s">
        <v>804</v>
      </c>
      <c r="E45" s="85" t="s">
        <v>805</v>
      </c>
      <c r="F45" s="86" t="s">
        <v>779</v>
      </c>
      <c r="G45" s="86" t="s">
        <v>637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800</v>
      </c>
      <c r="B46" s="81" t="s">
        <v>806</v>
      </c>
      <c r="C46" s="83" t="s">
        <v>807</v>
      </c>
      <c r="D46" s="85" t="s">
        <v>808</v>
      </c>
      <c r="E46" s="85" t="s">
        <v>809</v>
      </c>
      <c r="F46" s="86" t="s">
        <v>779</v>
      </c>
      <c r="G46" s="86" t="s">
        <v>679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800</v>
      </c>
      <c r="B47" s="81" t="s">
        <v>810</v>
      </c>
      <c r="C47" s="83" t="s">
        <v>811</v>
      </c>
      <c r="D47" s="85" t="s">
        <v>812</v>
      </c>
      <c r="E47" s="85" t="s">
        <v>813</v>
      </c>
      <c r="F47" s="86" t="s">
        <v>779</v>
      </c>
      <c r="G47" s="86" t="s">
        <v>679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800</v>
      </c>
      <c r="B48" s="81" t="s">
        <v>814</v>
      </c>
      <c r="C48" s="83" t="s">
        <v>815</v>
      </c>
      <c r="D48" s="85" t="s">
        <v>816</v>
      </c>
      <c r="E48" s="85" t="s">
        <v>817</v>
      </c>
      <c r="F48" s="86" t="s">
        <v>779</v>
      </c>
      <c r="G48" s="86" t="s">
        <v>679</v>
      </c>
      <c r="H48" s="86">
        <v>1</v>
      </c>
      <c r="I48" s="88">
        <f>IF(COUNTIF(J48:AW48,"&lt;&gt;")=0,"",SUMPRODUCT(((Recommendations[ImplStatus]="Implemented")+(Recommendations[ImplStatus]="Compensated"))*ISNUMBER(MATCH(Recommendations[Id],J48:AW48,0)))/COUNTIF(J48:AW48,"&lt;&gt;"))</f>
        <v>0</v>
      </c>
      <c r="J48" s="90" t="s">
        <v>136</v>
      </c>
      <c r="K48" s="90" t="s">
        <v>302</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800</v>
      </c>
      <c r="B49" s="81" t="s">
        <v>818</v>
      </c>
      <c r="C49" s="83" t="s">
        <v>819</v>
      </c>
      <c r="D49" s="85" t="s">
        <v>820</v>
      </c>
      <c r="E49" s="85" t="s">
        <v>821</v>
      </c>
      <c r="F49" s="86" t="s">
        <v>779</v>
      </c>
      <c r="G49" s="86" t="s">
        <v>637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800</v>
      </c>
      <c r="B50" s="81" t="s">
        <v>822</v>
      </c>
      <c r="C50" s="83" t="s">
        <v>823</v>
      </c>
      <c r="D50" s="85" t="s">
        <v>824</v>
      </c>
      <c r="E50" s="85" t="s">
        <v>825</v>
      </c>
      <c r="F50" s="86" t="s">
        <v>779</v>
      </c>
      <c r="G50" s="86" t="s">
        <v>695</v>
      </c>
      <c r="H50" s="86">
        <v>2</v>
      </c>
      <c r="I50" s="88">
        <f>IF(COUNTIF(J50:AW50,"&lt;&gt;")=0,"",SUMPRODUCT(((Recommendations[ImplStatus]="Implemented")+(Recommendations[ImplStatus]="Compensated"))*ISNUMBER(MATCH(Recommendations[Id],J50:AW50,0)))/COUNTIF(J50:AW50,"&lt;&gt;"))</f>
        <v>0</v>
      </c>
      <c r="J50" s="90" t="s">
        <v>348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826</v>
      </c>
      <c r="B51" s="80">
        <v>6</v>
      </c>
      <c r="C51" s="82" t="s">
        <v>25</v>
      </c>
      <c r="D51" s="84" t="s">
        <v>827</v>
      </c>
      <c r="E51" s="84" t="s">
        <v>25</v>
      </c>
      <c r="F51" s="80" t="s">
        <v>25</v>
      </c>
      <c r="G51" s="80" t="s">
        <v>25</v>
      </c>
      <c r="H51" s="80"/>
      <c r="I51" s="87">
        <f>IF(COUNTIF(J51:AW51,"&lt;&gt;")=0,"",SUMPRODUCT(((Recommendations[ImplStatus]="Implemented")+(Recommendations[ImplStatus]="Compensated"))*ISNUMBER(MATCH(Recommendations[Id],J51:AW51,0)))/COUNTIF(J51:AW51,"&lt;&gt;"))</f>
        <v>0</v>
      </c>
      <c r="J51" s="89" t="s">
        <v>57</v>
      </c>
      <c r="K51" s="89" t="s">
        <v>63</v>
      </c>
      <c r="L51" s="89" t="s">
        <v>69</v>
      </c>
      <c r="M51" s="89" t="s">
        <v>239</v>
      </c>
      <c r="N51" s="89" t="s">
        <v>246</v>
      </c>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826</v>
      </c>
      <c r="B52" s="81" t="s">
        <v>828</v>
      </c>
      <c r="C52" s="83" t="s">
        <v>829</v>
      </c>
      <c r="D52" s="85" t="s">
        <v>830</v>
      </c>
      <c r="E52" s="85" t="s">
        <v>831</v>
      </c>
      <c r="F52" s="86" t="s">
        <v>754</v>
      </c>
      <c r="G52" s="86" t="s">
        <v>695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826</v>
      </c>
      <c r="B53" s="81" t="s">
        <v>832</v>
      </c>
      <c r="C53" s="83" t="s">
        <v>833</v>
      </c>
      <c r="D53" s="85" t="s">
        <v>834</v>
      </c>
      <c r="E53" s="85" t="s">
        <v>835</v>
      </c>
      <c r="F53" s="86" t="s">
        <v>754</v>
      </c>
      <c r="G53" s="86" t="s">
        <v>695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826</v>
      </c>
      <c r="B54" s="81" t="s">
        <v>836</v>
      </c>
      <c r="C54" s="83" t="s">
        <v>837</v>
      </c>
      <c r="D54" s="85" t="s">
        <v>838</v>
      </c>
      <c r="E54" s="85" t="s">
        <v>839</v>
      </c>
      <c r="F54" s="86" t="s">
        <v>779</v>
      </c>
      <c r="G54" s="86" t="s">
        <v>679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826</v>
      </c>
      <c r="B55" s="81" t="s">
        <v>840</v>
      </c>
      <c r="C55" s="83" t="s">
        <v>841</v>
      </c>
      <c r="D55" s="85" t="s">
        <v>842</v>
      </c>
      <c r="E55" s="85" t="s">
        <v>843</v>
      </c>
      <c r="F55" s="86" t="s">
        <v>779</v>
      </c>
      <c r="G55" s="86" t="s">
        <v>679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826</v>
      </c>
      <c r="B56" s="81" t="s">
        <v>844</v>
      </c>
      <c r="C56" s="83" t="s">
        <v>845</v>
      </c>
      <c r="D56" s="85" t="s">
        <v>846</v>
      </c>
      <c r="E56" s="85" t="s">
        <v>847</v>
      </c>
      <c r="F56" s="86" t="s">
        <v>779</v>
      </c>
      <c r="G56" s="86" t="s">
        <v>679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826</v>
      </c>
      <c r="B57" s="81" t="s">
        <v>848</v>
      </c>
      <c r="C57" s="83" t="s">
        <v>849</v>
      </c>
      <c r="D57" s="85" t="s">
        <v>850</v>
      </c>
      <c r="E57" s="85" t="s">
        <v>851</v>
      </c>
      <c r="F57" s="86" t="s">
        <v>662</v>
      </c>
      <c r="G57" s="86" t="s">
        <v>637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826</v>
      </c>
      <c r="B58" s="81" t="s">
        <v>852</v>
      </c>
      <c r="C58" s="83" t="s">
        <v>853</v>
      </c>
      <c r="D58" s="85" t="s">
        <v>854</v>
      </c>
      <c r="E58" s="85" t="s">
        <v>855</v>
      </c>
      <c r="F58" s="86" t="s">
        <v>779</v>
      </c>
      <c r="G58" s="86" t="s">
        <v>679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826</v>
      </c>
      <c r="B59" s="81" t="s">
        <v>856</v>
      </c>
      <c r="C59" s="83" t="s">
        <v>857</v>
      </c>
      <c r="D59" s="85" t="s">
        <v>858</v>
      </c>
      <c r="E59" s="85" t="s">
        <v>859</v>
      </c>
      <c r="F59" s="86" t="s">
        <v>779</v>
      </c>
      <c r="G59" s="86" t="s">
        <v>695</v>
      </c>
      <c r="H59" s="86">
        <v>3</v>
      </c>
      <c r="I59" s="88">
        <f>IF(COUNTIF(J59:AW59,"&lt;&gt;")=0,"",SUMPRODUCT(((Recommendations[ImplStatus]="Implemented")+(Recommendations[ImplStatus]="Compensated"))*ISNUMBER(MATCH(Recommendations[Id],J59:AW59,0)))/COUNTIF(J59:AW59,"&lt;&gt;"))</f>
        <v>0</v>
      </c>
      <c r="J59" s="90" t="s">
        <v>150</v>
      </c>
      <c r="K59" s="90" t="s">
        <v>157</v>
      </c>
      <c r="L59" s="90" t="s">
        <v>163</v>
      </c>
      <c r="M59" s="90" t="s">
        <v>169</v>
      </c>
      <c r="N59" s="90" t="s">
        <v>175</v>
      </c>
      <c r="O59" s="90" t="s">
        <v>181</v>
      </c>
      <c r="P59" s="90" t="s">
        <v>348</v>
      </c>
      <c r="Q59" s="90" t="s">
        <v>354</v>
      </c>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860</v>
      </c>
      <c r="B60" s="80">
        <v>7</v>
      </c>
      <c r="C60" s="82" t="s">
        <v>25</v>
      </c>
      <c r="D60" s="84" t="s">
        <v>861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860</v>
      </c>
      <c r="B61" s="81" t="s">
        <v>862</v>
      </c>
      <c r="C61" s="83" t="s">
        <v>863</v>
      </c>
      <c r="D61" s="85" t="s">
        <v>864</v>
      </c>
      <c r="E61" s="85" t="s">
        <v>865</v>
      </c>
      <c r="F61" s="86" t="s">
        <v>754</v>
      </c>
      <c r="G61" s="86" t="s">
        <v>695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860</v>
      </c>
      <c r="B62" s="81" t="s">
        <v>866</v>
      </c>
      <c r="C62" s="83" t="s">
        <v>867</v>
      </c>
      <c r="D62" s="85" t="s">
        <v>868</v>
      </c>
      <c r="E62" s="85" t="s">
        <v>869</v>
      </c>
      <c r="F62" s="86" t="s">
        <v>754</v>
      </c>
      <c r="G62" s="86" t="s">
        <v>695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860</v>
      </c>
      <c r="B63" s="81" t="s">
        <v>870</v>
      </c>
      <c r="C63" s="83" t="s">
        <v>871</v>
      </c>
      <c r="D63" s="85" t="s">
        <v>872</v>
      </c>
      <c r="E63" s="85" t="s">
        <v>873</v>
      </c>
      <c r="F63" s="86" t="s">
        <v>662</v>
      </c>
      <c r="G63" s="86" t="s">
        <v>679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860</v>
      </c>
      <c r="B64" s="81" t="s">
        <v>874</v>
      </c>
      <c r="C64" s="83" t="s">
        <v>875</v>
      </c>
      <c r="D64" s="85" t="s">
        <v>876</v>
      </c>
      <c r="E64" s="85" t="s">
        <v>877</v>
      </c>
      <c r="F64" s="86" t="s">
        <v>662</v>
      </c>
      <c r="G64" s="86" t="s">
        <v>679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860</v>
      </c>
      <c r="B65" s="81" t="s">
        <v>878</v>
      </c>
      <c r="C65" s="83" t="s">
        <v>879</v>
      </c>
      <c r="D65" s="85" t="s">
        <v>880</v>
      </c>
      <c r="E65" s="85" t="s">
        <v>881</v>
      </c>
      <c r="F65" s="86" t="s">
        <v>662</v>
      </c>
      <c r="G65" s="86" t="s">
        <v>637</v>
      </c>
      <c r="H65" s="86">
        <v>2</v>
      </c>
      <c r="I65" s="88">
        <f>IF(COUNTIF(J65:AW65,"&lt;&gt;")=0,"",SUMPRODUCT(((Recommendations[ImplStatus]="Implemented")+(Recommendations[ImplStatus]="Compensated"))*ISNUMBER(MATCH(Recommendations[Id],J65:AW65,0)))/COUNTIF(J65:AW65,"&lt;&gt;"))</f>
        <v>0</v>
      </c>
      <c r="J65" s="90" t="s">
        <v>276</v>
      </c>
      <c r="K65" s="90" t="s">
        <v>289</v>
      </c>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860</v>
      </c>
      <c r="B66" s="81" t="s">
        <v>882</v>
      </c>
      <c r="C66" s="83" t="s">
        <v>883</v>
      </c>
      <c r="D66" s="85" t="s">
        <v>884</v>
      </c>
      <c r="E66" s="85" t="s">
        <v>885</v>
      </c>
      <c r="F66" s="86" t="s">
        <v>662</v>
      </c>
      <c r="G66" s="86" t="s">
        <v>637</v>
      </c>
      <c r="H66" s="86">
        <v>2</v>
      </c>
      <c r="I66" s="88">
        <f>IF(COUNTIF(J66:AW66,"&lt;&gt;")=0,"",SUMPRODUCT(((Recommendations[ImplStatus]="Implemented")+(Recommendations[ImplStatus]="Compensated"))*ISNUMBER(MATCH(Recommendations[Id],J66:AW66,0)))/COUNTIF(J66:AW66,"&lt;&gt;"))</f>
        <v>0</v>
      </c>
      <c r="J66" s="90" t="s">
        <v>276</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860</v>
      </c>
      <c r="B67" s="81" t="s">
        <v>886</v>
      </c>
      <c r="C67" s="83" t="s">
        <v>887</v>
      </c>
      <c r="D67" s="85" t="s">
        <v>888</v>
      </c>
      <c r="E67" s="85" t="s">
        <v>889</v>
      </c>
      <c r="F67" s="86" t="s">
        <v>662</v>
      </c>
      <c r="G67" s="86" t="s">
        <v>642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890</v>
      </c>
      <c r="B68" s="80">
        <v>8</v>
      </c>
      <c r="C68" s="82" t="s">
        <v>25</v>
      </c>
      <c r="D68" s="84" t="s">
        <v>891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890</v>
      </c>
      <c r="B69" s="81" t="s">
        <v>892</v>
      </c>
      <c r="C69" s="83" t="s">
        <v>893</v>
      </c>
      <c r="D69" s="85" t="s">
        <v>894</v>
      </c>
      <c r="E69" s="85" t="s">
        <v>895</v>
      </c>
      <c r="F69" s="86" t="s">
        <v>754</v>
      </c>
      <c r="G69" s="86" t="s">
        <v>695</v>
      </c>
      <c r="H69" s="86">
        <v>1</v>
      </c>
      <c r="I69" s="88">
        <f>IF(COUNTIF(J69:AW69,"&lt;&gt;")=0,"",SUMPRODUCT(((Recommendations[ImplStatus]="Implemented")+(Recommendations[ImplStatus]="Compensated"))*ISNUMBER(MATCH(Recommendations[Id],J69:AW69,0)))/COUNTIF(J69:AW69,"&lt;&gt;"))</f>
        <v>0</v>
      </c>
      <c r="J69" s="90" t="s">
        <v>18</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890</v>
      </c>
      <c r="B70" s="81" t="s">
        <v>896</v>
      </c>
      <c r="C70" s="83" t="s">
        <v>897</v>
      </c>
      <c r="D70" s="85" t="s">
        <v>898</v>
      </c>
      <c r="E70" s="85" t="s">
        <v>899</v>
      </c>
      <c r="F70" s="86" t="s">
        <v>694</v>
      </c>
      <c r="G70" s="86" t="s">
        <v>647</v>
      </c>
      <c r="H70" s="86">
        <v>1</v>
      </c>
      <c r="I70" s="88">
        <f>IF(COUNTIF(J70:AW70,"&lt;&gt;")=0,"",SUMPRODUCT(((Recommendations[ImplStatus]="Implemented")+(Recommendations[ImplStatus]="Compensated"))*ISNUMBER(MATCH(Recommendations[Id],J70:AW70,0)))/COUNTIF(J70:AW70,"&lt;&gt;"))</f>
        <v>0</v>
      </c>
      <c r="J70" s="90" t="s">
        <v>18</v>
      </c>
      <c r="K70" s="90" t="s">
        <v>87</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890</v>
      </c>
      <c r="B71" s="81" t="s">
        <v>900</v>
      </c>
      <c r="C71" s="83" t="s">
        <v>901</v>
      </c>
      <c r="D71" s="85" t="s">
        <v>902</v>
      </c>
      <c r="E71" s="85" t="s">
        <v>903</v>
      </c>
      <c r="F71" s="86" t="s">
        <v>694</v>
      </c>
      <c r="G71" s="86" t="s">
        <v>679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890</v>
      </c>
      <c r="B72" s="81" t="s">
        <v>904</v>
      </c>
      <c r="C72" s="83" t="s">
        <v>905</v>
      </c>
      <c r="D72" s="85" t="s">
        <v>906</v>
      </c>
      <c r="E72" s="85" t="s">
        <v>907</v>
      </c>
      <c r="F72" s="86" t="s">
        <v>908</v>
      </c>
      <c r="G72" s="86" t="s">
        <v>679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890</v>
      </c>
      <c r="B73" s="81" t="s">
        <v>909</v>
      </c>
      <c r="C73" s="83" t="s">
        <v>910</v>
      </c>
      <c r="D73" s="85" t="s">
        <v>911</v>
      </c>
      <c r="E73" s="85" t="s">
        <v>912</v>
      </c>
      <c r="F73" s="86" t="s">
        <v>694</v>
      </c>
      <c r="G73" s="86" t="s">
        <v>647</v>
      </c>
      <c r="H73" s="86">
        <v>2</v>
      </c>
      <c r="I73" s="88">
        <f>IF(COUNTIF(J73:AW73,"&lt;&gt;")=0,"",SUMPRODUCT(((Recommendations[ImplStatus]="Implemented")+(Recommendations[ImplStatus]="Compensated"))*ISNUMBER(MATCH(Recommendations[Id],J73:AW73,0)))/COUNTIF(J73:AW73,"&lt;&gt;"))</f>
        <v>0</v>
      </c>
      <c r="J73" s="90" t="s">
        <v>87</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890</v>
      </c>
      <c r="B74" s="81" t="s">
        <v>913</v>
      </c>
      <c r="C74" s="83" t="s">
        <v>914</v>
      </c>
      <c r="D74" s="85" t="s">
        <v>915</v>
      </c>
      <c r="E74" s="85" t="s">
        <v>916</v>
      </c>
      <c r="F74" s="86" t="s">
        <v>694</v>
      </c>
      <c r="G74" s="86" t="s">
        <v>647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890</v>
      </c>
      <c r="B75" s="81" t="s">
        <v>917</v>
      </c>
      <c r="C75" s="83" t="s">
        <v>918</v>
      </c>
      <c r="D75" s="85" t="s">
        <v>919</v>
      </c>
      <c r="E75" s="85" t="s">
        <v>920</v>
      </c>
      <c r="F75" s="86" t="s">
        <v>694</v>
      </c>
      <c r="G75" s="86" t="s">
        <v>647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890</v>
      </c>
      <c r="B76" s="81" t="s">
        <v>921</v>
      </c>
      <c r="C76" s="83" t="s">
        <v>922</v>
      </c>
      <c r="D76" s="85" t="s">
        <v>923</v>
      </c>
      <c r="E76" s="85" t="s">
        <v>924</v>
      </c>
      <c r="F76" s="86" t="s">
        <v>694</v>
      </c>
      <c r="G76" s="86" t="s">
        <v>647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890</v>
      </c>
      <c r="B77" s="81" t="s">
        <v>925</v>
      </c>
      <c r="C77" s="83" t="s">
        <v>926</v>
      </c>
      <c r="D77" s="85" t="s">
        <v>927</v>
      </c>
      <c r="E77" s="85" t="s">
        <v>928</v>
      </c>
      <c r="F77" s="86" t="s">
        <v>694</v>
      </c>
      <c r="G77" s="86" t="s">
        <v>647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890</v>
      </c>
      <c r="B78" s="81" t="s">
        <v>929</v>
      </c>
      <c r="C78" s="83" t="s">
        <v>930</v>
      </c>
      <c r="D78" s="85" t="s">
        <v>931</v>
      </c>
      <c r="E78" s="85" t="s">
        <v>932</v>
      </c>
      <c r="F78" s="86" t="s">
        <v>694</v>
      </c>
      <c r="G78" s="86" t="s">
        <v>679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890</v>
      </c>
      <c r="B79" s="81" t="s">
        <v>933</v>
      </c>
      <c r="C79" s="83" t="s">
        <v>934</v>
      </c>
      <c r="D79" s="85" t="s">
        <v>935</v>
      </c>
      <c r="E79" s="85" t="s">
        <v>936</v>
      </c>
      <c r="F79" s="86" t="s">
        <v>694</v>
      </c>
      <c r="G79" s="86" t="s">
        <v>647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890</v>
      </c>
      <c r="B80" s="81" t="s">
        <v>937</v>
      </c>
      <c r="C80" s="83" t="s">
        <v>938</v>
      </c>
      <c r="D80" s="85" t="s">
        <v>939</v>
      </c>
      <c r="E80" s="85" t="s">
        <v>940</v>
      </c>
      <c r="F80" s="86" t="s">
        <v>694</v>
      </c>
      <c r="G80" s="86" t="s">
        <v>647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941</v>
      </c>
      <c r="B81" s="80">
        <v>9</v>
      </c>
      <c r="C81" s="82" t="s">
        <v>25</v>
      </c>
      <c r="D81" s="84" t="s">
        <v>942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941</v>
      </c>
      <c r="B82" s="81" t="s">
        <v>943</v>
      </c>
      <c r="C82" s="83" t="s">
        <v>944</v>
      </c>
      <c r="D82" s="85" t="s">
        <v>945</v>
      </c>
      <c r="E82" s="85" t="s">
        <v>946</v>
      </c>
      <c r="F82" s="86" t="s">
        <v>662</v>
      </c>
      <c r="G82" s="86" t="s">
        <v>679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941</v>
      </c>
      <c r="B83" s="81" t="s">
        <v>947</v>
      </c>
      <c r="C83" s="83" t="s">
        <v>948</v>
      </c>
      <c r="D83" s="85" t="s">
        <v>949</v>
      </c>
      <c r="E83" s="85" t="s">
        <v>950</v>
      </c>
      <c r="F83" s="86" t="s">
        <v>636</v>
      </c>
      <c r="G83" s="86" t="s">
        <v>679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941</v>
      </c>
      <c r="B84" s="81" t="s">
        <v>951</v>
      </c>
      <c r="C84" s="83" t="s">
        <v>952</v>
      </c>
      <c r="D84" s="85" t="s">
        <v>953</v>
      </c>
      <c r="E84" s="85" t="s">
        <v>954</v>
      </c>
      <c r="F84" s="86" t="s">
        <v>908</v>
      </c>
      <c r="G84" s="86" t="s">
        <v>679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941</v>
      </c>
      <c r="B85" s="81" t="s">
        <v>955</v>
      </c>
      <c r="C85" s="83" t="s">
        <v>956</v>
      </c>
      <c r="D85" s="85" t="s">
        <v>957</v>
      </c>
      <c r="E85" s="85" t="s">
        <v>958</v>
      </c>
      <c r="F85" s="86" t="s">
        <v>662</v>
      </c>
      <c r="G85" s="86" t="s">
        <v>679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941</v>
      </c>
      <c r="B86" s="81" t="s">
        <v>959</v>
      </c>
      <c r="C86" s="83" t="s">
        <v>960</v>
      </c>
      <c r="D86" s="85" t="s">
        <v>961</v>
      </c>
      <c r="E86" s="85" t="s">
        <v>962</v>
      </c>
      <c r="F86" s="86" t="s">
        <v>908</v>
      </c>
      <c r="G86" s="86" t="s">
        <v>679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941</v>
      </c>
      <c r="B87" s="81" t="s">
        <v>963</v>
      </c>
      <c r="C87" s="83" t="s">
        <v>964</v>
      </c>
      <c r="D87" s="85" t="s">
        <v>965</v>
      </c>
      <c r="E87" s="85" t="s">
        <v>966</v>
      </c>
      <c r="F87" s="86" t="s">
        <v>908</v>
      </c>
      <c r="G87" s="86" t="s">
        <v>679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941</v>
      </c>
      <c r="B88" s="81" t="s">
        <v>967</v>
      </c>
      <c r="C88" s="83" t="s">
        <v>968</v>
      </c>
      <c r="D88" s="85" t="s">
        <v>969</v>
      </c>
      <c r="E88" s="85" t="s">
        <v>970</v>
      </c>
      <c r="F88" s="86" t="s">
        <v>908</v>
      </c>
      <c r="G88" s="86" t="s">
        <v>679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971</v>
      </c>
      <c r="B89" s="80">
        <v>10</v>
      </c>
      <c r="C89" s="82" t="s">
        <v>25</v>
      </c>
      <c r="D89" s="84" t="s">
        <v>972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971</v>
      </c>
      <c r="B90" s="81" t="s">
        <v>973</v>
      </c>
      <c r="C90" s="83" t="s">
        <v>974</v>
      </c>
      <c r="D90" s="85" t="s">
        <v>975</v>
      </c>
      <c r="E90" s="85" t="s">
        <v>976</v>
      </c>
      <c r="F90" s="86" t="s">
        <v>636</v>
      </c>
      <c r="G90" s="86" t="s">
        <v>647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971</v>
      </c>
      <c r="B91" s="81" t="s">
        <v>977</v>
      </c>
      <c r="C91" s="83" t="s">
        <v>978</v>
      </c>
      <c r="D91" s="85" t="s">
        <v>979</v>
      </c>
      <c r="E91" s="85" t="s">
        <v>980</v>
      </c>
      <c r="F91" s="86" t="s">
        <v>636</v>
      </c>
      <c r="G91" s="86" t="s">
        <v>679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971</v>
      </c>
      <c r="B92" s="81" t="s">
        <v>981</v>
      </c>
      <c r="C92" s="83" t="s">
        <v>982</v>
      </c>
      <c r="D92" s="85" t="s">
        <v>983</v>
      </c>
      <c r="E92" s="85" t="s">
        <v>984</v>
      </c>
      <c r="F92" s="86" t="s">
        <v>636</v>
      </c>
      <c r="G92" s="86" t="s">
        <v>679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971</v>
      </c>
      <c r="B93" s="81" t="s">
        <v>985</v>
      </c>
      <c r="C93" s="83" t="s">
        <v>986</v>
      </c>
      <c r="D93" s="85" t="s">
        <v>987</v>
      </c>
      <c r="E93" s="85" t="s">
        <v>988</v>
      </c>
      <c r="F93" s="86" t="s">
        <v>636</v>
      </c>
      <c r="G93" s="86" t="s">
        <v>647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971</v>
      </c>
      <c r="B94" s="81" t="s">
        <v>989</v>
      </c>
      <c r="C94" s="83" t="s">
        <v>990</v>
      </c>
      <c r="D94" s="85" t="s">
        <v>991</v>
      </c>
      <c r="E94" s="85" t="s">
        <v>992</v>
      </c>
      <c r="F94" s="86" t="s">
        <v>636</v>
      </c>
      <c r="G94" s="86" t="s">
        <v>679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971</v>
      </c>
      <c r="B95" s="81" t="s">
        <v>993</v>
      </c>
      <c r="C95" s="83" t="s">
        <v>994</v>
      </c>
      <c r="D95" s="85" t="s">
        <v>995</v>
      </c>
      <c r="E95" s="85" t="s">
        <v>996</v>
      </c>
      <c r="F95" s="86" t="s">
        <v>636</v>
      </c>
      <c r="G95" s="86" t="s">
        <v>679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971</v>
      </c>
      <c r="B96" s="81" t="s">
        <v>997</v>
      </c>
      <c r="C96" s="83" t="s">
        <v>998</v>
      </c>
      <c r="D96" s="85" t="s">
        <v>999</v>
      </c>
      <c r="E96" s="85" t="s">
        <v>1000</v>
      </c>
      <c r="F96" s="86" t="s">
        <v>636</v>
      </c>
      <c r="G96" s="86" t="s">
        <v>647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1001</v>
      </c>
      <c r="B97" s="80">
        <v>11</v>
      </c>
      <c r="C97" s="82" t="s">
        <v>25</v>
      </c>
      <c r="D97" s="84" t="s">
        <v>1002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1001</v>
      </c>
      <c r="B98" s="81" t="s">
        <v>1003</v>
      </c>
      <c r="C98" s="83" t="s">
        <v>1004</v>
      </c>
      <c r="D98" s="85" t="s">
        <v>1005</v>
      </c>
      <c r="E98" s="85" t="s">
        <v>1006</v>
      </c>
      <c r="F98" s="86" t="s">
        <v>754</v>
      </c>
      <c r="G98" s="86" t="s">
        <v>695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1001</v>
      </c>
      <c r="B99" s="81" t="s">
        <v>1007</v>
      </c>
      <c r="C99" s="83" t="s">
        <v>1008</v>
      </c>
      <c r="D99" s="85" t="s">
        <v>1009</v>
      </c>
      <c r="E99" s="85" t="s">
        <v>1010</v>
      </c>
      <c r="F99" s="86" t="s">
        <v>694</v>
      </c>
      <c r="G99" s="86" t="s">
        <v>1011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1001</v>
      </c>
      <c r="B100" s="81" t="s">
        <v>1012</v>
      </c>
      <c r="C100" s="83" t="s">
        <v>1013</v>
      </c>
      <c r="D100" s="85" t="s">
        <v>1014</v>
      </c>
      <c r="E100" s="85" t="s">
        <v>1015</v>
      </c>
      <c r="F100" s="86" t="s">
        <v>694</v>
      </c>
      <c r="G100" s="86" t="s">
        <v>679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1001</v>
      </c>
      <c r="B101" s="81" t="s">
        <v>1016</v>
      </c>
      <c r="C101" s="83" t="s">
        <v>1017</v>
      </c>
      <c r="D101" s="85" t="s">
        <v>1018</v>
      </c>
      <c r="E101" s="85" t="s">
        <v>1019</v>
      </c>
      <c r="F101" s="86" t="s">
        <v>694</v>
      </c>
      <c r="G101" s="86" t="s">
        <v>1011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1001</v>
      </c>
      <c r="B102" s="81" t="s">
        <v>1020</v>
      </c>
      <c r="C102" s="83" t="s">
        <v>1021</v>
      </c>
      <c r="D102" s="85" t="s">
        <v>1022</v>
      </c>
      <c r="E102" s="85" t="s">
        <v>1023</v>
      </c>
      <c r="F102" s="86" t="s">
        <v>694</v>
      </c>
      <c r="G102" s="86" t="s">
        <v>1011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1024</v>
      </c>
      <c r="B103" s="80">
        <v>12</v>
      </c>
      <c r="C103" s="82" t="s">
        <v>25</v>
      </c>
      <c r="D103" s="84" t="s">
        <v>1025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1024</v>
      </c>
      <c r="B104" s="81" t="s">
        <v>1026</v>
      </c>
      <c r="C104" s="83" t="s">
        <v>1027</v>
      </c>
      <c r="D104" s="85" t="s">
        <v>1028</v>
      </c>
      <c r="E104" s="85" t="s">
        <v>1029</v>
      </c>
      <c r="F104" s="86" t="s">
        <v>908</v>
      </c>
      <c r="G104" s="86" t="s">
        <v>679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1024</v>
      </c>
      <c r="B105" s="81" t="s">
        <v>1030</v>
      </c>
      <c r="C105" s="83" t="s">
        <v>1031</v>
      </c>
      <c r="D105" s="85" t="s">
        <v>1032</v>
      </c>
      <c r="E105" s="85" t="s">
        <v>1033</v>
      </c>
      <c r="F105" s="86" t="s">
        <v>908</v>
      </c>
      <c r="G105" s="86" t="s">
        <v>679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1024</v>
      </c>
      <c r="B106" s="81" t="s">
        <v>1034</v>
      </c>
      <c r="C106" s="83" t="s">
        <v>1035</v>
      </c>
      <c r="D106" s="85" t="s">
        <v>1036</v>
      </c>
      <c r="E106" s="85" t="s">
        <v>1037</v>
      </c>
      <c r="F106" s="86" t="s">
        <v>908</v>
      </c>
      <c r="G106" s="86" t="s">
        <v>679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1024</v>
      </c>
      <c r="B107" s="81" t="s">
        <v>1038</v>
      </c>
      <c r="C107" s="83" t="s">
        <v>1039</v>
      </c>
      <c r="D107" s="85" t="s">
        <v>1040</v>
      </c>
      <c r="E107" s="85" t="s">
        <v>1041</v>
      </c>
      <c r="F107" s="86" t="s">
        <v>754</v>
      </c>
      <c r="G107" s="86" t="s">
        <v>695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1024</v>
      </c>
      <c r="B108" s="81" t="s">
        <v>1042</v>
      </c>
      <c r="C108" s="83" t="s">
        <v>1043</v>
      </c>
      <c r="D108" s="85" t="s">
        <v>1044</v>
      </c>
      <c r="E108" s="85" t="s">
        <v>1045</v>
      </c>
      <c r="F108" s="86" t="s">
        <v>908</v>
      </c>
      <c r="G108" s="86" t="s">
        <v>679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1024</v>
      </c>
      <c r="B109" s="81" t="s">
        <v>1046</v>
      </c>
      <c r="C109" s="83" t="s">
        <v>1047</v>
      </c>
      <c r="D109" s="85" t="s">
        <v>1048</v>
      </c>
      <c r="E109" s="85" t="s">
        <v>1049</v>
      </c>
      <c r="F109" s="86" t="s">
        <v>908</v>
      </c>
      <c r="G109" s="86" t="s">
        <v>679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1024</v>
      </c>
      <c r="B110" s="81" t="s">
        <v>1050</v>
      </c>
      <c r="C110" s="83" t="s">
        <v>1051</v>
      </c>
      <c r="D110" s="85" t="s">
        <v>1052</v>
      </c>
      <c r="E110" s="85" t="s">
        <v>1053</v>
      </c>
      <c r="F110" s="86" t="s">
        <v>636</v>
      </c>
      <c r="G110" s="86" t="s">
        <v>679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1024</v>
      </c>
      <c r="B111" s="81" t="s">
        <v>1054</v>
      </c>
      <c r="C111" s="83" t="s">
        <v>1055</v>
      </c>
      <c r="D111" s="85" t="s">
        <v>1056</v>
      </c>
      <c r="E111" s="85" t="s">
        <v>1057</v>
      </c>
      <c r="F111" s="86" t="s">
        <v>636</v>
      </c>
      <c r="G111" s="86" t="s">
        <v>679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1058</v>
      </c>
      <c r="B112" s="80">
        <v>13</v>
      </c>
      <c r="C112" s="82" t="s">
        <v>25</v>
      </c>
      <c r="D112" s="84" t="s">
        <v>1059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1058</v>
      </c>
      <c r="B113" s="81" t="s">
        <v>1060</v>
      </c>
      <c r="C113" s="83" t="s">
        <v>1061</v>
      </c>
      <c r="D113" s="85" t="s">
        <v>1062</v>
      </c>
      <c r="E113" s="85" t="s">
        <v>1063</v>
      </c>
      <c r="F113" s="86" t="s">
        <v>908</v>
      </c>
      <c r="G113" s="86" t="s">
        <v>647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1058</v>
      </c>
      <c r="B114" s="81" t="s">
        <v>1064</v>
      </c>
      <c r="C114" s="83" t="s">
        <v>1065</v>
      </c>
      <c r="D114" s="85" t="s">
        <v>1066</v>
      </c>
      <c r="E114" s="85" t="s">
        <v>1067</v>
      </c>
      <c r="F114" s="86" t="s">
        <v>636</v>
      </c>
      <c r="G114" s="86" t="s">
        <v>647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1058</v>
      </c>
      <c r="B115" s="81" t="s">
        <v>1068</v>
      </c>
      <c r="C115" s="83" t="s">
        <v>1069</v>
      </c>
      <c r="D115" s="85" t="s">
        <v>1070</v>
      </c>
      <c r="E115" s="85" t="s">
        <v>1071</v>
      </c>
      <c r="F115" s="86" t="s">
        <v>908</v>
      </c>
      <c r="G115" s="86" t="s">
        <v>647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1058</v>
      </c>
      <c r="B116" s="81" t="s">
        <v>1072</v>
      </c>
      <c r="C116" s="83" t="s">
        <v>1073</v>
      </c>
      <c r="D116" s="85" t="s">
        <v>1074</v>
      </c>
      <c r="E116" s="85" t="s">
        <v>1075</v>
      </c>
      <c r="F116" s="86" t="s">
        <v>908</v>
      </c>
      <c r="G116" s="86" t="s">
        <v>679</v>
      </c>
      <c r="H116" s="86">
        <v>2</v>
      </c>
      <c r="I116" s="88">
        <f>IF(COUNTIF(J116:AW116,"&lt;&gt;")=0,"",SUMPRODUCT(((Recommendations[ImplStatus]="Implemented")+(Recommendations[ImplStatus]="Compensated"))*ISNUMBER(MATCH(Recommendations[Id],J116:AW116,0)))/COUNTIF(J116:AW116,"&lt;&gt;"))</f>
        <v>0</v>
      </c>
      <c r="J116" s="90" t="s">
        <v>231</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1058</v>
      </c>
      <c r="B117" s="81" t="s">
        <v>1076</v>
      </c>
      <c r="C117" s="83" t="s">
        <v>1077</v>
      </c>
      <c r="D117" s="85" t="s">
        <v>1078</v>
      </c>
      <c r="E117" s="85" t="s">
        <v>1079</v>
      </c>
      <c r="F117" s="86" t="s">
        <v>636</v>
      </c>
      <c r="G117" s="86" t="s">
        <v>679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1058</v>
      </c>
      <c r="B118" s="81" t="s">
        <v>1080</v>
      </c>
      <c r="C118" s="83" t="s">
        <v>1081</v>
      </c>
      <c r="D118" s="85" t="s">
        <v>1082</v>
      </c>
      <c r="E118" s="85" t="s">
        <v>1083</v>
      </c>
      <c r="F118" s="86" t="s">
        <v>908</v>
      </c>
      <c r="G118" s="86" t="s">
        <v>647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1058</v>
      </c>
      <c r="B119" s="81" t="s">
        <v>1084</v>
      </c>
      <c r="C119" s="83" t="s">
        <v>1085</v>
      </c>
      <c r="D119" s="85" t="s">
        <v>1086</v>
      </c>
      <c r="E119" s="85" t="s">
        <v>1087</v>
      </c>
      <c r="F119" s="86" t="s">
        <v>636</v>
      </c>
      <c r="G119" s="86" t="s">
        <v>679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1058</v>
      </c>
      <c r="B120" s="81" t="s">
        <v>1088</v>
      </c>
      <c r="C120" s="83" t="s">
        <v>1089</v>
      </c>
      <c r="D120" s="85" t="s">
        <v>1090</v>
      </c>
      <c r="E120" s="85" t="s">
        <v>1091</v>
      </c>
      <c r="F120" s="86" t="s">
        <v>908</v>
      </c>
      <c r="G120" s="86" t="s">
        <v>679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1058</v>
      </c>
      <c r="B121" s="81" t="s">
        <v>1092</v>
      </c>
      <c r="C121" s="83" t="s">
        <v>1093</v>
      </c>
      <c r="D121" s="85" t="s">
        <v>1094</v>
      </c>
      <c r="E121" s="85" t="s">
        <v>1095</v>
      </c>
      <c r="F121" s="86" t="s">
        <v>908</v>
      </c>
      <c r="G121" s="86" t="s">
        <v>679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1058</v>
      </c>
      <c r="B122" s="81" t="s">
        <v>1096</v>
      </c>
      <c r="C122" s="83" t="s">
        <v>1097</v>
      </c>
      <c r="D122" s="85" t="s">
        <v>1098</v>
      </c>
      <c r="E122" s="85" t="s">
        <v>1099</v>
      </c>
      <c r="F122" s="86" t="s">
        <v>908</v>
      </c>
      <c r="G122" s="86" t="s">
        <v>679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1058</v>
      </c>
      <c r="B123" s="81" t="s">
        <v>1100</v>
      </c>
      <c r="C123" s="83" t="s">
        <v>1101</v>
      </c>
      <c r="D123" s="85" t="s">
        <v>1102</v>
      </c>
      <c r="E123" s="85" t="s">
        <v>1103</v>
      </c>
      <c r="F123" s="86" t="s">
        <v>908</v>
      </c>
      <c r="G123" s="86" t="s">
        <v>647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1104</v>
      </c>
      <c r="B124" s="80">
        <v>14</v>
      </c>
      <c r="C124" s="82" t="s">
        <v>25</v>
      </c>
      <c r="D124" s="84" t="s">
        <v>1105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1104</v>
      </c>
      <c r="B125" s="81" t="s">
        <v>1106</v>
      </c>
      <c r="C125" s="83" t="s">
        <v>1107</v>
      </c>
      <c r="D125" s="85" t="s">
        <v>1108</v>
      </c>
      <c r="E125" s="85" t="s">
        <v>1109</v>
      </c>
      <c r="F125" s="86" t="s">
        <v>754</v>
      </c>
      <c r="G125" s="86" t="s">
        <v>695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1104</v>
      </c>
      <c r="B126" s="81" t="s">
        <v>1110</v>
      </c>
      <c r="C126" s="83" t="s">
        <v>1111</v>
      </c>
      <c r="D126" s="85" t="s">
        <v>1112</v>
      </c>
      <c r="E126" s="85" t="s">
        <v>1113</v>
      </c>
      <c r="F126" s="86" t="s">
        <v>779</v>
      </c>
      <c r="G126" s="86" t="s">
        <v>679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1104</v>
      </c>
      <c r="B127" s="81" t="s">
        <v>1114</v>
      </c>
      <c r="C127" s="83" t="s">
        <v>1115</v>
      </c>
      <c r="D127" s="85" t="s">
        <v>1116</v>
      </c>
      <c r="E127" s="85" t="s">
        <v>1117</v>
      </c>
      <c r="F127" s="86" t="s">
        <v>779</v>
      </c>
      <c r="G127" s="86" t="s">
        <v>679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1104</v>
      </c>
      <c r="B128" s="81" t="s">
        <v>1118</v>
      </c>
      <c r="C128" s="83" t="s">
        <v>1119</v>
      </c>
      <c r="D128" s="85" t="s">
        <v>1120</v>
      </c>
      <c r="E128" s="85" t="s">
        <v>1121</v>
      </c>
      <c r="F128" s="86" t="s">
        <v>779</v>
      </c>
      <c r="G128" s="86" t="s">
        <v>679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1104</v>
      </c>
      <c r="B129" s="81" t="s">
        <v>1122</v>
      </c>
      <c r="C129" s="83" t="s">
        <v>1123</v>
      </c>
      <c r="D129" s="85" t="s">
        <v>1124</v>
      </c>
      <c r="E129" s="85" t="s">
        <v>1125</v>
      </c>
      <c r="F129" s="86" t="s">
        <v>779</v>
      </c>
      <c r="G129" s="86" t="s">
        <v>679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1104</v>
      </c>
      <c r="B130" s="81" t="s">
        <v>1126</v>
      </c>
      <c r="C130" s="83" t="s">
        <v>1127</v>
      </c>
      <c r="D130" s="85" t="s">
        <v>1128</v>
      </c>
      <c r="E130" s="85" t="s">
        <v>1129</v>
      </c>
      <c r="F130" s="86" t="s">
        <v>779</v>
      </c>
      <c r="G130" s="86" t="s">
        <v>679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1104</v>
      </c>
      <c r="B131" s="81" t="s">
        <v>1130</v>
      </c>
      <c r="C131" s="83" t="s">
        <v>1131</v>
      </c>
      <c r="D131" s="85" t="s">
        <v>1132</v>
      </c>
      <c r="E131" s="85" t="s">
        <v>1133</v>
      </c>
      <c r="F131" s="86" t="s">
        <v>779</v>
      </c>
      <c r="G131" s="86" t="s">
        <v>679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1104</v>
      </c>
      <c r="B132" s="81" t="s">
        <v>1134</v>
      </c>
      <c r="C132" s="83" t="s">
        <v>1135</v>
      </c>
      <c r="D132" s="85" t="s">
        <v>1136</v>
      </c>
      <c r="E132" s="85" t="s">
        <v>1137</v>
      </c>
      <c r="F132" s="86" t="s">
        <v>779</v>
      </c>
      <c r="G132" s="86" t="s">
        <v>679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1104</v>
      </c>
      <c r="B133" s="81" t="s">
        <v>1138</v>
      </c>
      <c r="C133" s="83" t="s">
        <v>1139</v>
      </c>
      <c r="D133" s="85" t="s">
        <v>1140</v>
      </c>
      <c r="E133" s="85" t="s">
        <v>1141</v>
      </c>
      <c r="F133" s="86" t="s">
        <v>779</v>
      </c>
      <c r="G133" s="86" t="s">
        <v>679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1142</v>
      </c>
      <c r="B134" s="80">
        <v>15</v>
      </c>
      <c r="C134" s="82" t="s">
        <v>25</v>
      </c>
      <c r="D134" s="84" t="s">
        <v>1143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1142</v>
      </c>
      <c r="B135" s="81" t="s">
        <v>1144</v>
      </c>
      <c r="C135" s="83" t="s">
        <v>1145</v>
      </c>
      <c r="D135" s="85" t="s">
        <v>1146</v>
      </c>
      <c r="E135" s="85" t="s">
        <v>1147</v>
      </c>
      <c r="F135" s="86" t="s">
        <v>779</v>
      </c>
      <c r="G135" s="86" t="s">
        <v>637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1142</v>
      </c>
      <c r="B136" s="81" t="s">
        <v>1148</v>
      </c>
      <c r="C136" s="83" t="s">
        <v>1149</v>
      </c>
      <c r="D136" s="85" t="s">
        <v>1150</v>
      </c>
      <c r="E136" s="85" t="s">
        <v>1151</v>
      </c>
      <c r="F136" s="86" t="s">
        <v>754</v>
      </c>
      <c r="G136" s="86" t="s">
        <v>695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1142</v>
      </c>
      <c r="B137" s="81" t="s">
        <v>1152</v>
      </c>
      <c r="C137" s="83" t="s">
        <v>1153</v>
      </c>
      <c r="D137" s="85" t="s">
        <v>1154</v>
      </c>
      <c r="E137" s="85" t="s">
        <v>1155</v>
      </c>
      <c r="F137" s="86" t="s">
        <v>779</v>
      </c>
      <c r="G137" s="86" t="s">
        <v>695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1142</v>
      </c>
      <c r="B138" s="81" t="s">
        <v>1156</v>
      </c>
      <c r="C138" s="83" t="s">
        <v>1157</v>
      </c>
      <c r="D138" s="85" t="s">
        <v>1158</v>
      </c>
      <c r="E138" s="85" t="s">
        <v>1159</v>
      </c>
      <c r="F138" s="86" t="s">
        <v>754</v>
      </c>
      <c r="G138" s="86" t="s">
        <v>695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1142</v>
      </c>
      <c r="B139" s="81" t="s">
        <v>1160</v>
      </c>
      <c r="C139" s="83" t="s">
        <v>1161</v>
      </c>
      <c r="D139" s="85" t="s">
        <v>1162</v>
      </c>
      <c r="E139" s="85" t="s">
        <v>1163</v>
      </c>
      <c r="F139" s="86" t="s">
        <v>779</v>
      </c>
      <c r="G139" s="86" t="s">
        <v>695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1142</v>
      </c>
      <c r="B140" s="81" t="s">
        <v>1164</v>
      </c>
      <c r="C140" s="83" t="s">
        <v>1165</v>
      </c>
      <c r="D140" s="85" t="s">
        <v>1166</v>
      </c>
      <c r="E140" s="85" t="s">
        <v>1167</v>
      </c>
      <c r="F140" s="86" t="s">
        <v>694</v>
      </c>
      <c r="G140" s="86" t="s">
        <v>695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1142</v>
      </c>
      <c r="B141" s="81" t="s">
        <v>1168</v>
      </c>
      <c r="C141" s="83" t="s">
        <v>1169</v>
      </c>
      <c r="D141" s="85" t="s">
        <v>1170</v>
      </c>
      <c r="E141" s="85" t="s">
        <v>1171</v>
      </c>
      <c r="F141" s="86" t="s">
        <v>694</v>
      </c>
      <c r="G141" s="86" t="s">
        <v>679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1172</v>
      </c>
      <c r="B142" s="80">
        <v>16</v>
      </c>
      <c r="C142" s="82" t="s">
        <v>25</v>
      </c>
      <c r="D142" s="84" t="s">
        <v>1173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1172</v>
      </c>
      <c r="B143" s="81" t="s">
        <v>1174</v>
      </c>
      <c r="C143" s="83" t="s">
        <v>1175</v>
      </c>
      <c r="D143" s="85" t="s">
        <v>1176</v>
      </c>
      <c r="E143" s="85" t="s">
        <v>1177</v>
      </c>
      <c r="F143" s="86" t="s">
        <v>754</v>
      </c>
      <c r="G143" s="86" t="s">
        <v>695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1172</v>
      </c>
      <c r="B144" s="81" t="s">
        <v>1178</v>
      </c>
      <c r="C144" s="83" t="s">
        <v>1179</v>
      </c>
      <c r="D144" s="85" t="s">
        <v>1180</v>
      </c>
      <c r="E144" s="85" t="s">
        <v>1181</v>
      </c>
      <c r="F144" s="86" t="s">
        <v>754</v>
      </c>
      <c r="G144" s="86" t="s">
        <v>695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1172</v>
      </c>
      <c r="B145" s="81" t="s">
        <v>1182</v>
      </c>
      <c r="C145" s="83" t="s">
        <v>1183</v>
      </c>
      <c r="D145" s="85" t="s">
        <v>1184</v>
      </c>
      <c r="E145" s="85" t="s">
        <v>1185</v>
      </c>
      <c r="F145" s="86" t="s">
        <v>662</v>
      </c>
      <c r="G145" s="86" t="s">
        <v>647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1172</v>
      </c>
      <c r="B146" s="81" t="s">
        <v>1186</v>
      </c>
      <c r="C146" s="83" t="s">
        <v>1187</v>
      </c>
      <c r="D146" s="85" t="s">
        <v>1188</v>
      </c>
      <c r="E146" s="85" t="s">
        <v>1189</v>
      </c>
      <c r="F146" s="86" t="s">
        <v>662</v>
      </c>
      <c r="G146" s="86" t="s">
        <v>637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1172</v>
      </c>
      <c r="B147" s="81" t="s">
        <v>1190</v>
      </c>
      <c r="C147" s="83" t="s">
        <v>1191</v>
      </c>
      <c r="D147" s="85" t="s">
        <v>1192</v>
      </c>
      <c r="E147" s="85" t="s">
        <v>1193</v>
      </c>
      <c r="F147" s="86" t="s">
        <v>662</v>
      </c>
      <c r="G147" s="86" t="s">
        <v>679</v>
      </c>
      <c r="H147" s="86">
        <v>2</v>
      </c>
      <c r="I147" s="88">
        <f>IF(COUNTIF(J147:AW147,"&lt;&gt;")=0,"",SUMPRODUCT(((Recommendations[ImplStatus]="Implemented")+(Recommendations[ImplStatus]="Compensated"))*ISNUMBER(MATCH(Recommendations[Id],J147:AW147,0)))/COUNTIF(J147:AW147,"&lt;&gt;"))</f>
        <v>0</v>
      </c>
      <c r="J147" s="90" t="s">
        <v>224</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1172</v>
      </c>
      <c r="B148" s="81" t="s">
        <v>1194</v>
      </c>
      <c r="C148" s="83" t="s">
        <v>1195</v>
      </c>
      <c r="D148" s="85" t="s">
        <v>1196</v>
      </c>
      <c r="E148" s="85" t="s">
        <v>1197</v>
      </c>
      <c r="F148" s="86" t="s">
        <v>754</v>
      </c>
      <c r="G148" s="86" t="s">
        <v>695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1172</v>
      </c>
      <c r="B149" s="81" t="s">
        <v>1198</v>
      </c>
      <c r="C149" s="83" t="s">
        <v>1199</v>
      </c>
      <c r="D149" s="85" t="s">
        <v>1200</v>
      </c>
      <c r="E149" s="85" t="s">
        <v>1201</v>
      </c>
      <c r="F149" s="86" t="s">
        <v>662</v>
      </c>
      <c r="G149" s="86" t="s">
        <v>679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1172</v>
      </c>
      <c r="B150" s="81" t="s">
        <v>1202</v>
      </c>
      <c r="C150" s="83" t="s">
        <v>1203</v>
      </c>
      <c r="D150" s="85" t="s">
        <v>1204</v>
      </c>
      <c r="E150" s="85" t="s">
        <v>1205</v>
      </c>
      <c r="F150" s="86" t="s">
        <v>908</v>
      </c>
      <c r="G150" s="86" t="s">
        <v>679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1172</v>
      </c>
      <c r="B151" s="81" t="s">
        <v>1206</v>
      </c>
      <c r="C151" s="83" t="s">
        <v>1207</v>
      </c>
      <c r="D151" s="85" t="s">
        <v>1208</v>
      </c>
      <c r="E151" s="85" t="s">
        <v>1209</v>
      </c>
      <c r="F151" s="86" t="s">
        <v>779</v>
      </c>
      <c r="G151" s="86" t="s">
        <v>679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1172</v>
      </c>
      <c r="B152" s="81" t="s">
        <v>1210</v>
      </c>
      <c r="C152" s="83" t="s">
        <v>1211</v>
      </c>
      <c r="D152" s="85" t="s">
        <v>1212</v>
      </c>
      <c r="E152" s="85" t="s">
        <v>1213</v>
      </c>
      <c r="F152" s="86" t="s">
        <v>662</v>
      </c>
      <c r="G152" s="86" t="s">
        <v>679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1172</v>
      </c>
      <c r="B153" s="81" t="s">
        <v>1214</v>
      </c>
      <c r="C153" s="83" t="s">
        <v>1215</v>
      </c>
      <c r="D153" s="85" t="s">
        <v>1216</v>
      </c>
      <c r="E153" s="85" t="s">
        <v>1217</v>
      </c>
      <c r="F153" s="86" t="s">
        <v>662</v>
      </c>
      <c r="G153" s="86" t="s">
        <v>679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1172</v>
      </c>
      <c r="B154" s="81" t="s">
        <v>1218</v>
      </c>
      <c r="C154" s="83" t="s">
        <v>1219</v>
      </c>
      <c r="D154" s="85" t="s">
        <v>1220</v>
      </c>
      <c r="E154" s="85" t="s">
        <v>1221</v>
      </c>
      <c r="F154" s="86" t="s">
        <v>662</v>
      </c>
      <c r="G154" s="86" t="s">
        <v>679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1172</v>
      </c>
      <c r="B155" s="81" t="s">
        <v>1222</v>
      </c>
      <c r="C155" s="83" t="s">
        <v>1223</v>
      </c>
      <c r="D155" s="85" t="s">
        <v>1224</v>
      </c>
      <c r="E155" s="85" t="s">
        <v>1225</v>
      </c>
      <c r="F155" s="86" t="s">
        <v>662</v>
      </c>
      <c r="G155" s="86" t="s">
        <v>647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1172</v>
      </c>
      <c r="B156" s="81" t="s">
        <v>1226</v>
      </c>
      <c r="C156" s="83" t="s">
        <v>1227</v>
      </c>
      <c r="D156" s="85" t="s">
        <v>1228</v>
      </c>
      <c r="E156" s="85" t="s">
        <v>1229</v>
      </c>
      <c r="F156" s="86" t="s">
        <v>662</v>
      </c>
      <c r="G156" s="86" t="s">
        <v>679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1230</v>
      </c>
      <c r="B157" s="80">
        <v>17</v>
      </c>
      <c r="C157" s="82" t="s">
        <v>25</v>
      </c>
      <c r="D157" s="84" t="s">
        <v>1231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1230</v>
      </c>
      <c r="B158" s="81" t="s">
        <v>1232</v>
      </c>
      <c r="C158" s="83" t="s">
        <v>1233</v>
      </c>
      <c r="D158" s="85" t="s">
        <v>1234</v>
      </c>
      <c r="E158" s="85" t="s">
        <v>1235</v>
      </c>
      <c r="F158" s="86" t="s">
        <v>779</v>
      </c>
      <c r="G158" s="86" t="s">
        <v>642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1230</v>
      </c>
      <c r="B159" s="81" t="s">
        <v>1236</v>
      </c>
      <c r="C159" s="83" t="s">
        <v>1237</v>
      </c>
      <c r="D159" s="85" t="s">
        <v>1238</v>
      </c>
      <c r="E159" s="85" t="s">
        <v>1239</v>
      </c>
      <c r="F159" s="86" t="s">
        <v>754</v>
      </c>
      <c r="G159" s="86" t="s">
        <v>695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1230</v>
      </c>
      <c r="B160" s="81" t="s">
        <v>1240</v>
      </c>
      <c r="C160" s="83" t="s">
        <v>1241</v>
      </c>
      <c r="D160" s="85" t="s">
        <v>1242</v>
      </c>
      <c r="E160" s="85" t="s">
        <v>1243</v>
      </c>
      <c r="F160" s="86" t="s">
        <v>754</v>
      </c>
      <c r="G160" s="86" t="s">
        <v>695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1230</v>
      </c>
      <c r="B161" s="81" t="s">
        <v>1244</v>
      </c>
      <c r="C161" s="83" t="s">
        <v>1245</v>
      </c>
      <c r="D161" s="85" t="s">
        <v>1246</v>
      </c>
      <c r="E161" s="85" t="s">
        <v>1247</v>
      </c>
      <c r="F161" s="86" t="s">
        <v>754</v>
      </c>
      <c r="G161" s="86" t="s">
        <v>695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1230</v>
      </c>
      <c r="B162" s="81" t="s">
        <v>1248</v>
      </c>
      <c r="C162" s="83" t="s">
        <v>1249</v>
      </c>
      <c r="D162" s="85" t="s">
        <v>1250</v>
      </c>
      <c r="E162" s="85" t="s">
        <v>1251</v>
      </c>
      <c r="F162" s="86" t="s">
        <v>779</v>
      </c>
      <c r="G162" s="86" t="s">
        <v>642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1230</v>
      </c>
      <c r="B163" s="81" t="s">
        <v>1252</v>
      </c>
      <c r="C163" s="83" t="s">
        <v>1253</v>
      </c>
      <c r="D163" s="85" t="s">
        <v>1254</v>
      </c>
      <c r="E163" s="85" t="s">
        <v>1255</v>
      </c>
      <c r="F163" s="86" t="s">
        <v>779</v>
      </c>
      <c r="G163" s="86" t="s">
        <v>642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1230</v>
      </c>
      <c r="B164" s="81" t="s">
        <v>1256</v>
      </c>
      <c r="C164" s="83" t="s">
        <v>1257</v>
      </c>
      <c r="D164" s="85" t="s">
        <v>1258</v>
      </c>
      <c r="E164" s="85" t="s">
        <v>1259</v>
      </c>
      <c r="F164" s="86" t="s">
        <v>779</v>
      </c>
      <c r="G164" s="86" t="s">
        <v>1011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1230</v>
      </c>
      <c r="B165" s="81" t="s">
        <v>1260</v>
      </c>
      <c r="C165" s="83" t="s">
        <v>1261</v>
      </c>
      <c r="D165" s="85" t="s">
        <v>1262</v>
      </c>
      <c r="E165" s="85" t="s">
        <v>1263</v>
      </c>
      <c r="F165" s="86" t="s">
        <v>779</v>
      </c>
      <c r="G165" s="86" t="s">
        <v>1011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1230</v>
      </c>
      <c r="B166" s="81" t="s">
        <v>1264</v>
      </c>
      <c r="C166" s="83" t="s">
        <v>1265</v>
      </c>
      <c r="D166" s="85" t="s">
        <v>1266</v>
      </c>
      <c r="E166" s="85" t="s">
        <v>1267</v>
      </c>
      <c r="F166" s="86" t="s">
        <v>754</v>
      </c>
      <c r="G166" s="86" t="s">
        <v>1011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1268</v>
      </c>
      <c r="B167" s="80">
        <v>18</v>
      </c>
      <c r="C167" s="82" t="s">
        <v>25</v>
      </c>
      <c r="D167" s="84" t="s">
        <v>1269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1268</v>
      </c>
      <c r="B168" s="81" t="s">
        <v>1270</v>
      </c>
      <c r="C168" s="83" t="s">
        <v>1271</v>
      </c>
      <c r="D168" s="85" t="s">
        <v>1272</v>
      </c>
      <c r="E168" s="85" t="s">
        <v>1273</v>
      </c>
      <c r="F168" s="86" t="s">
        <v>754</v>
      </c>
      <c r="G168" s="86" t="s">
        <v>695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1268</v>
      </c>
      <c r="B169" s="81" t="s">
        <v>1274</v>
      </c>
      <c r="C169" s="83" t="s">
        <v>1275</v>
      </c>
      <c r="D169" s="85" t="s">
        <v>1276</v>
      </c>
      <c r="E169" s="85" t="s">
        <v>1277</v>
      </c>
      <c r="F169" s="86" t="s">
        <v>908</v>
      </c>
      <c r="G169" s="86" t="s">
        <v>647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1268</v>
      </c>
      <c r="B170" s="81" t="s">
        <v>1278</v>
      </c>
      <c r="C170" s="83" t="s">
        <v>1279</v>
      </c>
      <c r="D170" s="85" t="s">
        <v>1280</v>
      </c>
      <c r="E170" s="85" t="s">
        <v>1281</v>
      </c>
      <c r="F170" s="86" t="s">
        <v>908</v>
      </c>
      <c r="G170" s="86" t="s">
        <v>679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1268</v>
      </c>
      <c r="B171" s="81" t="s">
        <v>1282</v>
      </c>
      <c r="C171" s="83" t="s">
        <v>1283</v>
      </c>
      <c r="D171" s="85" t="s">
        <v>1284</v>
      </c>
      <c r="E171" s="85" t="s">
        <v>1285</v>
      </c>
      <c r="F171" s="86" t="s">
        <v>908</v>
      </c>
      <c r="G171" s="86" t="s">
        <v>679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1268</v>
      </c>
      <c r="B172" s="91" t="s">
        <v>1286</v>
      </c>
      <c r="C172" s="92" t="s">
        <v>1287</v>
      </c>
      <c r="D172" s="93" t="s">
        <v>1288</v>
      </c>
      <c r="E172" s="93" t="s">
        <v>1289</v>
      </c>
      <c r="F172" s="94" t="s">
        <v>908</v>
      </c>
      <c r="G172" s="94" t="s">
        <v>647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360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IFERROR(INDEX('Recommendations'!$I$2:$I$51, MATCH(J2,'Recommendations'!$B$2:$B$51,0))="Implemented", FALSE))</xm:f>
            <x14:dxf>
              <font>
                <color rgb="FF000000"/>
              </font>
              <fill>
                <patternFill>
                  <bgColor rgb="FF3C7D22"/>
                </patternFill>
              </fill>
            </x14:dxf>
          </x14:cfRule>
          <x14:cfRule type="expression" priority="2" id="{00000000-000E-0000-0400-000002000000}">
            <xm:f>AND(J2&lt;&gt;"", IFERROR(INDEX('Recommendations'!$I$2:$I$51, MATCH(J2,'Recommendations'!$B$2:$B$51,0))="Compensated", FALSE))</xm:f>
            <x14:dxf>
              <font>
                <color rgb="FF000000"/>
              </font>
              <fill>
                <patternFill>
                  <bgColor rgb="FFC6E0B4"/>
                </patternFill>
              </fill>
            </x14:dxf>
          </x14:cfRule>
          <x14:cfRule type="expression" priority="3" id="{00000000-000E-0000-0400-000003000000}">
            <xm:f>AND(J2&lt;&gt;"", IFERROR(INDEX('Recommendations'!$I$2:$I$51, MATCH(J2,'Recommendations'!$B$2:$B$51,0))="Testing", FALSE))</xm:f>
            <x14:dxf>
              <font>
                <color rgb="FF000000"/>
              </font>
              <fill>
                <patternFill>
                  <bgColor rgb="FFFFC000"/>
                </patternFill>
              </fill>
            </x14:dxf>
          </x14:cfRule>
          <x14:cfRule type="expression" priority="4" id="{00000000-000E-0000-0400-000004000000}">
            <xm:f>AND(J2&lt;&gt;"", IFERROR(INDEX('Recommendations'!$I$2:$I$51, MATCH(J2,'Recommendations'!$B$2:$B$51,0))="Failed", FALSE))</xm:f>
            <x14:dxf>
              <font>
                <color rgb="FF000000"/>
              </font>
              <fill>
                <patternFill>
                  <bgColor rgb="FFD82891"/>
                </patternFill>
              </fill>
            </x14:dxf>
          </x14:cfRule>
          <x14:cfRule type="expression" priority="5" id="{00000000-000E-0000-0400-000005000000}">
            <xm:f>AND(J2&lt;&gt;"", IFERROR(INDEX('Recommendations'!$I$2:$I$51, MATCH(J2,'Recommendations'!$B$2:$B$51,0))="Risk Accepted", FALSE))</xm:f>
            <x14:dxf>
              <font>
                <color rgb="FF000000"/>
              </font>
              <fill>
                <patternFill>
                  <bgColor rgb="FFD9D9D9"/>
                </patternFill>
              </fill>
            </x14:dxf>
          </x14:cfRule>
          <x14:cfRule type="expression" priority="6" id="{00000000-000E-0000-0400-000006000000}">
            <xm:f>AND(J2&lt;&gt;"", IFERROR(INDEX('Recommendations'!$I$2:$I$51, MATCH(J2,'Recommendations'!$B$2:$B$51,0))="N/A",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Azure Kubernetes Service (AKS) Benchmark - SHGIR</dc:title>
  <dc:subject>Generated on: 2026-06-08 21:50:36</dc:subject>
  <dc:creator>Anicet Fopa Tchoffo</dc:creator>
  <cp:keywords>Baseline;Hardening;CIS;Benchmark</cp:keywords>
  <dc:description>Baseline Developed By: Center for Internet Security (CIS)</dc:description>
  <cp:lastModifiedBy>Anicet Fopa Tchoffo</cp:lastModifiedBy>
  <dcterms:modified xsi:type="dcterms:W3CDTF">2026-06-08T20:50:48Z</dcterms:modified>
  <cp:category>CIS</cp:category>
  <cp:contentStatus>Draft</cp:contentStatus>
</cp:coreProperties>
</file>