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0A01F4E904882F68E92901B8EC09CEE2807A39E6" xr6:coauthVersionLast="47" xr6:coauthVersionMax="47" xr10:uidLastSave="{91082EEC-8849-4861-9150-EF9856F9870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F125" i="3" s="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F85" i="3"/>
  <c r="E93" i="3" s="1"/>
  <c r="E85" i="3"/>
  <c r="D85" i="3"/>
  <c r="C85" i="3"/>
  <c r="E84" i="3"/>
  <c r="D84" i="3"/>
  <c r="C84" i="3"/>
  <c r="F84" i="3" s="1"/>
  <c r="F83" i="3"/>
  <c r="V167" i="3" s="1"/>
  <c r="E83" i="3"/>
  <c r="D83" i="3"/>
  <c r="C83" i="3"/>
  <c r="U136" i="3" s="1"/>
  <c r="F82" i="3"/>
  <c r="T167" i="3" s="1"/>
  <c r="E82" i="3"/>
  <c r="D82" i="3"/>
  <c r="C82" i="3"/>
  <c r="S136" i="3" s="1"/>
  <c r="E68" i="3"/>
  <c r="D68" i="3"/>
  <c r="C68" i="3"/>
  <c r="F68" i="3" s="1"/>
  <c r="E67" i="3"/>
  <c r="D67" i="3"/>
  <c r="C67" i="3"/>
  <c r="F67" i="3" s="1"/>
  <c r="E49" i="3"/>
  <c r="F49" i="3" s="1"/>
  <c r="D49" i="3"/>
  <c r="C49" i="3"/>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F16" i="3"/>
  <c r="D20" i="3" s="1"/>
  <c r="E16" i="3"/>
  <c r="D16" i="3"/>
  <c r="C16" i="3"/>
  <c r="Q136" i="3" s="1"/>
  <c r="D9" i="3"/>
  <c r="C9" i="3"/>
  <c r="C8" i="3"/>
  <c r="D8" i="3" s="1"/>
  <c r="C7" i="3"/>
  <c r="D7" i="3" s="1"/>
  <c r="E113" i="3" l="1"/>
  <c r="D113" i="3"/>
  <c r="C113" i="3"/>
  <c r="E34" i="3"/>
  <c r="D34" i="3"/>
  <c r="C34" i="3"/>
  <c r="C53" i="3"/>
  <c r="D53" i="3"/>
  <c r="E53" i="3"/>
  <c r="D92" i="3"/>
  <c r="X166" i="3"/>
  <c r="X161" i="3"/>
  <c r="X156" i="3"/>
  <c r="X151" i="3"/>
  <c r="X146" i="3"/>
  <c r="X141" i="3"/>
  <c r="E92" i="3"/>
  <c r="X165" i="3"/>
  <c r="X160" i="3"/>
  <c r="X155" i="3"/>
  <c r="X150" i="3"/>
  <c r="X145" i="3"/>
  <c r="X140" i="3"/>
  <c r="C92" i="3"/>
  <c r="X164" i="3"/>
  <c r="X159" i="3"/>
  <c r="X154" i="3"/>
  <c r="X149" i="3"/>
  <c r="X144" i="3"/>
  <c r="X139" i="3"/>
  <c r="X168" i="3"/>
  <c r="X163" i="3"/>
  <c r="X158" i="3"/>
  <c r="X153" i="3"/>
  <c r="X148" i="3"/>
  <c r="X143" i="3"/>
  <c r="X138" i="3"/>
  <c r="X167" i="3"/>
  <c r="X162" i="3"/>
  <c r="X157" i="3"/>
  <c r="X152" i="3"/>
  <c r="X147" i="3"/>
  <c r="X142" i="3"/>
  <c r="E35" i="3"/>
  <c r="D35" i="3"/>
  <c r="C35" i="3"/>
  <c r="E73" i="3"/>
  <c r="D73" i="3"/>
  <c r="C73" i="3"/>
  <c r="E72" i="3"/>
  <c r="D72" i="3"/>
  <c r="C72" i="3"/>
  <c r="D94" i="3"/>
  <c r="C94" i="3"/>
  <c r="E94" i="3"/>
  <c r="E57" i="3"/>
  <c r="D57" i="3"/>
  <c r="C57" i="3"/>
  <c r="E58" i="3"/>
  <c r="C58" i="3"/>
  <c r="D58" i="3"/>
  <c r="E110" i="3"/>
  <c r="D110" i="3"/>
  <c r="C110" i="3"/>
  <c r="E56" i="3"/>
  <c r="D56" i="3"/>
  <c r="C56" i="3"/>
  <c r="E54" i="3"/>
  <c r="D54" i="3"/>
  <c r="C54" i="3"/>
  <c r="E55" i="3"/>
  <c r="D55" i="3"/>
  <c r="C55" i="3"/>
  <c r="E111" i="3"/>
  <c r="D111" i="3"/>
  <c r="C111" i="3"/>
  <c r="E112" i="3"/>
  <c r="D112" i="3"/>
  <c r="C112" i="3"/>
  <c r="G125" i="3"/>
  <c r="W136" i="3"/>
  <c r="R138" i="3"/>
  <c r="R143" i="3"/>
  <c r="R148" i="3"/>
  <c r="R153" i="3"/>
  <c r="R158" i="3"/>
  <c r="R163" i="3"/>
  <c r="R168" i="3"/>
  <c r="T138" i="3"/>
  <c r="T143" i="3"/>
  <c r="T148" i="3"/>
  <c r="T153" i="3"/>
  <c r="T158" i="3"/>
  <c r="T163" i="3"/>
  <c r="T168" i="3"/>
  <c r="V138" i="3"/>
  <c r="V143" i="3"/>
  <c r="V148" i="3"/>
  <c r="V153" i="3"/>
  <c r="V158" i="3"/>
  <c r="V163" i="3"/>
  <c r="V168" i="3"/>
  <c r="R139" i="3"/>
  <c r="R144" i="3"/>
  <c r="R149" i="3"/>
  <c r="R154" i="3"/>
  <c r="R159" i="3"/>
  <c r="R164" i="3"/>
  <c r="C90" i="3"/>
  <c r="T139" i="3"/>
  <c r="T144" i="3"/>
  <c r="T149" i="3"/>
  <c r="T154" i="3"/>
  <c r="T159" i="3"/>
  <c r="T164" i="3"/>
  <c r="D90" i="3"/>
  <c r="V139" i="3"/>
  <c r="V144" i="3"/>
  <c r="V149" i="3"/>
  <c r="V154" i="3"/>
  <c r="V159" i="3"/>
  <c r="V164" i="3"/>
  <c r="E90" i="3"/>
  <c r="R140" i="3"/>
  <c r="R145" i="3"/>
  <c r="R150" i="3"/>
  <c r="R155" i="3"/>
  <c r="R160" i="3"/>
  <c r="R165" i="3"/>
  <c r="D91" i="3"/>
  <c r="T140" i="3"/>
  <c r="T145" i="3"/>
  <c r="T150" i="3"/>
  <c r="T155" i="3"/>
  <c r="T160" i="3"/>
  <c r="T165" i="3"/>
  <c r="C20" i="3"/>
  <c r="E91" i="3"/>
  <c r="V140" i="3"/>
  <c r="V145" i="3"/>
  <c r="V150" i="3"/>
  <c r="V155" i="3"/>
  <c r="V160" i="3"/>
  <c r="V165" i="3"/>
  <c r="R141" i="3"/>
  <c r="R146" i="3"/>
  <c r="R151" i="3"/>
  <c r="R156" i="3"/>
  <c r="R161" i="3"/>
  <c r="R166" i="3"/>
  <c r="T141" i="3"/>
  <c r="T146" i="3"/>
  <c r="T151" i="3"/>
  <c r="T156" i="3"/>
  <c r="T161" i="3"/>
  <c r="T166" i="3"/>
  <c r="C93" i="3"/>
  <c r="V141" i="3"/>
  <c r="V146" i="3"/>
  <c r="V151" i="3"/>
  <c r="V156" i="3"/>
  <c r="V161" i="3"/>
  <c r="V166" i="3"/>
  <c r="D93" i="3"/>
  <c r="R142" i="3"/>
  <c r="R147" i="3"/>
  <c r="R152" i="3"/>
  <c r="R157" i="3"/>
  <c r="R162" i="3"/>
  <c r="R167" i="3"/>
  <c r="E20" i="3"/>
  <c r="T142" i="3"/>
  <c r="T147" i="3"/>
  <c r="T152" i="3"/>
  <c r="T157" i="3"/>
  <c r="T162" i="3"/>
  <c r="V142" i="3"/>
  <c r="V147" i="3"/>
  <c r="V152" i="3"/>
  <c r="V157" i="3"/>
  <c r="V16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Ensure WorkSpaces that are not being utilized are removed.</t>
        </r>
      </text>
    </comment>
    <comment ref="J10" authorId="0" shapeId="0" xr:uid="{00000000-0006-0000-0400-000002000000}">
      <text>
        <r>
          <rPr>
            <sz val="11"/>
            <rFont val="Calibri"/>
          </rPr>
          <t>Ensure that patches and updates are performed on the operating system for Workstations</t>
        </r>
      </text>
    </comment>
    <comment ref="J11" authorId="0" shapeId="0" xr:uid="{00000000-0006-0000-0400-000003000000}">
      <text>
        <r>
          <rPr>
            <sz val="11"/>
            <rFont val="Calibri"/>
          </rPr>
          <t>Restrict WorkSpaces Bundle options to organization approved versions</t>
        </r>
      </text>
    </comment>
    <comment ref="K11" authorId="0" shapeId="0" xr:uid="{00000000-0006-0000-0400-000004000000}">
      <text>
        <r>
          <rPr>
            <sz val="11"/>
            <rFont val="Calibri"/>
          </rPr>
          <t>Ensure Workspaces images are not older than 90 days.</t>
        </r>
      </text>
    </comment>
    <comment ref="J19" authorId="0" shapeId="0" xr:uid="{00000000-0006-0000-0400-000005000000}">
      <text>
        <r>
          <rPr>
            <sz val="11"/>
            <rFont val="Calibri"/>
          </rPr>
          <t>Ensure Administration of WorkSpaces is defined using IAM</t>
        </r>
      </text>
    </comment>
    <comment ref="K19" authorId="0" shapeId="0" xr:uid="{00000000-0006-0000-0400-00000D000000}">
      <text>
        <r>
          <rPr>
            <sz val="11"/>
            <rFont val="Calibri"/>
          </rPr>
          <t>Ensure access is limited to trusted devices</t>
        </r>
      </text>
    </comment>
    <comment ref="L19" authorId="0" shapeId="0" xr:uid="{00000000-0006-0000-0400-000006000000}">
      <text>
        <r>
          <rPr>
            <sz val="11"/>
            <rFont val="Calibri"/>
          </rPr>
          <t>Ensure the default IP access control group is disassociated.</t>
        </r>
      </text>
    </comment>
    <comment ref="M19" authorId="0" shapeId="0" xr:uid="{00000000-0006-0000-0400-000007000000}">
      <text>
        <r>
          <rPr>
            <sz val="11"/>
            <rFont val="Calibri"/>
          </rPr>
          <t>Ensure primary interface ports for Workspaces are not open to all inbound traffic.</t>
        </r>
      </text>
    </comment>
    <comment ref="N19" authorId="0" shapeId="0" xr:uid="{00000000-0006-0000-0400-000008000000}">
      <text>
        <r>
          <rPr>
            <sz val="11"/>
            <rFont val="Calibri"/>
          </rPr>
          <t>Ensure Workdocs access is limited to a range of allowable IP addresses</t>
        </r>
      </text>
    </comment>
    <comment ref="O19" authorId="0" shapeId="0" xr:uid="{00000000-0006-0000-0400-000009000000}">
      <text>
        <r>
          <rPr>
            <sz val="11"/>
            <rFont val="Calibri"/>
          </rPr>
          <t>Ensure new users can only be invited from allowed domains.</t>
        </r>
      </text>
    </comment>
    <comment ref="P19" authorId="0" shapeId="0" xr:uid="{00000000-0006-0000-0400-00000A000000}">
      <text>
        <r>
          <rPr>
            <sz val="11"/>
            <rFont val="Calibri"/>
          </rPr>
          <t>Ensure only specific users are allowed to invite external users</t>
        </r>
      </text>
    </comment>
    <comment ref="Q19" authorId="0" shapeId="0" xr:uid="{00000000-0006-0000-0400-00000B000000}">
      <text>
        <r>
          <rPr>
            <sz val="11"/>
            <rFont val="Calibri"/>
          </rPr>
          <t>Ensure publicly shareable links is not allowed in WorkDocs</t>
        </r>
      </text>
    </comment>
    <comment ref="R19" authorId="0" shapeId="0" xr:uid="{00000000-0006-0000-0400-00000C000000}">
      <text>
        <r>
          <rPr>
            <sz val="11"/>
            <rFont val="Calibri"/>
          </rPr>
          <t>Ensure internet access is granted and managed through your VPC</t>
        </r>
      </text>
    </comment>
    <comment ref="J21" authorId="0" shapeId="0" xr:uid="{00000000-0006-0000-0400-00000E000000}">
      <text>
        <r>
          <rPr>
            <sz val="11"/>
            <rFont val="Calibri"/>
          </rPr>
          <t>Ensure WorkSpaces that are not being utilized are removed.</t>
        </r>
      </text>
    </comment>
    <comment ref="J27" authorId="0" shapeId="0" xr:uid="{00000000-0006-0000-0400-00000F000000}">
      <text>
        <r>
          <rPr>
            <sz val="11"/>
            <rFont val="Calibri"/>
          </rPr>
          <t>Ensure WorkSpace volumes are encrypted.</t>
        </r>
      </text>
    </comment>
    <comment ref="K27" authorId="0" shapeId="0" xr:uid="{00000000-0006-0000-0400-000010000000}">
      <text>
        <r>
          <rPr>
            <sz val="11"/>
            <rFont val="Calibri"/>
          </rPr>
          <t>Ensure FIPS Endpoint encryption is enabled for WorkSpaces.</t>
        </r>
      </text>
    </comment>
    <comment ref="J28" authorId="0" shapeId="0" xr:uid="{00000000-0006-0000-0400-000011000000}">
      <text>
        <r>
          <rPr>
            <sz val="11"/>
            <rFont val="Calibri"/>
          </rPr>
          <t>Ensure WorkSpaces are deployed in their own virtual private cloud (VPC)</t>
        </r>
      </text>
    </comment>
    <comment ref="K28" authorId="0" shapeId="0" xr:uid="{00000000-0006-0000-0400-000012000000}">
      <text>
        <r>
          <rPr>
            <sz val="11"/>
            <rFont val="Calibri"/>
          </rPr>
          <t>Ensure WorkSpaces traffic is controlled and routed through a NAT Gateway.</t>
        </r>
      </text>
    </comment>
    <comment ref="L28" authorId="0" shapeId="0" xr:uid="{00000000-0006-0000-0400-000013000000}">
      <text>
        <r>
          <rPr>
            <sz val="11"/>
            <rFont val="Calibri"/>
          </rPr>
          <t>Ensure AppStream is utilizing its own virtual private cloud (VPC)</t>
        </r>
      </text>
    </comment>
    <comment ref="M28" authorId="0" shapeId="0" xr:uid="{00000000-0006-0000-0400-000014000000}">
      <text>
        <r>
          <rPr>
            <sz val="11"/>
            <rFont val="Calibri"/>
          </rPr>
          <t>Ensure a VPC Endpoint is set for AppStream</t>
        </r>
      </text>
    </comment>
    <comment ref="J29" authorId="0" shapeId="0" xr:uid="{00000000-0006-0000-0400-000015000000}">
      <text>
        <r>
          <rPr>
            <sz val="11"/>
            <rFont val="Calibri"/>
          </rPr>
          <t>Ensure WorkSpaces API requests flow through a VPC Endpoint</t>
        </r>
      </text>
    </comment>
    <comment ref="J32" authorId="0" shapeId="0" xr:uid="{00000000-0006-0000-0400-000016000000}">
      <text>
        <r>
          <rPr>
            <sz val="11"/>
            <rFont val="Calibri"/>
          </rPr>
          <t>Ensure your WorkSpaces image has the appropriate CIS Operating System Benchmark applied</t>
        </r>
      </text>
    </comment>
    <comment ref="K32" authorId="0" shapeId="0" xr:uid="{00000000-0006-0000-0400-000017000000}">
      <text>
        <r>
          <rPr>
            <sz val="11"/>
            <rFont val="Calibri"/>
          </rPr>
          <t>Ensure Operating system updates are applied to your base image every 30 days.</t>
        </r>
      </text>
    </comment>
    <comment ref="J35" authorId="0" shapeId="0" xr:uid="{00000000-0006-0000-0400-000018000000}">
      <text>
        <r>
          <rPr>
            <sz val="11"/>
            <rFont val="Calibri"/>
          </rPr>
          <t>Ensure primary interface ports for Workspaces are not open to all inbound traffic.</t>
        </r>
      </text>
    </comment>
    <comment ref="J36" authorId="0" shapeId="0" xr:uid="{00000000-0006-0000-0400-000019000000}">
      <text>
        <r>
          <rPr>
            <sz val="11"/>
            <rFont val="Calibri"/>
          </rPr>
          <t>Ensure primary interface ports for Workspaces are not open to all inbound traffic.</t>
        </r>
      </text>
    </comment>
    <comment ref="J45" authorId="0" shapeId="0" xr:uid="{00000000-0006-0000-0400-00001A000000}">
      <text>
        <r>
          <rPr>
            <sz val="11"/>
            <rFont val="Calibri"/>
          </rPr>
          <t>Ensure Administrators of WorkDocs is defined using IAM</t>
        </r>
      </text>
    </comment>
    <comment ref="K45" authorId="0" shapeId="0" xr:uid="{00000000-0006-0000-0400-00001B000000}">
      <text>
        <r>
          <rPr>
            <sz val="11"/>
            <rFont val="Calibri"/>
          </rPr>
          <t>Ensure any user that has not accessed WorkDocs in 30 days is set to inactive.</t>
        </r>
      </text>
    </comment>
    <comment ref="J48" authorId="0" shapeId="0" xr:uid="{00000000-0006-0000-0400-00001C000000}">
      <text>
        <r>
          <rPr>
            <sz val="11"/>
            <rFont val="Calibri"/>
          </rPr>
          <t>Ensure Administrators of WorkDocs is defined using IAM</t>
        </r>
      </text>
    </comment>
    <comment ref="J50" authorId="0" shapeId="0" xr:uid="{00000000-0006-0000-0400-00001D000000}">
      <text>
        <r>
          <rPr>
            <sz val="11"/>
            <rFont val="Calibri"/>
          </rPr>
          <t>Ensure Radius server is using the recommended security protocol</t>
        </r>
      </text>
    </comment>
    <comment ref="J53" authorId="0" shapeId="0" xr:uid="{00000000-0006-0000-0400-00001E000000}">
      <text>
        <r>
          <rPr>
            <sz val="11"/>
            <rFont val="Calibri"/>
          </rPr>
          <t>Ensure any user that has not accessed WorkDocs in 30 days is set to inactive.</t>
        </r>
      </text>
    </comment>
    <comment ref="J54" authorId="0" shapeId="0" xr:uid="{00000000-0006-0000-0400-00001F000000}">
      <text>
        <r>
          <rPr>
            <sz val="11"/>
            <rFont val="Calibri"/>
          </rPr>
          <t>Ensure MFA is enabled for WorkSpaces users</t>
        </r>
      </text>
    </comment>
    <comment ref="K54" authorId="0" shapeId="0" xr:uid="{00000000-0006-0000-0400-000020000000}">
      <text>
        <r>
          <rPr>
            <sz val="11"/>
            <rFont val="Calibri"/>
          </rPr>
          <t>Ensure MFA is enabled for WorkDoc users</t>
        </r>
      </text>
    </comment>
    <comment ref="J70" authorId="0" shapeId="0" xr:uid="{00000000-0006-0000-0400-000021000000}">
      <text>
        <r>
          <rPr>
            <sz val="11"/>
            <rFont val="Calibri"/>
          </rPr>
          <t>Ensure CloudWatch is set up for WorkSpaces</t>
        </r>
      </text>
    </comment>
    <comment ref="K70" authorId="0" shapeId="0" xr:uid="{00000000-0006-0000-0400-000022000000}">
      <text>
        <r>
          <rPr>
            <sz val="11"/>
            <rFont val="Calibri"/>
          </rPr>
          <t>Utilize site wide activity feed for monitoring.</t>
        </r>
      </text>
    </comment>
    <comment ref="J77" authorId="0" shapeId="0" xr:uid="{00000000-0006-0000-0400-000023000000}">
      <text>
        <r>
          <rPr>
            <sz val="11"/>
            <rFont val="Calibri"/>
          </rPr>
          <t>Ensure CloudWatch is set up for WorkSpaces</t>
        </r>
      </text>
    </comment>
    <comment ref="J116" authorId="0" shapeId="0" xr:uid="{00000000-0006-0000-0400-000024000000}">
      <text>
        <r>
          <rPr>
            <sz val="11"/>
            <rFont val="Calibri"/>
          </rPr>
          <t>Ensure WorkSpaces traffic is controlled and routed through a NAT Gateway.</t>
        </r>
      </text>
    </comment>
    <comment ref="J117" authorId="0" shapeId="0" xr:uid="{00000000-0006-0000-0400-000025000000}">
      <text>
        <r>
          <rPr>
            <sz val="11"/>
            <rFont val="Calibri"/>
          </rPr>
          <t>Ensure Web Access to Workspaces is Disabled</t>
        </r>
      </text>
    </comment>
  </commentList>
</comments>
</file>

<file path=xl/sharedStrings.xml><?xml version="1.0" encoding="utf-8"?>
<sst xmlns="http://schemas.openxmlformats.org/spreadsheetml/2006/main" count="2306" uniqueCount="1151">
  <si>
    <t>Section</t>
  </si>
  <si>
    <t>Id</t>
  </si>
  <si>
    <t>Title</t>
  </si>
  <si>
    <t>Assessment</t>
  </si>
  <si>
    <t>Profile</t>
  </si>
  <si>
    <t>MoSCoW</t>
  </si>
  <si>
    <t>OpsImpact</t>
  </si>
  <si>
    <t>Phase</t>
  </si>
  <si>
    <t>ImplStatus</t>
  </si>
  <si>
    <t>Notes</t>
  </si>
  <si>
    <t>Remediation</t>
  </si>
  <si>
    <t>Description</t>
  </si>
  <si>
    <t>Impact</t>
  </si>
  <si>
    <t>Audit</t>
  </si>
  <si>
    <t>Default</t>
  </si>
  <si>
    <t>Status</t>
  </si>
  <si>
    <t>LogID</t>
  </si>
  <si>
    <t>WorkSpaces</t>
  </si>
  <si>
    <t>2.1</t>
  </si>
  <si>
    <r>
      <rPr>
        <sz val="11"/>
        <rFont val="Calibri"/>
      </rPr>
      <t>Ensure Administration of WorkSpaces is defined using IAM</t>
    </r>
  </si>
  <si>
    <t>Manual</t>
  </si>
  <si>
    <t>Level 1</t>
  </si>
  <si>
    <t>Unassigned</t>
  </si>
  <si>
    <t>Unassessed</t>
  </si>
  <si>
    <t>Pending</t>
  </si>
  <si>
    <t/>
  </si>
  <si>
    <r>
      <rPr>
        <sz val="11"/>
        <color rgb="FF000000"/>
        <rFont val="Calibri"/>
      </rPr>
      <t>If the IAM Principal for WorkSpaces Administration exists but does not have the policy attached.</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IAM console at </t>
    </r>
    <r>
      <rPr>
        <b/>
        <sz val="11"/>
        <color rgb="FF000000"/>
        <rFont val="Calibri"/>
      </rPr>
      <t>https://console.aws.amazon.com/iam/</t>
    </r>
    <r>
      <rPr>
        <sz val="11"/>
        <color rgb="FF000000"/>
        <rFont val="Calibri"/>
      </rPr>
      <t>.</t>
    </r>
    <r>
      <rPr>
        <sz val="11"/>
        <color rgb="FF000000"/>
        <rFont val="Calibri"/>
      </rPr>
      <t xml:space="preserve">
</t>
    </r>
    <r>
      <rPr>
        <sz val="11"/>
        <color rgb="FF000000"/>
        <rFont val="Calibri"/>
      </rPr>
      <t xml:space="preserve">-  In the left pane click on either </t>
    </r>
    <r>
      <rPr>
        <b/>
        <sz val="11"/>
        <color rgb="FF000000"/>
        <rFont val="Calibri"/>
      </rPr>
      <t>User Groups</t>
    </r>
    <r>
      <rPr>
        <sz val="11"/>
        <color rgb="FF000000"/>
        <rFont val="Calibri"/>
      </rPr>
      <t xml:space="preserve">, </t>
    </r>
    <r>
      <rPr>
        <b/>
        <sz val="11"/>
        <color rgb="FF000000"/>
        <rFont val="Calibri"/>
      </rPr>
      <t>Users</t>
    </r>
    <r>
      <rPr>
        <sz val="11"/>
        <color rgb="FF000000"/>
        <rFont val="Calibri"/>
      </rPr>
      <t xml:space="preserve">, or </t>
    </r>
    <r>
      <rPr>
        <b/>
        <sz val="11"/>
        <color rgb="FF000000"/>
        <rFont val="Calibri"/>
      </rPr>
      <t>Roles</t>
    </r>
    <r>
      <rPr>
        <sz val="11"/>
        <color rgb="FF000000"/>
        <rFont val="Calibri"/>
      </rPr>
      <t xml:space="preserve">
</t>
    </r>
    <r>
      <rPr>
        <sz val="11"/>
        <color rgb="FF000000"/>
        <rFont val="Calibri"/>
      </rPr>
      <t>-  Click the proper IAM Principal.</t>
    </r>
    <r>
      <rPr>
        <sz val="11"/>
        <color rgb="FF000000"/>
        <rFont val="Calibri"/>
      </rPr>
      <t xml:space="preserve">
</t>
    </r>
    <r>
      <rPr>
        <sz val="11"/>
        <color rgb="FF000000"/>
        <rFont val="Calibri"/>
      </rPr>
      <t xml:space="preserve">-  Click on the </t>
    </r>
    <r>
      <rPr>
        <b/>
        <sz val="11"/>
        <color rgb="FF000000"/>
        <rFont val="Calibri"/>
      </rPr>
      <t>Permissions</t>
    </r>
    <r>
      <rPr>
        <sz val="11"/>
        <color rgb="FF000000"/>
        <rFont val="Calibri"/>
      </rPr>
      <t xml:space="preserve"> tab</t>
    </r>
    <r>
      <rPr>
        <sz val="11"/>
        <color rgb="FF000000"/>
        <rFont val="Calibri"/>
      </rPr>
      <t xml:space="preserve">
</t>
    </r>
    <r>
      <rPr>
        <sz val="11"/>
        <color rgb="FF000000"/>
        <rFont val="Calibri"/>
      </rPr>
      <t xml:space="preserve">-  Click on </t>
    </r>
    <r>
      <rPr>
        <b/>
        <sz val="11"/>
        <color rgb="FF000000"/>
        <rFont val="Calibri"/>
      </rPr>
      <t>Attach Policy</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AmazonWorkSpacesAdmin</t>
    </r>
    <r>
      <rPr>
        <sz val="11"/>
        <color rgb="FF000000"/>
        <rFont val="Calibri"/>
      </rPr>
      <t xml:space="preserve"> Policy or attach the desired Managed Policy.</t>
    </r>
    <r>
      <rPr>
        <sz val="11"/>
        <color rgb="FF000000"/>
        <rFont val="Calibri"/>
      </rPr>
      <t xml:space="preserve">
</t>
    </r>
    <r>
      <rPr>
        <sz val="11"/>
        <color rgb="FF000000"/>
        <rFont val="Calibri"/>
      </rPr>
      <t xml:space="preserve">-  Click </t>
    </r>
    <r>
      <rPr>
        <b/>
        <sz val="11"/>
        <color rgb="FF000000"/>
        <rFont val="Calibri"/>
      </rPr>
      <t>Attach Policy</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IAM console at </t>
    </r>
    <r>
      <rPr>
        <b/>
        <sz val="11"/>
        <color rgb="FF000000"/>
        <rFont val="Calibri"/>
      </rPr>
      <t>https://console.aws.amazon.com/iam/</t>
    </r>
    <r>
      <rPr>
        <sz val="11"/>
        <color rgb="FF000000"/>
        <rFont val="Calibri"/>
      </rPr>
      <t>.</t>
    </r>
    <r>
      <rPr>
        <sz val="11"/>
        <color rgb="FF000000"/>
        <rFont val="Calibri"/>
      </rPr>
      <t xml:space="preserve">
</t>
    </r>
    <r>
      <rPr>
        <sz val="11"/>
        <color rgb="FF000000"/>
        <rFont val="Calibri"/>
      </rPr>
      <t xml:space="preserve">-  In the left pane click on </t>
    </r>
    <r>
      <rPr>
        <b/>
        <sz val="11"/>
        <color rgb="FF000000"/>
        <rFont val="Calibri"/>
      </rPr>
      <t>Groups</t>
    </r>
    <r>
      <rPr>
        <sz val="11"/>
        <color rgb="FF000000"/>
        <rFont val="Calibri"/>
      </rPr>
      <t xml:space="preserve">
</t>
    </r>
    <r>
      <rPr>
        <sz val="11"/>
        <color rgb="FF000000"/>
        <rFont val="Calibri"/>
      </rPr>
      <t xml:space="preserve">-  Select the </t>
    </r>
    <r>
      <rPr>
        <b/>
        <sz val="11"/>
        <color rgb="FF000000"/>
        <rFont val="Calibri"/>
      </rPr>
      <t>Group</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Permissions</t>
    </r>
    <r>
      <rPr>
        <sz val="11"/>
        <color rgb="FF000000"/>
        <rFont val="Calibri"/>
      </rPr>
      <t xml:space="preserve"> tab</t>
    </r>
    <r>
      <rPr>
        <sz val="11"/>
        <color rgb="FF000000"/>
        <rFont val="Calibri"/>
      </rPr>
      <t xml:space="preserve">
</t>
    </r>
    <r>
      <rPr>
        <sz val="11"/>
        <color rgb="FF000000"/>
        <rFont val="Calibri"/>
      </rPr>
      <t xml:space="preserve">-  Click on </t>
    </r>
    <r>
      <rPr>
        <b/>
        <sz val="11"/>
        <color rgb="FF000000"/>
        <rFont val="Calibri"/>
      </rPr>
      <t>Attach Policy</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AmazonWorkSpacesAdmin</t>
    </r>
    <r>
      <rPr>
        <sz val="11"/>
        <color rgb="FF000000"/>
        <rFont val="Calibri"/>
      </rPr>
      <t xml:space="preserve"> Policy</t>
    </r>
    <r>
      <rPr>
        <sz val="11"/>
        <color rgb="FF000000"/>
        <rFont val="Calibri"/>
      </rPr>
      <t xml:space="preserve">
</t>
    </r>
    <r>
      <rPr>
        <sz val="11"/>
        <color rgb="FF000000"/>
        <rFont val="Calibri"/>
      </rPr>
      <t xml:space="preserve">-  Click </t>
    </r>
    <r>
      <rPr>
        <b/>
        <sz val="11"/>
        <color rgb="FF000000"/>
        <rFont val="Calibri"/>
      </rPr>
      <t>Attach Policy</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 Attach the AmazonWorkSpacesAdmin policy by running the </t>
    </r>
    <r>
      <rPr>
        <b/>
        <sz val="11"/>
        <color rgb="FF000000"/>
        <rFont val="Calibri"/>
      </rPr>
      <t>aws iam attach-role-policy</t>
    </r>
    <r>
      <rPr>
        <sz val="11"/>
        <color rgb="FF000000"/>
        <rFont val="Calibri"/>
      </rPr>
      <t xml:space="preserve"> command</t>
    </r>
    <r>
      <rPr>
        <sz val="11"/>
        <color rgb="FF000000"/>
        <rFont val="Calibri"/>
      </rPr>
      <t xml:space="preserve">
</t>
    </r>
    <r>
      <rPr>
        <sz val="11"/>
        <color rgb="FF006096"/>
        <rFont val="Roboto Condensed"/>
      </rPr>
      <t>aws iam attach-role-policy --policy-arn arn:aws:iam::aws:policy/AmazonWorkSpacesAdmin --role-name &lt;WorkSpaces_Admin_Role&gt;</t>
    </r>
    <r>
      <rPr>
        <sz val="11"/>
        <color rgb="FF006096"/>
        <rFont val="Roboto Condensed"/>
      </rPr>
      <t xml:space="preserve">
</t>
    </r>
  </si>
  <si>
    <r>
      <rPr>
        <sz val="11"/>
        <color rgb="FF000000"/>
        <rFont val="Calibri"/>
      </rPr>
      <t>To allow users to administer Amazon WorkSpaces, IAM policies must be created and attached with the required permissions to an IAM Principal used for administration of Amazon WorkSpaces.  An IAM Principal may be a IAM Role or an IAM User, or an IAM User Group with Users within the User Group.</t>
    </r>
    <r>
      <rPr>
        <sz val="11"/>
        <color rgb="FF000000"/>
        <rFont val="Calibri"/>
      </rPr>
      <t xml:space="preserve">
</t>
    </r>
    <r>
      <rPr>
        <sz val="11"/>
        <color rgb="FF000000"/>
        <rFont val="Calibri"/>
      </rPr>
      <t xml:space="preserve">AWS has an AWS Managed Policy, </t>
    </r>
    <r>
      <rPr>
        <b/>
        <sz val="11"/>
        <color rgb="FF000000"/>
        <rFont val="Calibri"/>
      </rPr>
      <t>AmazonWorkSpacesAdmin</t>
    </r>
    <r>
      <rPr>
        <sz val="11"/>
        <color rgb="FF000000"/>
        <rFont val="Calibri"/>
      </rPr>
      <t xml:space="preserve"> that grants permissions to administer Amazon WorkSpaces.  A custom managed policy or inline policy may be used to grant WorkSpaces permissions to the IAM Principal</t>
    </r>
  </si>
  <si>
    <r>
      <rPr>
        <sz val="11"/>
        <color rgb="FF000000"/>
        <rFont val="Calibri"/>
      </rPr>
      <t>Perform the following to determine what policies are created and how the policies are used:</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in and open the IAM console at </t>
    </r>
    <r>
      <rPr>
        <b/>
        <sz val="11"/>
        <color rgb="FF000000"/>
        <rFont val="Calibri"/>
      </rPr>
      <t>https://console.aws.amazon.com/iam/</t>
    </r>
    <r>
      <rPr>
        <sz val="11"/>
        <color rgb="FF000000"/>
        <rFont val="Calibri"/>
      </rPr>
      <t>.</t>
    </r>
    <r>
      <rPr>
        <sz val="11"/>
        <color rgb="FF000000"/>
        <rFont val="Calibri"/>
      </rPr>
      <t xml:space="preserve">
</t>
    </r>
    <r>
      <rPr>
        <sz val="11"/>
        <color rgb="FF000000"/>
        <rFont val="Calibri"/>
      </rPr>
      <t xml:space="preserve">-  In the left pane click on </t>
    </r>
    <r>
      <rPr>
        <b/>
        <sz val="11"/>
        <color rgb="FF000000"/>
        <rFont val="Calibri"/>
      </rPr>
      <t>User Groups</t>
    </r>
    <r>
      <rPr>
        <sz val="11"/>
        <color rgb="FF000000"/>
        <rFont val="Calibri"/>
      </rPr>
      <t xml:space="preserve">, </t>
    </r>
    <r>
      <rPr>
        <b/>
        <sz val="11"/>
        <color rgb="FF000000"/>
        <rFont val="Calibri"/>
      </rPr>
      <t>Users</t>
    </r>
    <r>
      <rPr>
        <sz val="11"/>
        <color rgb="FF000000"/>
        <rFont val="Calibri"/>
      </rPr>
      <t xml:space="preserve">, or </t>
    </r>
    <r>
      <rPr>
        <b/>
        <sz val="11"/>
        <color rgb="FF000000"/>
        <rFont val="Calibri"/>
      </rPr>
      <t>Roles</t>
    </r>
    <r>
      <rPr>
        <sz val="11"/>
        <color rgb="FF000000"/>
        <rFont val="Calibri"/>
      </rPr>
      <t>.</t>
    </r>
    <r>
      <rPr>
        <sz val="11"/>
        <color rgb="FF000000"/>
        <rFont val="Calibri"/>
      </rPr>
      <t xml:space="preserve">
</t>
    </r>
    <r>
      <rPr>
        <sz val="11"/>
        <color rgb="FF000000"/>
        <rFont val="Calibri"/>
      </rPr>
      <t>-  Click on the IAM Principal (User, Group, or Role) that is to be used to administer Workspaces.</t>
    </r>
    <r>
      <rPr>
        <sz val="11"/>
        <color rgb="FF000000"/>
        <rFont val="Calibri"/>
      </rPr>
      <t xml:space="preserve">
</t>
    </r>
    <r>
      <rPr>
        <sz val="11"/>
        <color rgb="FF000000"/>
        <rFont val="Calibri"/>
      </rPr>
      <t xml:space="preserve">-  Click on </t>
    </r>
    <r>
      <rPr>
        <b/>
        <sz val="11"/>
        <color rgb="FF000000"/>
        <rFont val="Calibri"/>
      </rPr>
      <t>Permissions</t>
    </r>
    <r>
      <rPr>
        <sz val="11"/>
        <color rgb="FF000000"/>
        <rFont val="Calibri"/>
      </rPr>
      <t xml:space="preserve"> and confirm that the AmazonWorkSpacesAdmin policy or the proper permissions are attached.</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Run the appropriate command to determine permissions for the IAM Principal.</t>
    </r>
    <r>
      <rPr>
        <sz val="11"/>
        <color rgb="FF000000"/>
        <rFont val="Calibri"/>
      </rPr>
      <t xml:space="preserve">
</t>
    </r>
    <r>
      <rPr>
        <sz val="11"/>
        <color rgb="FF000000"/>
        <rFont val="Calibri"/>
      </rPr>
      <t xml:space="preserve">such as </t>
    </r>
    <r>
      <rPr>
        <b/>
        <sz val="11"/>
        <color rgb="FF000000"/>
        <rFont val="Calibri"/>
      </rPr>
      <t>list-attached-role-policies</t>
    </r>
    <r>
      <rPr>
        <sz val="11"/>
        <color rgb="FF000000"/>
        <rFont val="Calibri"/>
      </rPr>
      <t xml:space="preserve"> for attached managed policies or </t>
    </r>
    <r>
      <rPr>
        <b/>
        <sz val="11"/>
        <color rgb="FF000000"/>
        <rFont val="Calibri"/>
      </rPr>
      <t>get-role-policy</t>
    </r>
    <r>
      <rPr>
        <sz val="11"/>
        <color rgb="FF000000"/>
        <rFont val="Calibri"/>
      </rPr>
      <t xml:space="preserve"> for inline policies.</t>
    </r>
    <r>
      <rPr>
        <sz val="11"/>
        <color rgb="FF000000"/>
        <rFont val="Calibri"/>
      </rPr>
      <t xml:space="preserve">
</t>
    </r>
    <r>
      <rPr>
        <sz val="11"/>
        <color rgb="FF006096"/>
        <rFont val="Roboto Condensed"/>
      </rPr>
      <t>aws iam list-attached-role-policies --role-name &lt;workspace_group_name&gt;</t>
    </r>
    <r>
      <rPr>
        <sz val="11"/>
        <color rgb="FF006096"/>
        <rFont val="Roboto Condensed"/>
      </rPr>
      <t xml:space="preserve">
</t>
    </r>
    <r>
      <rPr>
        <sz val="11"/>
        <color rgb="FF000000"/>
        <rFont val="Calibri"/>
      </rPr>
      <t xml:space="preserve">
</t>
    </r>
    <r>
      <rPr>
        <sz val="11"/>
        <color rgb="FF000000"/>
        <rFont val="Calibri"/>
      </rPr>
      <t>If the AWS managed policy or a custom WorkSpaces Admin policy is not attached to the IAM Principal for administration of Workspaces, refer to the remediation below.</t>
    </r>
  </si>
  <si>
    <r>
      <rPr>
        <sz val="11"/>
        <color rgb="FF000000"/>
        <rFont val="Calibri"/>
      </rPr>
      <t>By default, ````Policy: AmazonWorkSpacesAdminFunction: Provides access to Amazon WorkSpaces administrative actions via AWS SDK and CLI.Default Value:{"Version": "2012-10-17","Statement": [{"Sid": "AmazonWorkSpacesAdmin","Effect": "Allow","Action": ["kms:DescribeKey","kms:ListAliases","kms:ListKeys","workspaces:CreateTags","workspaces:CreateWorkspaceImage","workspaces:CreateWorkspaces","workspaces:CreateWorkspacesPool","workspaces:CreateStandbyWorkspaces","workspaces:DeleteTags","workspaces:DeregisterWorkspaceDirectory","workspaces:DescribeTags","workspaces:DescribeWorkspaceBundles","workspaces:DescribeWorkspaceDirectories","workspaces:DescribeWorkspaces","workspaces:DescribeWorkspacesPools","workspaces:DescribeWorkspacesPoolSessions","workspaces:DescribeWorkspacesConnectionStatus","workspaces:ModifyCertificateBasedAuthProperties","workspaces:ModifySamlProperties","workspaces:ModifyStreamingProperties","workspaces:ModifyWorkspaceCreationProperties","workspaces:ModifyWorkspaceProperties","workspaces:RebootWorkspaces","workspaces:RebuildWorkspaces","workspaces:RegisterWorkspaceDirectory","workspaces:RestoreWorkspace","workspaces:StartWorkspaces","workspaces:StartWorkspacesPool","workspaces:StopWorkspaces","workspaces:StopWorkspacesPool","workspaces:TerminateWorkspaces","workspaces:TerminateWorkspacesPool","workspaces:TerminateWorkspacesPoolSession","workspaces:UpdateWorkspacesPool"],"Resource": "*"}]}</t>
    </r>
    <r>
      <rPr>
        <sz val="11"/>
        <color rgb="FF000000"/>
        <rFont val="Calibri"/>
      </rPr>
      <t xml:space="preserve">
</t>
    </r>
    <r>
      <rPr>
        <sz val="11"/>
        <color rgb="FF000000"/>
        <rFont val="Calibri"/>
      </rPr>
      <t>Policy: AmazonWorkSpacesApplicationManagerAdminAccessFunction: Provides administrator access for packaging an application in Amazon WorkSpaces Application Manager.Default Value:{"Version": "2012-10-17","Statement": [{"Effect": "Allow","Action": "wam:AuthenticatePackager","Resource": "*"}]}</t>
    </r>
    <r>
      <rPr>
        <sz val="11"/>
        <color rgb="FF000000"/>
        <rFont val="Calibri"/>
      </rPr>
      <t xml:space="preserve">
</t>
    </r>
    <r>
      <rPr>
        <sz val="11"/>
        <color rgb="FF000000"/>
        <rFont val="Calibri"/>
      </rPr>
      <t>Policy: AmazonWorkspacesPCAAccessFunction: This managed policy provides full administrative access to AWS Certificate Manager Private CA resources in your AWS account for certificate-based authentication.Default Value:{"Version": "2012-10-17","Statement": [{"Effect": "Allow","Action": ["acm-pca:IssueCertificate","acm-pca:GetCertificate","acm-pca:DescribeCertificateAuthority"],"Resource": "arn:</t>
    </r>
    <r>
      <rPr>
        <i/>
        <sz val="11"/>
        <color rgb="FF000000"/>
        <rFont val="Calibri"/>
      </rPr>
      <t>:acm-pca:</t>
    </r>
    <r>
      <rPr>
        <sz val="11"/>
        <color rgb="FF000000"/>
        <rFont val="Calibri"/>
      </rPr>
      <t>:</t>
    </r>
    <r>
      <rPr>
        <i/>
        <sz val="11"/>
        <color rgb="FF000000"/>
        <rFont val="Calibri"/>
      </rPr>
      <t>:</t>
    </r>
    <r>
      <rPr>
        <sz val="11"/>
        <color rgb="FF000000"/>
        <rFont val="Calibri"/>
      </rPr>
      <t>","Condition": {"StringLike": {"aws:ResourceTag/euc-private-ca": "*"}}}]}</t>
    </r>
    <r>
      <rPr>
        <sz val="11"/>
        <color rgb="FF000000"/>
        <rFont val="Calibri"/>
      </rPr>
      <t xml:space="preserve">
</t>
    </r>
    <r>
      <rPr>
        <sz val="11"/>
        <color rgb="FF000000"/>
        <rFont val="Calibri"/>
      </rPr>
      <t>Policy: AmazonWorkSpacesPoolServiceAccessFunction: This policy provides AWS WorkSpaces service access to required customer account resources for launching Workspaces Pools.Default Value:{"Version": "2012-10-17","Statement": [{"Sid": "ProvisioningWorkSpacesPoolPermissions","Effect": "Allow","Action": ["ec2:DescribeVpcs","ec2:DescribeSubnets","ec2:DescribeAvailabilityZones","ec2:DescribeSecurityGroups","ec2:DescribeRouteTables","s3:ListAllMyBuckets"],"Resource": "</t>
    </r>
    <r>
      <rPr>
        <i/>
        <sz val="11"/>
        <color rgb="FF000000"/>
        <rFont val="Calibri"/>
      </rPr>
      <t>","Condition": {"StringEquals": {"aws:ResourceAccount": "${aws:PrincipalAccount}"}}},{"Sid": "WorkSpacesPoolS3Permissions","Effect": "Allow","Action": ["s3:CreateBucket","s3:ListBucket","s3:GetObject","s3:PutObject","s3:DeleteObject","s3:GetObjectVersion","s3:DeleteObjectVersion","s3:GetBucketPolicy","s3:PutBucketPolicy","s3:PutEncryptionConfiguration"],"Resource": ["arn:aws:s3:::wspool-logs-</t>
    </r>
    <r>
      <rPr>
        <sz val="11"/>
        <color rgb="FF000000"/>
        <rFont val="Calibri"/>
      </rPr>
      <t>","arn:aws:s3:::wspool-app-settings-</t>
    </r>
    <r>
      <rPr>
        <i/>
        <sz val="11"/>
        <color rgb="FF000000"/>
        <rFont val="Calibri"/>
      </rPr>
      <t>","arn:aws:s3:::wspool-home-folder-</t>
    </r>
    <r>
      <rPr>
        <sz val="11"/>
        <color rgb="FF000000"/>
        <rFont val="Calibri"/>
      </rPr>
      <t>"],"Condition": {"StringEquals": {"aws:ResourceAccount": "${aws:PrincipalAccount}"}}}]}</t>
    </r>
    <r>
      <rPr>
        <sz val="11"/>
        <color rgb="FF000000"/>
        <rFont val="Calibri"/>
      </rPr>
      <t xml:space="preserve">
</t>
    </r>
    <r>
      <rPr>
        <sz val="11"/>
        <color rgb="FF000000"/>
        <rFont val="Calibri"/>
      </rPr>
      <t>Policy: AmazonWorkSpacesSecureBrowserReadOnlyFunction: Provides read-only access to Amazon WorkSpaces Secure Browser and its dependencies through the AWS Management Console, SDK, and CLI.Default Value:{"Version": "2012-10-17","Statement": [{"Sid": "WorkSpacesSecureBrowser","Effect": "Allow","Action": ["workspaces-web:GetBrowserSettings","workspaces-web:GetIdentityProvider","workspaces-web:GetNetworkSettings","workspaces-web:GetPortal","workspaces-web:GetPortalServiceProviderMetadata","workspaces-web:GetTrustStore","workspaces-web:GetTrustStoreCertificate","workspaces-web:GetUserSettings","workspaces-web:GetUserAccessLoggingSettings","workspaces-web:GetIpAccessSettings","workspaces-web:ListBrowserSettings","workspaces-web:ListIdentityProviders","workspaces-web:ListNetworkSettings","workspaces-web:ListPortals","workspaces-web:ListTagsForResource","workspaces-web:ListTrustStoreCertificates","workspaces-web:ListTrustStores","workspaces-web:ListUserSettings","workspaces-web:ListUserAccessLoggingSettings","workspaces-web:ListIpAccessSettings"],"Resource": "arn:aws:workspaces-web:</t>
    </r>
    <r>
      <rPr>
        <i/>
        <sz val="11"/>
        <color rgb="FF000000"/>
        <rFont val="Calibri"/>
      </rPr>
      <t>:</t>
    </r>
    <r>
      <rPr>
        <sz val="11"/>
        <color rgb="FF000000"/>
        <rFont val="Calibri"/>
      </rPr>
      <t>:</t>
    </r>
    <r>
      <rPr>
        <i/>
        <sz val="11"/>
        <color rgb="FF000000"/>
        <rFont val="Calibri"/>
      </rPr>
      <t>"},{"Sid": "Dependencies","Effect": "Allow","Action": ["ec2:DescribeVpcs","ec2:DescribeSubnets","ec2:DescribeSecurityGroups","kinesis:ListStreams"],"Resource": "</t>
    </r>
    <r>
      <rPr>
        <sz val="11"/>
        <color rgb="FF000000"/>
        <rFont val="Calibri"/>
      </rPr>
      <t>"}]}</t>
    </r>
    <r>
      <rPr>
        <sz val="11"/>
        <color rgb="FF000000"/>
        <rFont val="Calibri"/>
      </rPr>
      <t xml:space="preserve">
</t>
    </r>
    <r>
      <rPr>
        <sz val="11"/>
        <color rgb="FF000000"/>
        <rFont val="Calibri"/>
      </rPr>
      <t>Policy: AmazonWorkSpacesSelfServiceAccessFunction: Provides access to Amazon WorkSpaces backend service to perform Workspace Self Service actionsDefault Value:{"Version": "2012-10-17","Statement": [{"Action": ["workspaces:RebootWorkspaces","workspaces:RebuildWorkspaces","workspaces:ModifyWorkspaceProperties"],"Effect": "Allow","Resource": "*"}]}</t>
    </r>
    <r>
      <rPr>
        <sz val="11"/>
        <color rgb="FF000000"/>
        <rFont val="Calibri"/>
      </rPr>
      <t xml:space="preserve">
</t>
    </r>
    <r>
      <rPr>
        <sz val="11"/>
        <color rgb="FF000000"/>
        <rFont val="Calibri"/>
      </rPr>
      <t>Policy: AmazonWorkSpacesServiceAccessFunction: Provides customer account access to AWS WorkSpaces service for launching a Workspace.Default Value:{"Version": "2012-10-17","Statement": [{"Action": ["ec2:CreateNetworkInterface","ec2:DeleteNetworkInterface","ec2:DescribeNetworkInterfaces"],"Effect": "Allow","Resource": "*"}]}</t>
    </r>
    <r>
      <rPr>
        <sz val="11"/>
        <color rgb="FF000000"/>
        <rFont val="Calibri"/>
      </rPr>
      <t xml:space="preserve">
</t>
    </r>
    <r>
      <rPr>
        <sz val="11"/>
        <color rgb="FF000000"/>
        <rFont val="Calibri"/>
      </rPr>
      <t>Policy: AmazonWorkSpacesThinClientFullAccessFunction: Provides full access to Amazon WorkSpaces Thin Client as well as limited access to required related servicesDefault Value:{"Version": "2012-10-17","Statement": [{"Sid": "AllowThinClientFullAccess","Effect": "Allow","Action": ["thinclient:</t>
    </r>
    <r>
      <rPr>
        <i/>
        <sz val="11"/>
        <color rgb="FF000000"/>
        <rFont val="Calibri"/>
      </rPr>
      <t>"],"Resource": "</t>
    </r>
    <r>
      <rPr>
        <sz val="11"/>
        <color rgb="FF000000"/>
        <rFont val="Calibri"/>
      </rPr>
      <t>"},{"Sid": "AllowWorkSpacesAccess","Effect": "Allow","Action": ["workspaces:DescribeConnectionAliases","workspaces:DescribeWorkspaceDirectories"],"Resource": "</t>
    </r>
    <r>
      <rPr>
        <i/>
        <sz val="11"/>
        <color rgb="FF000000"/>
        <rFont val="Calibri"/>
      </rPr>
      <t>"},{"Sid": "AllowWorkSpacesSecureBrowserAccess","Effect": "Allow","Action": ["workspaces-web:GetPortal","workspaces-web:GetUserSettings","workspaces-web:ListPortals"],"Resource": "</t>
    </r>
    <r>
      <rPr>
        <sz val="11"/>
        <color rgb="FF000000"/>
        <rFont val="Calibri"/>
      </rPr>
      <t>"},{"Sid": "AllowAppStreamAccess","Effect": "Allow","Action": ["appstream:DescribeStacks"],"Resource": "*"}]}</t>
    </r>
    <r>
      <rPr>
        <sz val="11"/>
        <color rgb="FF000000"/>
        <rFont val="Calibri"/>
      </rPr>
      <t xml:space="preserve">
</t>
    </r>
    <r>
      <rPr>
        <sz val="11"/>
        <color rgb="FF000000"/>
        <rFont val="Calibri"/>
      </rPr>
      <t>Policy: AmazonWorkSpacesThinClientReadOnlyAccessFunction: Provides read-only access to Amazon WorkSpaces Thin Client and its dependenciesDefault Value: {"Version": "2012-10-17","Statement": [{"Sid": "AllowThinClientReadAccess","Effect": "Allow","Action": ["thinclient:GetDevice","thinclient:GetDeviceDetails","thinclient:GetEnvironment","thinclient:GetSoftwareSet","thinclient:ListDevices","thinclient:ListDeviceSessions","thinclient:ListEnvironments","thinclient:ListSoftwareSets","thinclient:ListTagsForResource"],"Resource": "</t>
    </r>
    <r>
      <rPr>
        <i/>
        <sz val="11"/>
        <color rgb="FF000000"/>
        <rFont val="Calibri"/>
      </rPr>
      <t>"},{"Sid": "AllowWorkSpacesAccess","Effect": "Allow","Action": ["workspaces:DescribeConnectionAliases","workspaces:DescribeWorkspaceDirectories"],"Resource": "</t>
    </r>
    <r>
      <rPr>
        <sz val="11"/>
        <color rgb="FF000000"/>
        <rFont val="Calibri"/>
      </rPr>
      <t>"},{"Sid": "AllowWorkSpacesSecureBrowserAccess","Effect": "Allow","Action": ["workspaces-web:GetPortal","workspaces-web:GetUserSettings","workspaces-web:ListPortals"],"Resource": "</t>
    </r>
    <r>
      <rPr>
        <i/>
        <sz val="11"/>
        <color rgb="FF000000"/>
        <rFont val="Calibri"/>
      </rPr>
      <t>"},{"Sid": "AllowAppStreamAccess","Effect": "Allow","Action": ["appstream:DescribeStacks"],"Resource": "</t>
    </r>
    <r>
      <rPr>
        <sz val="11"/>
        <color rgb="FF000000"/>
        <rFont val="Calibri"/>
      </rPr>
      <t>"}]}</t>
    </r>
    <r>
      <rPr>
        <sz val="11"/>
        <color rgb="FF000000"/>
        <rFont val="Calibri"/>
      </rPr>
      <t xml:space="preserve">
</t>
    </r>
    <r>
      <rPr>
        <sz val="11"/>
        <color rgb="FF000000"/>
        <rFont val="Calibri"/>
      </rPr>
      <t>Policy: AmazonWorkSpacesWebReadOnlyFunction: Provides read-only access to Amazon WorkSpaces Web and its dependencies through the AWS Management Console, SDK, and CLI.Default Value:{"Version": "2012-10-17","Statement": [{"Effect": "Allow","Action": ["workspaces-web:GetBrowserSettings","workspaces-web:GetIdentityProvider","workspaces-web:GetNetworkSettings","workspaces-web:GetPortal","workspaces-web:GetPortalServiceProviderMetadata","workspaces-web:GetTrustStore","workspaces-web:GetTrustStoreCertificate","workspaces-web:GetUserSettings","workspaces-web:GetUserAccessLoggingSettings","workspaces-web:ListBrowserSettings","workspaces-web:ListIdentityProviders","workspaces-web:ListNetworkSettings","workspaces-web:ListPortals","workspaces-web:ListTagsForResource","workspaces-web:ListTrustStoreCertificates","workspaces-web:ListTrustStores","workspaces-web:ListUserSettings","workspaces-web:ListUserAccessLoggingSettings"],"Resource": "arn:aws:workspaces-web:</t>
    </r>
    <r>
      <rPr>
        <i/>
        <sz val="11"/>
        <color rgb="FF000000"/>
        <rFont val="Calibri"/>
      </rPr>
      <t>:</t>
    </r>
    <r>
      <rPr>
        <sz val="11"/>
        <color rgb="FF000000"/>
        <rFont val="Calibri"/>
      </rPr>
      <t>:</t>
    </r>
    <r>
      <rPr>
        <i/>
        <sz val="11"/>
        <color rgb="FF000000"/>
        <rFont val="Calibri"/>
      </rPr>
      <t>"},{"Effect": "Allow","Action": ["ec2:DescribeVpcs","ec2:DescribeSubnets","ec2:DescribeSecurityGroups","kinesis:ListStreams"],"Resource": "</t>
    </r>
    <r>
      <rPr>
        <sz val="11"/>
        <color rgb="FF000000"/>
        <rFont val="Calibri"/>
      </rPr>
      <t>"}]}</t>
    </r>
    <r>
      <rPr>
        <sz val="11"/>
        <color rgb="FF000000"/>
        <rFont val="Calibri"/>
      </rPr>
      <t xml:space="preserve">
</t>
    </r>
    <r>
      <rPr>
        <sz val="11"/>
        <color rgb="FF000000"/>
        <rFont val="Calibri"/>
      </rPr>
      <t>Policy: AmazonWorkSpacesWebServiceRolePolicyFunction: Enables access to AWS Services and Resources used or managed by Amazon WorkSpaces WeDefault Value:{"Version": "2012-10-17","Statement": [{"Effect": "Allow","Action": ["ec2:DescribeVpcs","ec2:DescribeSubnets","ec2:DescribeAvailabilityZones","ec2:DescribeNetworkInterfaces","ec2:AssociateAddress","ec2:DisassociateAddress","ec2:DescribeRouteTables","ec2:DescribeSecurityGroups","ec2:DescribeVpcEndpoints"],"Resource": "</t>
    </r>
    <r>
      <rPr>
        <i/>
        <sz val="11"/>
        <color rgb="FF000000"/>
        <rFont val="Calibri"/>
      </rPr>
      <t>"},{"Effect": "Allow","Action": ["ec2:CreateNetworkInterface"],"Resource": ["arn:aws:ec2:</t>
    </r>
    <r>
      <rPr>
        <sz val="11"/>
        <color rgb="FF000000"/>
        <rFont val="Calibri"/>
      </rPr>
      <t>:</t>
    </r>
    <r>
      <rPr>
        <i/>
        <sz val="11"/>
        <color rgb="FF000000"/>
        <rFont val="Calibri"/>
      </rPr>
      <t>:subnet/</t>
    </r>
    <r>
      <rPr>
        <sz val="11"/>
        <color rgb="FF000000"/>
        <rFont val="Calibri"/>
      </rPr>
      <t>","arn:aws:ec2:</t>
    </r>
    <r>
      <rPr>
        <i/>
        <sz val="11"/>
        <color rgb="FF000000"/>
        <rFont val="Calibri"/>
      </rPr>
      <t>:</t>
    </r>
    <r>
      <rPr>
        <sz val="11"/>
        <color rgb="FF000000"/>
        <rFont val="Calibri"/>
      </rPr>
      <t>:security-group/</t>
    </r>
    <r>
      <rPr>
        <i/>
        <sz val="11"/>
        <color rgb="FF000000"/>
        <rFont val="Calibri"/>
      </rPr>
      <t>"]},{"Effect": "Allow","Action": ["ec2:CreateNetworkInterface"],"Resource": "arn:aws:ec2:</t>
    </r>
    <r>
      <rPr>
        <sz val="11"/>
        <color rgb="FF000000"/>
        <rFont val="Calibri"/>
      </rPr>
      <t>:</t>
    </r>
    <r>
      <rPr>
        <i/>
        <sz val="11"/>
        <color rgb="FF000000"/>
        <rFont val="Calibri"/>
      </rPr>
      <t>:network-interface/</t>
    </r>
    <r>
      <rPr>
        <sz val="11"/>
        <color rgb="FF000000"/>
        <rFont val="Calibri"/>
      </rPr>
      <t>","Condition": {"StringEquals": {"aws:RequestTag/WorkSpacesWebManaged": "true"}}},{"Effect": "Allow","Action": ["ec2:CreateTags"],"Resource": "arn:aws:ec2:</t>
    </r>
    <r>
      <rPr>
        <i/>
        <sz val="11"/>
        <color rgb="FF000000"/>
        <rFont val="Calibri"/>
      </rPr>
      <t>:</t>
    </r>
    <r>
      <rPr>
        <sz val="11"/>
        <color rgb="FF000000"/>
        <rFont val="Calibri"/>
      </rPr>
      <t>:network-interface/</t>
    </r>
    <r>
      <rPr>
        <i/>
        <sz val="11"/>
        <color rgb="FF000000"/>
        <rFont val="Calibri"/>
      </rPr>
      <t>","Condition": {"StringEquals": {"ec2:CreateAction": "CreateNetworkInterface"},"ForAllValues:StringEquals": {"aws:TagKeys": ["WorkSpacesWebManaged"]}}},{"Effect": "Allow","Action": ["ec2:DeleteNetworkInterface"],"Resource": "arn:aws:ec2:</t>
    </r>
    <r>
      <rPr>
        <sz val="11"/>
        <color rgb="FF000000"/>
        <rFont val="Calibri"/>
      </rPr>
      <t>:</t>
    </r>
    <r>
      <rPr>
        <i/>
        <sz val="11"/>
        <color rgb="FF000000"/>
        <rFont val="Calibri"/>
      </rPr>
      <t>:network-interface/</t>
    </r>
    <r>
      <rPr>
        <sz val="11"/>
        <color rgb="FF000000"/>
        <rFont val="Calibri"/>
      </rPr>
      <t>","Condition": {"StringEquals": {"aws:ResourceTag/WorkSpacesWebManaged": "true"}}},{"Effect": "Allow","Action": ["cloudwatch:PutMetricData"],"Resource": "</t>
    </r>
    <r>
      <rPr>
        <i/>
        <sz val="11"/>
        <color rgb="FF000000"/>
        <rFont val="Calibri"/>
      </rPr>
      <t>","Condition": {"StringEquals": {"cloudwatch:namespace": ["AWS/WorkSpacesWeb","AWS/Usage"]}}},{"Effect": "Allow","Action": ["kinesis:PutRecord","kinesis:PutRecords","kinesis:DescribeStreamSummary"],"Resource": "arn:aws:kinesis:</t>
    </r>
    <r>
      <rPr>
        <sz val="11"/>
        <color rgb="FF000000"/>
        <rFont val="Calibri"/>
      </rPr>
      <t>:</t>
    </r>
    <r>
      <rPr>
        <i/>
        <sz val="11"/>
        <color rgb="FF000000"/>
        <rFont val="Calibri"/>
      </rPr>
      <t>:stream/amazon-workspaces-web-</t>
    </r>
    <r>
      <rPr>
        <sz val="11"/>
        <color rgb="FF000000"/>
        <rFont val="Calibri"/>
      </rPr>
      <t>"}]}</t>
    </r>
    <r>
      <rPr>
        <sz val="11"/>
        <color rgb="FF000000"/>
        <rFont val="Calibri"/>
      </rPr>
      <t xml:space="preserve">
</t>
    </r>
    <r>
      <rPr>
        <sz val="11"/>
        <color rgb="FF000000"/>
        <rFont val="Calibri"/>
      </rPr>
      <t>Policy: AmazonWorkSpacesServiceAccessFunction: Provides customer account access to AWS WorkSpaces service for launching a Workspace.Default Value:`</t>
    </r>
    <r>
      <rPr>
        <sz val="11"/>
        <color rgb="FF000000"/>
        <rFont val="Calibri"/>
      </rPr>
      <t xml:space="preserve">
</t>
    </r>
  </si>
  <si>
    <t>2.2</t>
  </si>
  <si>
    <r>
      <rPr>
        <sz val="11"/>
        <rFont val="Calibri"/>
      </rPr>
      <t>Ensure MFA is enabled for WorkSpaces users</t>
    </r>
  </si>
  <si>
    <t>Level 2</t>
  </si>
  <si>
    <r>
      <rPr>
        <sz val="11"/>
        <color rgb="FF000000"/>
        <rFont val="Calibri"/>
      </rPr>
      <t>Perform the steps below to enable multi-factor authentication for WorkSpaces</t>
    </r>
    <r>
      <rPr>
        <sz val="11"/>
        <color rgb="FF000000"/>
        <rFont val="Calibri"/>
      </rPr>
      <t xml:space="preserve">
</t>
    </r>
    <r>
      <rPr>
        <b/>
        <sz val="11"/>
        <color rgb="FF000000"/>
        <rFont val="Calibri"/>
      </rPr>
      <t>From the console:</t>
    </r>
    <r>
      <rPr>
        <sz val="11"/>
        <color rgb="FF000000"/>
        <rFont val="Calibri"/>
      </rPr>
      <t xml:space="preserve">
</t>
    </r>
    <r>
      <rPr>
        <b/>
        <sz val="11"/>
        <color rgb="FF000000"/>
        <rFont val="Calibri"/>
      </rPr>
      <t>For AWS Managed Microsoft AD based Workspaces Environments:</t>
    </r>
    <r>
      <rPr>
        <sz val="11"/>
        <color rgb="FF000000"/>
        <rFont val="Calibri"/>
      </rPr>
      <t xml:space="preserve">
</t>
    </r>
    <r>
      <rPr>
        <sz val="11"/>
        <color rgb="FF000000"/>
        <rFont val="Calibri"/>
      </rPr>
      <t>-  Identify the IP address of your RADIUS MFA server and your AWS Managed Microsoft AD directory.</t>
    </r>
    <r>
      <rPr>
        <sz val="11"/>
        <color rgb="FF000000"/>
        <rFont val="Calibri"/>
      </rPr>
      <t xml:space="preserve">
</t>
    </r>
    <r>
      <rPr>
        <sz val="11"/>
        <color rgb="FF000000"/>
        <rFont val="Calibri"/>
      </rPr>
      <t xml:space="preserve">-  In the AWS Directory Service console navigation pane, select </t>
    </r>
    <r>
      <rPr>
        <b/>
        <sz val="11"/>
        <color rgb="FF000000"/>
        <rFont val="Calibri"/>
      </rPr>
      <t>Directories</t>
    </r>
    <r>
      <rPr>
        <sz val="11"/>
        <color rgb="FF000000"/>
        <rFont val="Calibri"/>
      </rPr>
      <t>.</t>
    </r>
    <r>
      <rPr>
        <sz val="11"/>
        <color rgb="FF000000"/>
        <rFont val="Calibri"/>
      </rPr>
      <t xml:space="preserve">
</t>
    </r>
    <r>
      <rPr>
        <sz val="11"/>
        <color rgb="FF000000"/>
        <rFont val="Calibri"/>
      </rPr>
      <t>-  Choose the directory ID link for your AWS Managed Microsoft AD directory.</t>
    </r>
    <r>
      <rPr>
        <sz val="11"/>
        <color rgb="FF000000"/>
        <rFont val="Calibri"/>
      </rPr>
      <t xml:space="preserve">
</t>
    </r>
    <r>
      <rPr>
        <sz val="11"/>
        <color rgb="FF000000"/>
        <rFont val="Calibri"/>
      </rPr>
      <t xml:space="preserve">-  On the Directories page, scroll to the </t>
    </r>
    <r>
      <rPr>
        <b/>
        <sz val="11"/>
        <color rgb="FF000000"/>
        <rFont val="Calibri"/>
      </rPr>
      <t>Multi-factor authentication</t>
    </r>
    <r>
      <rPr>
        <sz val="11"/>
        <color rgb="FF000000"/>
        <rFont val="Calibri"/>
      </rPr>
      <t xml:space="preserve"> section.</t>
    </r>
    <r>
      <rPr>
        <sz val="11"/>
        <color rgb="FF000000"/>
        <rFont val="Calibri"/>
      </rPr>
      <t xml:space="preserve">
</t>
    </r>
    <r>
      <rPr>
        <sz val="11"/>
        <color rgb="FF000000"/>
        <rFont val="Calibri"/>
      </rPr>
      <t xml:space="preserve">-  In the Multi-factor authentication section, click </t>
    </r>
    <r>
      <rPr>
        <b/>
        <sz val="11"/>
        <color rgb="FF000000"/>
        <rFont val="Calibri"/>
      </rPr>
      <t>Actions</t>
    </r>
    <r>
      <rPr>
        <sz val="11"/>
        <color rgb="FF000000"/>
        <rFont val="Calibri"/>
      </rPr>
      <t xml:space="preserve">, and then click </t>
    </r>
    <r>
      <rPr>
        <b/>
        <sz val="11"/>
        <color rgb="FF000000"/>
        <rFont val="Calibri"/>
      </rPr>
      <t>Enable</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Enable multi-factor authentication (MFA)</t>
    </r>
    <r>
      <rPr>
        <sz val="11"/>
        <color rgb="FF000000"/>
        <rFont val="Calibri"/>
      </rPr>
      <t xml:space="preserve"> page, provide the following values:</t>
    </r>
    <r>
      <rPr>
        <sz val="11"/>
        <color rgb="FF000000"/>
        <rFont val="Calibri"/>
      </rPr>
      <t xml:space="preserve">
</t>
    </r>
    <r>
      <rPr>
        <sz val="11"/>
        <color rgb="FF000000"/>
        <rFont val="Calibri"/>
      </rPr>
      <t>-  Display label - Provide a label name.</t>
    </r>
    <r>
      <rPr>
        <sz val="11"/>
        <color rgb="FF000000"/>
        <rFont val="Calibri"/>
      </rPr>
      <t xml:space="preserve">
</t>
    </r>
    <r>
      <rPr>
        <sz val="11"/>
        <color rgb="FF000000"/>
        <rFont val="Calibri"/>
      </rPr>
      <t>-  RADIUS server DNS name or IP addressesNote - AWS Directory Service does not support RADIUS Challenge/Response authentication.</t>
    </r>
    <r>
      <rPr>
        <sz val="11"/>
        <color rgb="FF000000"/>
        <rFont val="Calibri"/>
      </rPr>
      <t xml:space="preserve">
</t>
    </r>
    <r>
      <rPr>
        <sz val="11"/>
        <color rgb="FF000000"/>
        <rFont val="Calibri"/>
      </rPr>
      <t>-  Port - default 1812</t>
    </r>
    <r>
      <rPr>
        <sz val="11"/>
        <color rgb="FF000000"/>
        <rFont val="Calibri"/>
      </rPr>
      <t xml:space="preserve">
</t>
    </r>
    <r>
      <rPr>
        <sz val="11"/>
        <color rgb="FF000000"/>
        <rFont val="Calibri"/>
      </rPr>
      <t>-  Shared secret code</t>
    </r>
    <r>
      <rPr>
        <sz val="11"/>
        <color rgb="FF000000"/>
        <rFont val="Calibri"/>
      </rPr>
      <t xml:space="preserve">
</t>
    </r>
    <r>
      <rPr>
        <sz val="11"/>
        <color rgb="FF000000"/>
        <rFont val="Calibri"/>
      </rPr>
      <t>-  Confirm shared secret code</t>
    </r>
    <r>
      <rPr>
        <sz val="11"/>
        <color rgb="FF000000"/>
        <rFont val="Calibri"/>
      </rPr>
      <t xml:space="preserve">
</t>
    </r>
    <r>
      <rPr>
        <sz val="11"/>
        <color rgb="FF000000"/>
        <rFont val="Calibri"/>
      </rPr>
      <t>-  Protocol - MS-CHAPv2</t>
    </r>
    <r>
      <rPr>
        <sz val="11"/>
        <color rgb="FF000000"/>
        <rFont val="Calibri"/>
      </rPr>
      <t xml:space="preserve">
</t>
    </r>
    <r>
      <rPr>
        <sz val="11"/>
        <color rgb="FF000000"/>
        <rFont val="Calibri"/>
      </rPr>
      <t>-  Server timeout (in seconds) - 20</t>
    </r>
    <r>
      <rPr>
        <sz val="11"/>
        <color rgb="FF000000"/>
        <rFont val="Calibri"/>
      </rPr>
      <t xml:space="preserve">
</t>
    </r>
    <r>
      <rPr>
        <sz val="11"/>
        <color rgb="FF000000"/>
        <rFont val="Calibri"/>
      </rPr>
      <t>-  Max RADIUS request retries - 3</t>
    </r>
    <r>
      <rPr>
        <sz val="11"/>
        <color rgb="FF000000"/>
        <rFont val="Calibri"/>
      </rPr>
      <t xml:space="preserve">
</t>
    </r>
    <r>
      <rPr>
        <sz val="11"/>
        <color rgb="FF000000"/>
        <rFont val="Calibri"/>
      </rPr>
      <t>*** Multi-factor authentication is available when the RADIUS Status changes to Enabled.</t>
    </r>
    <r>
      <rPr>
        <sz val="11"/>
        <color rgb="FF000000"/>
        <rFont val="Calibri"/>
      </rPr>
      <t xml:space="preserve">
</t>
    </r>
    <r>
      <rPr>
        <sz val="11"/>
        <color rgb="FF000000"/>
        <rFont val="Calibri"/>
      </rPr>
      <t xml:space="preserve">- Click </t>
    </r>
    <r>
      <rPr>
        <b/>
        <sz val="11"/>
        <color rgb="FF000000"/>
        <rFont val="Calibri"/>
      </rPr>
      <t>Enable</t>
    </r>
    <r>
      <rPr>
        <sz val="11"/>
        <color rgb="FF000000"/>
        <rFont val="Calibri"/>
      </rPr>
      <t>.</t>
    </r>
    <r>
      <rPr>
        <sz val="11"/>
        <color rgb="FF000000"/>
        <rFont val="Calibri"/>
      </rPr>
      <t xml:space="preserve">
</t>
    </r>
    <r>
      <rPr>
        <b/>
        <sz val="11"/>
        <color rgb="FF000000"/>
        <rFont val="Calibri"/>
      </rPr>
      <t>For AD Connector based Workspaces Environments:</t>
    </r>
    <r>
      <rPr>
        <sz val="11"/>
        <color rgb="FF000000"/>
        <rFont val="Calibri"/>
      </rPr>
      <t xml:space="preserve">
</t>
    </r>
    <r>
      <rPr>
        <sz val="11"/>
        <color rgb="FF000000"/>
        <rFont val="Calibri"/>
      </rPr>
      <t xml:space="preserve">-  Identify the IP address and port of your </t>
    </r>
    <r>
      <rPr>
        <b/>
        <sz val="11"/>
        <color rgb="FF000000"/>
        <rFont val="Calibri"/>
      </rPr>
      <t>RADIUS MFA server</t>
    </r>
    <r>
      <rPr>
        <sz val="11"/>
        <color rgb="FF000000"/>
        <rFont val="Calibri"/>
      </rPr>
      <t xml:space="preserve"> and, your </t>
    </r>
    <r>
      <rPr>
        <b/>
        <sz val="11"/>
        <color rgb="FF000000"/>
        <rFont val="Calibri"/>
      </rPr>
      <t>AWS Managed Microsoft AD Connector Identifier</t>
    </r>
    <r>
      <rPr>
        <sz val="11"/>
        <color rgb="FF000000"/>
        <rFont val="Calibri"/>
      </rPr>
      <t>.</t>
    </r>
    <r>
      <rPr>
        <sz val="11"/>
        <color rgb="FF000000"/>
        <rFont val="Calibri"/>
      </rPr>
      <t xml:space="preserve">
</t>
    </r>
    <r>
      <rPr>
        <sz val="11"/>
        <color rgb="FF000000"/>
        <rFont val="Calibri"/>
      </rPr>
      <t xml:space="preserve">-  In the AWS Workspaces console navigation pane, select </t>
    </r>
    <r>
      <rPr>
        <b/>
        <sz val="11"/>
        <color rgb="FF000000"/>
        <rFont val="Calibri"/>
      </rPr>
      <t>Directories</t>
    </r>
    <r>
      <rPr>
        <sz val="11"/>
        <color rgb="FF000000"/>
        <rFont val="Calibri"/>
      </rPr>
      <t>.</t>
    </r>
    <r>
      <rPr>
        <sz val="11"/>
        <color rgb="FF000000"/>
        <rFont val="Calibri"/>
      </rPr>
      <t xml:space="preserve">
</t>
    </r>
    <r>
      <rPr>
        <sz val="11"/>
        <color rgb="FF000000"/>
        <rFont val="Calibri"/>
      </rPr>
      <t xml:space="preserve">-  Choose the </t>
    </r>
    <r>
      <rPr>
        <b/>
        <sz val="11"/>
        <color rgb="FF000000"/>
        <rFont val="Calibri"/>
      </rPr>
      <t>directory ID link</t>
    </r>
    <r>
      <rPr>
        <sz val="11"/>
        <color rgb="FF000000"/>
        <rFont val="Calibri"/>
      </rPr>
      <t xml:space="preserve"> for your </t>
    </r>
    <r>
      <rPr>
        <b/>
        <sz val="11"/>
        <color rgb="FF000000"/>
        <rFont val="Calibri"/>
      </rPr>
      <t>AWS Managed Microsoft AD directory connector</t>
    </r>
    <r>
      <rPr>
        <sz val="11"/>
        <color rgb="FF000000"/>
        <rFont val="Calibri"/>
      </rPr>
      <t>.</t>
    </r>
    <r>
      <rPr>
        <sz val="11"/>
        <color rgb="FF000000"/>
        <rFont val="Calibri"/>
      </rPr>
      <t xml:space="preserve">
</t>
    </r>
    <r>
      <rPr>
        <sz val="11"/>
        <color rgb="FF000000"/>
        <rFont val="Calibri"/>
      </rPr>
      <t xml:space="preserve">-  On the Directories page, scroll to the </t>
    </r>
    <r>
      <rPr>
        <b/>
        <sz val="11"/>
        <color rgb="FF000000"/>
        <rFont val="Calibri"/>
      </rPr>
      <t>Multi-factor authentication</t>
    </r>
    <r>
      <rPr>
        <sz val="11"/>
        <color rgb="FF000000"/>
        <rFont val="Calibri"/>
      </rPr>
      <t xml:space="preserve"> section and select </t>
    </r>
    <r>
      <rPr>
        <b/>
        <sz val="11"/>
        <color rgb="FF000000"/>
        <rFont val="Calibri"/>
      </rPr>
      <t>Edit</t>
    </r>
    <r>
      <rPr>
        <sz val="11"/>
        <color rgb="FF000000"/>
        <rFont val="Calibri"/>
      </rPr>
      <t>.</t>
    </r>
    <r>
      <rPr>
        <sz val="11"/>
        <color rgb="FF000000"/>
        <rFont val="Calibri"/>
      </rPr>
      <t xml:space="preserve">
</t>
    </r>
    <r>
      <rPr>
        <sz val="11"/>
        <color rgb="FF000000"/>
        <rFont val="Calibri"/>
      </rPr>
      <t xml:space="preserve">-  In the Multi-factor authentication section, select </t>
    </r>
    <r>
      <rPr>
        <b/>
        <sz val="11"/>
        <color rgb="FF000000"/>
        <rFont val="Calibri"/>
      </rPr>
      <t>Enable Multi-factor authentication</t>
    </r>
    <r>
      <rPr>
        <sz val="11"/>
        <color rgb="FF000000"/>
        <rFont val="Calibri"/>
      </rPr>
      <t>.</t>
    </r>
    <r>
      <rPr>
        <sz val="11"/>
        <color rgb="FF000000"/>
        <rFont val="Calibri"/>
      </rPr>
      <t xml:space="preserve">
</t>
    </r>
    <r>
      <rPr>
        <sz val="11"/>
        <color rgb="FF000000"/>
        <rFont val="Calibri"/>
      </rPr>
      <t>-  On the Multi-Factor Authentication section, provide the following values:</t>
    </r>
    <r>
      <rPr>
        <sz val="11"/>
        <color rgb="FF000000"/>
        <rFont val="Calibri"/>
      </rPr>
      <t xml:space="preserve">
</t>
    </r>
    <r>
      <rPr>
        <sz val="11"/>
        <color rgb="FF000000"/>
        <rFont val="Calibri"/>
      </rPr>
      <t>-  RADIUS server DNS name (s) or IP address (s)</t>
    </r>
    <r>
      <rPr>
        <sz val="11"/>
        <color rgb="FF000000"/>
        <rFont val="Calibri"/>
      </rPr>
      <t xml:space="preserve">
</t>
    </r>
    <r>
      <rPr>
        <sz val="11"/>
        <color rgb="FF000000"/>
        <rFont val="Calibri"/>
      </rPr>
      <t>-  Port - default 1812</t>
    </r>
    <r>
      <rPr>
        <sz val="11"/>
        <color rgb="FF000000"/>
        <rFont val="Calibri"/>
      </rPr>
      <t xml:space="preserve">
</t>
    </r>
    <r>
      <rPr>
        <sz val="11"/>
        <color rgb="FF000000"/>
        <rFont val="Calibri"/>
      </rPr>
      <t>-  Shared secret code</t>
    </r>
    <r>
      <rPr>
        <sz val="11"/>
        <color rgb="FF000000"/>
        <rFont val="Calibri"/>
      </rPr>
      <t xml:space="preserve">
</t>
    </r>
    <r>
      <rPr>
        <sz val="11"/>
        <color rgb="FF000000"/>
        <rFont val="Calibri"/>
      </rPr>
      <t>-  Confirm shared secret code</t>
    </r>
    <r>
      <rPr>
        <sz val="11"/>
        <color rgb="FF000000"/>
        <rFont val="Calibri"/>
      </rPr>
      <t xml:space="preserve">
</t>
    </r>
    <r>
      <rPr>
        <sz val="11"/>
        <color rgb="FF000000"/>
        <rFont val="Calibri"/>
      </rPr>
      <t>-  Protocol - MS-CHAPv2</t>
    </r>
    <r>
      <rPr>
        <sz val="11"/>
        <color rgb="FF000000"/>
        <rFont val="Calibri"/>
      </rPr>
      <t xml:space="preserve">
</t>
    </r>
    <r>
      <rPr>
        <sz val="11"/>
        <color rgb="FF000000"/>
        <rFont val="Calibri"/>
      </rPr>
      <t>-  Server timeout (in seconds) - 20</t>
    </r>
    <r>
      <rPr>
        <sz val="11"/>
        <color rgb="FF000000"/>
        <rFont val="Calibri"/>
      </rPr>
      <t xml:space="preserve">
</t>
    </r>
    <r>
      <rPr>
        <sz val="11"/>
        <color rgb="FF000000"/>
        <rFont val="Calibri"/>
      </rPr>
      <t>-  Max RADIUS request retries - 3</t>
    </r>
    <r>
      <rPr>
        <sz val="11"/>
        <color rgb="FF000000"/>
        <rFont val="Calibri"/>
      </rPr>
      <t xml:space="preserve">
</t>
    </r>
    <r>
      <rPr>
        <sz val="11"/>
        <color rgb="FF000000"/>
        <rFont val="Calibri"/>
      </rPr>
      <t>*** Multi-factor authentication is available when the RADIUS Status changes to Enabled.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</si>
  <si>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Multi-Factor Authentication (MFA) adds an extra layer of authentication assurance beyond traditional username and password. With MFA enabled, when a user signs in to Amazon WorkSpaces, they will be prompted for their user name and password as well as for an authentication code from their physical or virtual MFA token. It is recommended that MFA be enabled for all accounts that utilize WorkSpaces.</t>
    </r>
  </si>
  <si>
    <r>
      <rPr>
        <sz val="11"/>
        <color rgb="FF000000"/>
        <rFont val="Calibri"/>
      </rPr>
      <t>To enable MFA for Amazon WorkSpaces you require a RADIUS server or a plugin to a RADIUS server already in use in your environment.</t>
    </r>
    <r>
      <rPr>
        <sz val="11"/>
        <color rgb="FF000000"/>
        <rFont val="Calibri"/>
      </rPr>
      <t xml:space="preserve">
</t>
    </r>
    <r>
      <rPr>
        <sz val="11"/>
        <color rgb="FF000000"/>
        <rFont val="Calibri"/>
      </rPr>
      <t>Multi-factor authentication is not available for Simple AD.</t>
    </r>
  </si>
  <si>
    <r>
      <rPr>
        <sz val="11"/>
        <color rgb="FF000000"/>
        <rFont val="Calibri"/>
      </rPr>
      <t>Preform the following steps to check multi-factor authentication is enabled for WorkSpaces</t>
    </r>
    <r>
      <rPr>
        <sz val="11"/>
        <color rgb="FF000000"/>
        <rFont val="Calibri"/>
      </rPr>
      <t xml:space="preserve">
</t>
    </r>
    <r>
      <rPr>
        <b/>
        <sz val="11"/>
        <color rgb="FF000000"/>
        <rFont val="Calibri"/>
      </rPr>
      <t>From the Console:</t>
    </r>
    <r>
      <rPr>
        <sz val="11"/>
        <color rgb="FF000000"/>
        <rFont val="Calibri"/>
      </rPr>
      <t xml:space="preserve">
</t>
    </r>
    <r>
      <rPr>
        <b/>
        <sz val="11"/>
        <color rgb="FF000000"/>
        <rFont val="Calibri"/>
      </rPr>
      <t>For AWS Managed AD Authenticated Amazon Workspaces Environments:</t>
    </r>
    <r>
      <rPr>
        <sz val="11"/>
        <color rgb="FF000000"/>
        <rFont val="Calibri"/>
      </rPr>
      <t xml:space="preserve">
</t>
    </r>
    <r>
      <rPr>
        <sz val="11"/>
        <color rgb="FF000000"/>
        <rFont val="Calibri"/>
      </rPr>
      <t xml:space="preserve">-  Identify the IP address of your </t>
    </r>
    <r>
      <rPr>
        <b/>
        <sz val="11"/>
        <color rgb="FF000000"/>
        <rFont val="Calibri"/>
      </rPr>
      <t>RADIUS MFA server</t>
    </r>
    <r>
      <rPr>
        <sz val="11"/>
        <color rgb="FF000000"/>
        <rFont val="Calibri"/>
      </rPr>
      <t xml:space="preserve"> and your </t>
    </r>
    <r>
      <rPr>
        <b/>
        <sz val="11"/>
        <color rgb="FF000000"/>
        <rFont val="Calibri"/>
      </rPr>
      <t>AWS Managed Microsoft AD directory</t>
    </r>
    <r>
      <rPr>
        <sz val="11"/>
        <color rgb="FF000000"/>
        <rFont val="Calibri"/>
      </rPr>
      <t>.</t>
    </r>
    <r>
      <rPr>
        <sz val="11"/>
        <color rgb="FF000000"/>
        <rFont val="Calibri"/>
      </rPr>
      <t xml:space="preserve">
</t>
    </r>
    <r>
      <rPr>
        <sz val="11"/>
        <color rgb="FF000000"/>
        <rFont val="Calibri"/>
      </rPr>
      <t xml:space="preserve">-  In the AWS Directory Service console navigation pane, select </t>
    </r>
    <r>
      <rPr>
        <b/>
        <sz val="11"/>
        <color rgb="FF000000"/>
        <rFont val="Calibri"/>
      </rPr>
      <t>Directories</t>
    </r>
    <r>
      <rPr>
        <sz val="11"/>
        <color rgb="FF000000"/>
        <rFont val="Calibri"/>
      </rPr>
      <t>.</t>
    </r>
    <r>
      <rPr>
        <sz val="11"/>
        <color rgb="FF000000"/>
        <rFont val="Calibri"/>
      </rPr>
      <t xml:space="preserve">
</t>
    </r>
    <r>
      <rPr>
        <sz val="11"/>
        <color rgb="FF000000"/>
        <rFont val="Calibri"/>
      </rPr>
      <t>-  Choose the directory ID link for your AWS Managed Microsoft AD directory.</t>
    </r>
    <r>
      <rPr>
        <sz val="11"/>
        <color rgb="FF000000"/>
        <rFont val="Calibri"/>
      </rPr>
      <t xml:space="preserve">
</t>
    </r>
    <r>
      <rPr>
        <sz val="11"/>
        <color rgb="FF000000"/>
        <rFont val="Calibri"/>
      </rPr>
      <t xml:space="preserve">-  On the Directories page, scroll to the </t>
    </r>
    <r>
      <rPr>
        <b/>
        <sz val="11"/>
        <color rgb="FF000000"/>
        <rFont val="Calibri"/>
      </rPr>
      <t>Multi-factor authentication</t>
    </r>
    <r>
      <rPr>
        <sz val="11"/>
        <color rgb="FF000000"/>
        <rFont val="Calibri"/>
      </rPr>
      <t xml:space="preserve"> section.</t>
    </r>
    <r>
      <rPr>
        <sz val="11"/>
        <color rgb="FF000000"/>
        <rFont val="Calibri"/>
      </rPr>
      <t xml:space="preserve">
</t>
    </r>
    <r>
      <rPr>
        <sz val="11"/>
        <color rgb="FF000000"/>
        <rFont val="Calibri"/>
      </rPr>
      <t xml:space="preserve">-  In the </t>
    </r>
    <r>
      <rPr>
        <b/>
        <sz val="11"/>
        <color rgb="FF000000"/>
        <rFont val="Calibri"/>
      </rPr>
      <t>Multi-factor authentication</t>
    </r>
    <r>
      <rPr>
        <sz val="11"/>
        <color rgb="FF000000"/>
        <rFont val="Calibri"/>
      </rPr>
      <t xml:space="preserve"> section, confirm that it is </t>
    </r>
    <r>
      <rPr>
        <b/>
        <sz val="11"/>
        <color rgb="FF000000"/>
        <rFont val="Calibri"/>
      </rPr>
      <t>enabled</t>
    </r>
    <r>
      <rPr>
        <sz val="11"/>
        <color rgb="FF000000"/>
        <rFont val="Calibri"/>
      </rPr>
      <t xml:space="preserve"> and that Radius Status is completed.</t>
    </r>
    <r>
      <rPr>
        <sz val="11"/>
        <color rgb="FF000000"/>
        <rFont val="Calibri"/>
      </rPr>
      <t xml:space="preserve">
</t>
    </r>
    <r>
      <rPr>
        <b/>
        <sz val="11"/>
        <color rgb="FF000000"/>
        <rFont val="Calibri"/>
      </rPr>
      <t>For Self-Managed AD (with AD Connector) Amazon Workspaces Environments:</t>
    </r>
    <r>
      <rPr>
        <sz val="11"/>
        <color rgb="FF000000"/>
        <rFont val="Calibri"/>
      </rPr>
      <t xml:space="preserve">
</t>
    </r>
    <r>
      <rPr>
        <sz val="11"/>
        <color rgb="FF000000"/>
        <rFont val="Calibri"/>
      </rPr>
      <t xml:space="preserve">-  Identify the IP address and port of your </t>
    </r>
    <r>
      <rPr>
        <b/>
        <sz val="11"/>
        <color rgb="FF000000"/>
        <rFont val="Calibri"/>
      </rPr>
      <t>RADIUS MFA server</t>
    </r>
    <r>
      <rPr>
        <sz val="11"/>
        <color rgb="FF000000"/>
        <rFont val="Calibri"/>
      </rPr>
      <t xml:space="preserve"> and your </t>
    </r>
    <r>
      <rPr>
        <b/>
        <sz val="11"/>
        <color rgb="FF000000"/>
        <rFont val="Calibri"/>
      </rPr>
      <t>AWS Managed Microsoft AD Connector Identifier</t>
    </r>
    <r>
      <rPr>
        <sz val="11"/>
        <color rgb="FF000000"/>
        <rFont val="Calibri"/>
      </rPr>
      <t>.</t>
    </r>
    <r>
      <rPr>
        <sz val="11"/>
        <color rgb="FF000000"/>
        <rFont val="Calibri"/>
      </rPr>
      <t xml:space="preserve">
</t>
    </r>
    <r>
      <rPr>
        <sz val="11"/>
        <color rgb="FF000000"/>
        <rFont val="Calibri"/>
      </rPr>
      <t xml:space="preserve">-  In the AWS Workspaces console navigation pane, select </t>
    </r>
    <r>
      <rPr>
        <b/>
        <sz val="11"/>
        <color rgb="FF000000"/>
        <rFont val="Calibri"/>
      </rPr>
      <t>Directories</t>
    </r>
    <r>
      <rPr>
        <sz val="11"/>
        <color rgb="FF000000"/>
        <rFont val="Calibri"/>
      </rPr>
      <t>.</t>
    </r>
    <r>
      <rPr>
        <sz val="11"/>
        <color rgb="FF000000"/>
        <rFont val="Calibri"/>
      </rPr>
      <t xml:space="preserve">
</t>
    </r>
    <r>
      <rPr>
        <sz val="11"/>
        <color rgb="FF000000"/>
        <rFont val="Calibri"/>
      </rPr>
      <t xml:space="preserve">-  Choose the </t>
    </r>
    <r>
      <rPr>
        <b/>
        <sz val="11"/>
        <color rgb="FF000000"/>
        <rFont val="Calibri"/>
      </rPr>
      <t>directory ID link</t>
    </r>
    <r>
      <rPr>
        <sz val="11"/>
        <color rgb="FF000000"/>
        <rFont val="Calibri"/>
      </rPr>
      <t xml:space="preserve"> for your </t>
    </r>
    <r>
      <rPr>
        <b/>
        <sz val="11"/>
        <color rgb="FF000000"/>
        <rFont val="Calibri"/>
      </rPr>
      <t>AWS Managed Microsoft AD connector</t>
    </r>
    <r>
      <rPr>
        <sz val="11"/>
        <color rgb="FF000000"/>
        <rFont val="Calibri"/>
      </rPr>
      <t>.</t>
    </r>
    <r>
      <rPr>
        <sz val="11"/>
        <color rgb="FF000000"/>
        <rFont val="Calibri"/>
      </rPr>
      <t xml:space="preserve">
</t>
    </r>
    <r>
      <rPr>
        <sz val="11"/>
        <color rgb="FF000000"/>
        <rFont val="Calibri"/>
      </rPr>
      <t xml:space="preserve">-  On the Directories page, select the </t>
    </r>
    <r>
      <rPr>
        <b/>
        <sz val="11"/>
        <color rgb="FF000000"/>
        <rFont val="Calibri"/>
      </rPr>
      <t>Actions &gt; Update Details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Multi-factor authentication</t>
    </r>
    <r>
      <rPr>
        <sz val="11"/>
        <color rgb="FF000000"/>
        <rFont val="Calibri"/>
      </rPr>
      <t xml:space="preserve"> section, confirm that it is enabled and that Radius Status is completed, </t>
    </r>
    <r>
      <rPr>
        <b/>
        <sz val="11"/>
        <color rgb="FF000000"/>
        <rFont val="Calibri"/>
      </rPr>
      <t>Enable Multi-Factor Authentication</t>
    </r>
    <r>
      <rPr>
        <sz val="11"/>
        <color rgb="FF000000"/>
        <rFont val="Calibri"/>
      </rPr>
      <t xml:space="preserve"> is checked and the IP Address of your </t>
    </r>
    <r>
      <rPr>
        <b/>
        <sz val="11"/>
        <color rgb="FF000000"/>
        <rFont val="Calibri"/>
      </rPr>
      <t>Radius MFA server</t>
    </r>
    <r>
      <rPr>
        <sz val="11"/>
        <color rgb="FF000000"/>
        <rFont val="Calibri"/>
      </rPr>
      <t xml:space="preserve"> matches that of the </t>
    </r>
    <r>
      <rPr>
        <b/>
        <sz val="11"/>
        <color rgb="FF000000"/>
        <rFont val="Calibri"/>
      </rPr>
      <t>RADIUS server IP address(es)</t>
    </r>
    <r>
      <rPr>
        <sz val="11"/>
        <color rgb="FF000000"/>
        <rFont val="Calibri"/>
      </rPr>
      <t xml:space="preserve"> field.</t>
    </r>
    <r>
      <rPr>
        <sz val="11"/>
        <color rgb="FF000000"/>
        <rFont val="Calibri"/>
      </rPr>
      <t xml:space="preserve">
</t>
    </r>
    <r>
      <rPr>
        <sz val="11"/>
        <color rgb="FF000000"/>
        <rFont val="Calibri"/>
      </rPr>
      <t>If it is not enabled or the Radius status is in another state refer to the remediation steps below.</t>
    </r>
  </si>
  <si>
    <r>
      <rPr>
        <sz val="11"/>
        <color rgb="FF000000"/>
        <rFont val="Calibri"/>
      </rPr>
      <t>By default, MFA is not enabled on AWS Workspaces. It requires a RADIUS server and an Active Directory environment.</t>
    </r>
  </si>
  <si>
    <t>2.3</t>
  </si>
  <si>
    <r>
      <rPr>
        <sz val="11"/>
        <rFont val="Calibri"/>
      </rPr>
      <t>Ensure WorkSpace volumes are encrypted.</t>
    </r>
  </si>
  <si>
    <t>Automated</t>
  </si>
  <si>
    <r>
      <rPr>
        <sz val="11"/>
        <color rgb="FF000000"/>
        <rFont val="Calibri"/>
      </rPr>
      <t>Perform the following steps to encrypt WorkSpace volumes</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WorkSpaces console at </t>
    </r>
    <r>
      <rPr>
        <b/>
        <sz val="11"/>
        <color rgb="FF000000"/>
        <rFont val="Calibri"/>
      </rPr>
      <t>https://console.aws.amazon.com/workspaces/</t>
    </r>
    <r>
      <rPr>
        <sz val="11"/>
        <color rgb="FF000000"/>
        <rFont val="Calibri"/>
      </rPr>
      <t xml:space="preserve">
</t>
    </r>
    <r>
      <rPr>
        <sz val="11"/>
        <color rgb="FF000000"/>
        <rFont val="Calibri"/>
      </rPr>
      <t xml:space="preserve">-  Click </t>
    </r>
    <r>
      <rPr>
        <b/>
        <sz val="11"/>
        <color rgb="FF000000"/>
        <rFont val="Calibri"/>
      </rPr>
      <t>Launch WorkSpaces</t>
    </r>
    <r>
      <rPr>
        <sz val="11"/>
        <color rgb="FF000000"/>
        <rFont val="Calibri"/>
      </rPr>
      <t xml:space="preserve"> and complete the first three steps.</t>
    </r>
    <r>
      <rPr>
        <sz val="11"/>
        <color rgb="FF000000"/>
        <rFont val="Calibri"/>
      </rPr>
      <t xml:space="preserve">
</t>
    </r>
    <r>
      <rPr>
        <sz val="11"/>
        <color rgb="FF000000"/>
        <rFont val="Calibri"/>
      </rPr>
      <t>-  For the WorkSpaces Configuration step, do the following:</t>
    </r>
    <r>
      <rPr>
        <sz val="11"/>
        <color rgb="FF000000"/>
        <rFont val="Calibri"/>
      </rPr>
      <t xml:space="preserve">
</t>
    </r>
    <r>
      <rPr>
        <sz val="11"/>
        <color rgb="FF006096"/>
        <rFont val="Roboto Condensed"/>
      </rPr>
      <t xml:space="preserve">   - Select the volumes to encrypt: Root Volume, User Volume, or both volumes.</t>
    </r>
    <r>
      <rPr>
        <sz val="11"/>
        <color rgb="FF006096"/>
        <rFont val="Roboto Condensed"/>
      </rPr>
      <t xml:space="preserve">
</t>
    </r>
    <r>
      <rPr>
        <sz val="11"/>
        <color rgb="FF006096"/>
        <rFont val="Roboto Condensed"/>
      </rPr>
      <t xml:space="preserve">   - For Encryption Key, select an AWS KMS CMK. The CMK that you select must be symmetric.</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Next Step</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Launch WorkSpaces</t>
    </r>
    <r>
      <rPr>
        <sz val="11"/>
        <color rgb="FF000000"/>
        <rFont val="Calibri"/>
      </rPr>
      <t>.</t>
    </r>
    <r>
      <rPr>
        <sz val="11"/>
        <color rgb="FF000000"/>
        <rFont val="Calibri"/>
      </rPr>
      <t xml:space="preserve">
</t>
    </r>
    <r>
      <rPr>
        <sz val="11"/>
        <color rgb="FF000000"/>
        <rFont val="Calibri"/>
      </rPr>
      <t>NOTE:To encrypt existing AWS WorkSpaces data you must re-create the necessary WorkSpaces instances with the volumes encryption feature enabled as outlined above.</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 Run the </t>
    </r>
    <r>
      <rPr>
        <b/>
        <sz val="11"/>
        <color rgb="FF000000"/>
        <rFont val="Calibri"/>
      </rPr>
      <t>create-workspaces</t>
    </r>
    <r>
      <rPr>
        <sz val="11"/>
        <color rgb="FF000000"/>
        <rFont val="Calibri"/>
      </rPr>
      <t xml:space="preserve"> command</t>
    </r>
    <r>
      <rPr>
        <sz val="11"/>
        <color rgb="FF000000"/>
        <rFont val="Calibri"/>
      </rPr>
      <t xml:space="preserve">
</t>
    </r>
    <r>
      <rPr>
        <sz val="11"/>
        <color rgb="FF006096"/>
        <rFont val="Roboto Condensed"/>
      </rPr>
      <t>aws workspaces create-workspaces --workspaces DirectoryId=`your_directoryID`, UserName=`user_for_workspace`, BundleId=`bundle_to_build`, VolumeEncryptionKey=`AWS_KMS_customer_master_key_(CMK)`, UserVolumeEncryptionEnabled=`true`, RootVolumeEncryptionEnabled='true', WorkspaceProperties={RunningMode=`AUTO_STOP`, RunningModeAutoStopTimeoutInMinutes=`10`, RootVolumeSizeGib=`root_GB`, UserVolumeSizeGib=`user_GB`, ComputeTypeName=`STANDARD`}</t>
    </r>
    <r>
      <rPr>
        <sz val="11"/>
        <color rgb="FF006096"/>
        <rFont val="Roboto Condensed"/>
      </rPr>
      <t xml:space="preserve">
</t>
    </r>
    <r>
      <rPr>
        <sz val="11"/>
        <color rgb="FF000000"/>
        <rFont val="Calibri"/>
      </rPr>
      <t xml:space="preserve">
</t>
    </r>
    <r>
      <rPr>
        <sz val="11"/>
        <color rgb="FF000000"/>
        <rFont val="Calibri"/>
      </rPr>
      <t>- You will receive output highlighting:</t>
    </r>
    <r>
      <rPr>
        <sz val="11"/>
        <color rgb="FF000000"/>
        <rFont val="Calibri"/>
      </rPr>
      <t xml:space="preserve">
</t>
    </r>
    <r>
      <rPr>
        <sz val="11"/>
        <color rgb="FF006096"/>
        <rFont val="Roboto Condensed"/>
      </rPr>
      <t>- FailedRequests - Will contain information about the WorkSpaces that could not be created, and the command failed</t>
    </r>
    <r>
      <rPr>
        <sz val="11"/>
        <color rgb="FF006096"/>
        <rFont val="Roboto Condensed"/>
      </rPr>
      <t xml:space="preserve">
</t>
    </r>
    <r>
      <rPr>
        <sz val="11"/>
        <color rgb="FF006096"/>
        <rFont val="Roboto Condensed"/>
      </rPr>
      <t>- PendingRequests - Will contain information about the WorkSpaces that were created and the command was successful.</t>
    </r>
    <r>
      <rPr>
        <sz val="11"/>
        <color rgb="FF006096"/>
        <rFont val="Roboto Condensed"/>
      </rPr>
      <t xml:space="preserve">
</t>
    </r>
  </si>
  <si>
    <r>
      <rPr>
        <sz val="11"/>
        <color rgb="FF000000"/>
        <rFont val="Calibri"/>
      </rPr>
      <t>Encrypt WorkSpaces root volume (C:drive for Windows and root for Amazon Linux) and user volume (D:drive for Windows and /home for Amazon Linux).</t>
    </r>
  </si>
  <si>
    <r>
      <rPr>
        <sz val="11"/>
        <color rgb="FF000000"/>
        <rFont val="Calibri"/>
      </rPr>
      <t>You must encrypt a WorkSpace when it is launchedYou cannot create a custom image from an encrypted WorkSpaceYou cannot disable encryption once encryption is enabled for a WorkSpaceYou must enable to AWS KMS CMK prior to rebuilding/rebooting an encrypted WorkSpace  or it becomes unusable.</t>
    </r>
  </si>
  <si>
    <r>
      <rPr>
        <sz val="11"/>
        <color rgb="FF000000"/>
        <rFont val="Calibri"/>
      </rPr>
      <t>Perform the following steps to confirm that data at rest is encrypted for WorkSpaces</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WorkSpaces dashboard at </t>
    </r>
    <r>
      <rPr>
        <b/>
        <sz val="11"/>
        <color rgb="FF000000"/>
        <rFont val="Calibri"/>
      </rPr>
      <t>https://console.aws.amazon.com/workspaces/</t>
    </r>
    <r>
      <rPr>
        <sz val="11"/>
        <color rgb="FF000000"/>
        <rFont val="Calibri"/>
      </rPr>
      <t>.</t>
    </r>
    <r>
      <rPr>
        <sz val="11"/>
        <color rgb="FF000000"/>
        <rFont val="Calibri"/>
      </rPr>
      <t xml:space="preserve">
</t>
    </r>
    <r>
      <rPr>
        <sz val="11"/>
        <color rgb="FF000000"/>
        <rFont val="Calibri"/>
      </rPr>
      <t xml:space="preserve">-  In the left pane click </t>
    </r>
    <r>
      <rPr>
        <b/>
        <sz val="11"/>
        <color rgb="FF000000"/>
        <rFont val="Calibri"/>
      </rPr>
      <t>WorkSpaces</t>
    </r>
    <r>
      <rPr>
        <sz val="11"/>
        <color rgb="FF000000"/>
        <rFont val="Calibri"/>
      </rPr>
      <t xml:space="preserve"> to access the instances listing page.</t>
    </r>
    <r>
      <rPr>
        <sz val="11"/>
        <color rgb="FF000000"/>
        <rFont val="Calibri"/>
      </rPr>
      <t xml:space="preserve">
</t>
    </r>
    <r>
      <rPr>
        <sz val="11"/>
        <color rgb="FF000000"/>
        <rFont val="Calibri"/>
      </rPr>
      <t>-  Check the storage volume(s) encryption status for each Amazon WorkSpaces instance available in the current AWS region</t>
    </r>
    <r>
      <rPr>
        <sz val="11"/>
        <color rgb="FF000000"/>
        <rFont val="Calibri"/>
      </rPr>
      <t xml:space="preserve">
</t>
    </r>
    <r>
      <rPr>
        <sz val="11"/>
        <color rgb="FF000000"/>
        <rFont val="Calibri"/>
      </rPr>
      <t>- It will be listed in the Volume Encryption column</t>
    </r>
    <r>
      <rPr>
        <sz val="11"/>
        <color rgb="FF000000"/>
        <rFont val="Calibri"/>
      </rPr>
      <t xml:space="preserve">
</t>
    </r>
    <r>
      <rPr>
        <sz val="11"/>
        <color rgb="FF000000"/>
        <rFont val="Calibri"/>
      </rPr>
      <t>If the value listed in the Volume Encryption column is Disabled, the selected AWS WorkSpaces instance volumes are not encrypted.</t>
    </r>
    <r>
      <rPr>
        <sz val="11"/>
        <color rgb="FF000000"/>
        <rFont val="Calibri"/>
      </rPr>
      <t xml:space="preserve">
</t>
    </r>
    <r>
      <rPr>
        <sz val="11"/>
        <color rgb="FF000000"/>
        <rFont val="Calibri"/>
      </rPr>
      <t>- Change the AWS region from the navigation bar and repeat step 3 for all other regions.</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Run describe-workspaces command (OSX/Linux/UNIX) using custom query filters to list the IDs of all AWS WorkSpaces instances available within the selected region:</t>
    </r>
    <r>
      <rPr>
        <sz val="11"/>
        <color rgb="FF000000"/>
        <rFont val="Calibri"/>
      </rPr>
      <t xml:space="preserve">
</t>
    </r>
    <r>
      <rPr>
        <sz val="11"/>
        <color rgb="FF006096"/>
        <rFont val="Roboto Condensed"/>
      </rPr>
      <t>aws workspaces describe-workspaces --region us-east-1 --output table --query 'Workspaces[*].WorkspaceId'</t>
    </r>
    <r>
      <rPr>
        <sz val="11"/>
        <color rgb="FF006096"/>
        <rFont val="Roboto Condensed"/>
      </rPr>
      <t xml:space="preserve">
</t>
    </r>
    <r>
      <rPr>
        <sz val="11"/>
        <color rgb="FF000000"/>
        <rFont val="Calibri"/>
      </rPr>
      <t xml:space="preserve">
</t>
    </r>
    <r>
      <rPr>
        <sz val="11"/>
        <color rgb="FF000000"/>
        <rFont val="Calibri"/>
      </rPr>
      <t>- The command output should return a table with the requested WorkSpaces IDs: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|DescribeWorkspaces|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ws-aaabbbccc   |</t>
    </r>
    <r>
      <rPr>
        <sz val="11"/>
        <color rgb="FF006096"/>
        <rFont val="Roboto Condensed"/>
      </rPr>
      <t xml:space="preserve">
</t>
    </r>
    <r>
      <rPr>
        <sz val="11"/>
        <color rgb="FF006096"/>
        <rFont val="Roboto Condensed"/>
      </rPr>
      <t>|   ws-ccceeefff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Execute again describe-workspaces command (OSX/Linux/UNIX) using the name of the WorkSpaces instance as identifier and custom query filters to get the encryption status for both root and user storage volumes:</t>
    </r>
    <r>
      <rPr>
        <sz val="11"/>
        <color rgb="FF000000"/>
        <rFont val="Calibri"/>
      </rPr>
      <t xml:space="preserve">
</t>
    </r>
    <r>
      <rPr>
        <sz val="11"/>
        <color rgb="FF006096"/>
        <rFont val="Roboto Condensed"/>
      </rPr>
      <t>aws workspaces describe-workspaces --region us-east-1 --workspace-ids ws-aaabbbccc --query 'Workspaces[*].[RootVolumeEncryptionEnabled,UserVolumeEncryptionEnabled]'</t>
    </r>
    <r>
      <rPr>
        <sz val="11"/>
        <color rgb="FF006096"/>
        <rFont val="Roboto Condensed"/>
      </rPr>
      <t xml:space="preserve">
</t>
    </r>
    <r>
      <rPr>
        <sz val="11"/>
        <color rgb="FF000000"/>
        <rFont val="Calibri"/>
      </rPr>
      <t xml:space="preserve">
</t>
    </r>
    <r>
      <rPr>
        <sz val="11"/>
        <color rgb="FF000000"/>
        <rFont val="Calibri"/>
      </rPr>
      <t>- The command output should return the encryption status (flag) for both root and user instance volumes (true for enabled, false for disabled):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false,</t>
    </r>
    <r>
      <rPr>
        <sz val="11"/>
        <color rgb="FF006096"/>
        <rFont val="Roboto Condensed"/>
      </rPr>
      <t xml:space="preserve">
</t>
    </r>
    <r>
      <rPr>
        <sz val="11"/>
        <color rgb="FF006096"/>
        <rFont val="Roboto Condensed"/>
      </rPr>
      <t xml:space="preserve">        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If the returned flag value for both root and user volumes is false (as shown in the output example above), the selected AWS WorkSpaces instance volumes are not encrypted.</t>
    </r>
    <r>
      <rPr>
        <sz val="11"/>
        <color rgb="FF000000"/>
        <rFont val="Calibri"/>
      </rPr>
      <t xml:space="preserve">
</t>
    </r>
    <r>
      <rPr>
        <sz val="11"/>
        <color rgb="FF000000"/>
        <rFont val="Calibri"/>
      </rPr>
      <t>-  Repeat step 3 and 4 to verify the storage volumes encryption status for other AWS WorkSpaces instances provisioned in the current region.</t>
    </r>
    <r>
      <rPr>
        <sz val="11"/>
        <color rgb="FF000000"/>
        <rFont val="Calibri"/>
      </rPr>
      <t xml:space="preserve">
</t>
    </r>
    <r>
      <rPr>
        <sz val="11"/>
        <color rgb="FF000000"/>
        <rFont val="Calibri"/>
      </rPr>
      <t>-  Change the AWS region by updating the --region command parameter value and repeat steps 1 - 5 to perform the audit process for other regions.</t>
    </r>
    <r>
      <rPr>
        <sz val="11"/>
        <color rgb="FF000000"/>
        <rFont val="Calibri"/>
      </rPr>
      <t xml:space="preserve">
</t>
    </r>
    <r>
      <rPr>
        <sz val="11"/>
        <color rgb="FF000000"/>
        <rFont val="Calibri"/>
      </rPr>
      <t>If the selected AWS WorkSpaces instance volumes are not encrypted, refer to the remediation procedure below.</t>
    </r>
  </si>
  <si>
    <r>
      <rPr>
        <sz val="11"/>
        <color rgb="FF000000"/>
        <rFont val="Calibri"/>
      </rPr>
      <t xml:space="preserve">By default, AWS Workspaces utilize </t>
    </r>
    <r>
      <rPr>
        <b/>
        <sz val="11"/>
        <color rgb="FF000000"/>
        <rFont val="Calibri"/>
      </rPr>
      <t>Elastic Block Store (AWS EBS)</t>
    </r>
    <r>
      <rPr>
        <sz val="11"/>
        <color rgb="FF000000"/>
        <rFont val="Calibri"/>
      </rPr>
      <t>by default to encrypt data at rest (https://docs.aws.amazon.com/workspaces/latest/adminguide/data-protection.html)</t>
    </r>
    <r>
      <rPr>
        <sz val="11"/>
        <color rgb="FF000000"/>
        <rFont val="Calibri"/>
      </rPr>
      <t xml:space="preserve">
</t>
    </r>
    <r>
      <rPr>
        <sz val="11"/>
        <color rgb="FF000000"/>
        <rFont val="Calibri"/>
      </rPr>
      <t xml:space="preserve">AWS Workspaces utilizes </t>
    </r>
    <r>
      <rPr>
        <b/>
        <sz val="11"/>
        <color rgb="FF000000"/>
        <rFont val="Calibri"/>
      </rPr>
      <t>TLS 1.2 encryption and SigV4 request signing</t>
    </r>
    <r>
      <rPr>
        <sz val="11"/>
        <color rgb="FF000000"/>
        <rFont val="Calibri"/>
      </rPr>
      <t xml:space="preserve"> by default to encrypt data in transit.The default port for encrypting data in transit is </t>
    </r>
    <r>
      <rPr>
        <b/>
        <sz val="11"/>
        <color rgb="FF000000"/>
        <rFont val="Calibri"/>
      </rPr>
      <t>4172 (TCP and UDP) and is set to 128bits by default.</t>
    </r>
    <r>
      <rPr>
        <sz val="11"/>
        <color rgb="FF000000"/>
        <rFont val="Calibri"/>
      </rPr>
      <t>(https://docs.aws.amazon.com/workspaces/latest/adminguide/data-protection.html)</t>
    </r>
    <r>
      <rPr>
        <sz val="11"/>
        <color rgb="FF000000"/>
        <rFont val="Calibri"/>
      </rPr>
      <t xml:space="preserve">
</t>
    </r>
    <r>
      <rPr>
        <sz val="11"/>
        <color rgb="FF000000"/>
        <rFont val="Calibri"/>
      </rPr>
      <t xml:space="preserve">For DCV, streaming and control data in-transit is encrypted using </t>
    </r>
    <r>
      <rPr>
        <b/>
        <sz val="11"/>
        <color rgb="FF000000"/>
        <rFont val="Calibri"/>
      </rPr>
      <t>TLS 1.3 encryption for UDP traffic</t>
    </r>
    <r>
      <rPr>
        <sz val="11"/>
        <color rgb="FF000000"/>
        <rFont val="Calibri"/>
      </rPr>
      <t xml:space="preserve">and </t>
    </r>
    <r>
      <rPr>
        <b/>
        <sz val="11"/>
        <color rgb="FF000000"/>
        <rFont val="Calibri"/>
      </rPr>
      <t>TLS 1.2 encryption for TCP traffic, with AES-256 ciphers.</t>
    </r>
  </si>
  <si>
    <t>2.4</t>
  </si>
  <si>
    <r>
      <rPr>
        <sz val="11"/>
        <rFont val="Calibri"/>
      </rPr>
      <t>Ensure WorkSpaces are deployed in their own virtual private cloud (VPC)</t>
    </r>
  </si>
  <si>
    <r>
      <rPr>
        <sz val="11"/>
        <color rgb="FF000000"/>
        <rFont val="Calibri"/>
      </rPr>
      <t>Perform the following steps to create a VPC for Workspaces</t>
    </r>
    <r>
      <rPr>
        <sz val="11"/>
        <color rgb="FF000000"/>
        <rFont val="Calibri"/>
      </rPr>
      <t xml:space="preserve">
</t>
    </r>
    <r>
      <rPr>
        <b/>
        <sz val="11"/>
        <color rgb="FF000000"/>
        <rFont val="Calibri"/>
      </rPr>
      <t>From the Console:</t>
    </r>
    <r>
      <rPr>
        <sz val="11"/>
        <color rgb="FF000000"/>
        <rFont val="Calibri"/>
      </rPr>
      <t xml:space="preserve">
</t>
    </r>
    <r>
      <rPr>
        <i/>
        <sz val="11"/>
        <color rgb="FF000000"/>
        <rFont val="Calibri"/>
      </rPr>
      <t>Allocate an Elastic IP Address</t>
    </r>
    <r>
      <rPr>
        <sz val="11"/>
        <color rgb="FF000000"/>
        <rFont val="Calibri"/>
      </rPr>
      <t xml:space="preserve">
</t>
    </r>
    <r>
      <rPr>
        <sz val="11"/>
        <color rgb="FF000000"/>
        <rFont val="Calibri"/>
      </rPr>
      <t xml:space="preserve">-  Login in to the VPC console at </t>
    </r>
    <r>
      <rPr>
        <b/>
        <sz val="11"/>
        <color rgb="FF000000"/>
        <rFont val="Calibri"/>
      </rPr>
      <t>https://console.aws.amazon.com/vpc/</t>
    </r>
    <r>
      <rPr>
        <sz val="11"/>
        <color rgb="FF000000"/>
        <rFont val="Calibri"/>
      </rPr>
      <t xml:space="preserve">
</t>
    </r>
    <r>
      <rPr>
        <sz val="11"/>
        <color rgb="FF000000"/>
        <rFont val="Calibri"/>
      </rPr>
      <t xml:space="preserve">-  In the left pane, click </t>
    </r>
    <r>
      <rPr>
        <b/>
        <sz val="11"/>
        <color rgb="FF000000"/>
        <rFont val="Calibri"/>
      </rPr>
      <t>Elastic IPs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Allocate new address</t>
    </r>
    <r>
      <rPr>
        <sz val="11"/>
        <color rgb="FF000000"/>
        <rFont val="Calibri"/>
      </rPr>
      <t>.</t>
    </r>
    <r>
      <rPr>
        <sz val="11"/>
        <color rgb="FF000000"/>
        <rFont val="Calibri"/>
      </rPr>
      <t xml:space="preserve">
</t>
    </r>
    <r>
      <rPr>
        <sz val="11"/>
        <color rgb="FF000000"/>
        <rFont val="Calibri"/>
      </rPr>
      <t xml:space="preserve">-  On the Allocate new address page, for iPv4 address pool, click </t>
    </r>
    <r>
      <rPr>
        <b/>
        <sz val="11"/>
        <color rgb="FF000000"/>
        <rFont val="Calibri"/>
      </rPr>
      <t>Amazon pool or Owned by me</t>
    </r>
    <r>
      <rPr>
        <sz val="11"/>
        <color rgb="FF000000"/>
        <rFont val="Calibri"/>
      </rPr>
      <t xml:space="preserve">
</t>
    </r>
    <r>
      <rPr>
        <sz val="11"/>
        <color rgb="FF000000"/>
        <rFont val="Calibri"/>
      </rPr>
      <t xml:space="preserve">-  Click </t>
    </r>
    <r>
      <rPr>
        <b/>
        <sz val="11"/>
        <color rgb="FF000000"/>
        <rFont val="Calibri"/>
      </rPr>
      <t>Allocate</t>
    </r>
    <r>
      <rPr>
        <sz val="11"/>
        <color rgb="FF000000"/>
        <rFont val="Calibri"/>
      </rPr>
      <t>.</t>
    </r>
    <r>
      <rPr>
        <sz val="11"/>
        <color rgb="FF000000"/>
        <rFont val="Calibri"/>
      </rPr>
      <t xml:space="preserve">
</t>
    </r>
    <r>
      <rPr>
        <sz val="11"/>
        <color rgb="FF000000"/>
        <rFont val="Calibri"/>
      </rPr>
      <t xml:space="preserve">-  Make a note of the Elastic IP address, click </t>
    </r>
    <r>
      <rPr>
        <b/>
        <sz val="11"/>
        <color rgb="FF000000"/>
        <rFont val="Calibri"/>
      </rPr>
      <t>Close</t>
    </r>
    <r>
      <rPr>
        <sz val="11"/>
        <color rgb="FF000000"/>
        <rFont val="Calibri"/>
      </rPr>
      <t>.</t>
    </r>
    <r>
      <rPr>
        <sz val="11"/>
        <color rgb="FF000000"/>
        <rFont val="Calibri"/>
      </rPr>
      <t xml:space="preserve">
</t>
    </r>
    <r>
      <rPr>
        <i/>
        <sz val="11"/>
        <color rgb="FF000000"/>
        <rFont val="Calibri"/>
      </rPr>
      <t>Create a VPC with one public subnet and two private subnets as follows.</t>
    </r>
    <r>
      <rPr>
        <sz val="11"/>
        <color rgb="FF000000"/>
        <rFont val="Calibri"/>
      </rPr>
      <t xml:space="preserve">
</t>
    </r>
    <r>
      <rPr>
        <sz val="11"/>
        <color rgb="FF000000"/>
        <rFont val="Calibri"/>
      </rPr>
      <t xml:space="preserve">-  Login in to the VPC console at </t>
    </r>
    <r>
      <rPr>
        <b/>
        <sz val="11"/>
        <color rgb="FF000000"/>
        <rFont val="Calibri"/>
      </rPr>
      <t>https://console.aws.amazon.com/vpc/</t>
    </r>
    <r>
      <rPr>
        <sz val="11"/>
        <color rgb="FF000000"/>
        <rFont val="Calibri"/>
      </rPr>
      <t xml:space="preserve">
</t>
    </r>
    <r>
      <rPr>
        <sz val="11"/>
        <color rgb="FF000000"/>
        <rFont val="Calibri"/>
      </rPr>
      <t xml:space="preserve">-  In the left pane, click </t>
    </r>
    <r>
      <rPr>
        <b/>
        <sz val="11"/>
        <color rgb="FF000000"/>
        <rFont val="Calibri"/>
      </rPr>
      <t>VPC Dashboard</t>
    </r>
    <r>
      <rPr>
        <sz val="11"/>
        <color rgb="FF000000"/>
        <rFont val="Calibri"/>
      </rPr>
      <t xml:space="preserve"> in the upper-left corner.</t>
    </r>
    <r>
      <rPr>
        <sz val="11"/>
        <color rgb="FF000000"/>
        <rFont val="Calibri"/>
      </rPr>
      <t xml:space="preserve">
</t>
    </r>
    <r>
      <rPr>
        <sz val="11"/>
        <color rgb="FF000000"/>
        <rFont val="Calibri"/>
      </rPr>
      <t xml:space="preserve">-  Click </t>
    </r>
    <r>
      <rPr>
        <b/>
        <sz val="11"/>
        <color rgb="FF000000"/>
        <rFont val="Calibri"/>
      </rPr>
      <t>Launch VPC Wizard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VPC with Public and Private Subnets</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t>
    </r>
    <r>
      <rPr>
        <sz val="11"/>
        <color rgb="FF000000"/>
        <rFont val="Calibri"/>
      </rPr>
      <t xml:space="preserve">
</t>
    </r>
    <r>
      <rPr>
        <sz val="11"/>
        <color rgb="FF000000"/>
        <rFont val="Calibri"/>
      </rPr>
      <t>-  Configure the VPC as follows:</t>
    </r>
    <r>
      <rPr>
        <sz val="11"/>
        <color rgb="FF000000"/>
        <rFont val="Calibri"/>
      </rPr>
      <t xml:space="preserve">
</t>
    </r>
    <r>
      <rPr>
        <sz val="11"/>
        <color rgb="FF006096"/>
        <rFont val="Roboto Condensed"/>
      </rPr>
      <t>- For IPv4 CIDR block, enter the CIDR block from the private (non-publicly routable) IP address ranges. - example 10.0.0.0/16.</t>
    </r>
    <r>
      <rPr>
        <sz val="11"/>
        <color rgb="FF006096"/>
        <rFont val="Roboto Condensed"/>
      </rPr>
      <t xml:space="preserve">
</t>
    </r>
    <r>
      <rPr>
        <sz val="11"/>
        <color rgb="FF006096"/>
        <rFont val="Roboto Condensed"/>
      </rPr>
      <t>- For IPv6 CIDR Block, keep `No IPv6 CIDR Block`.</t>
    </r>
    <r>
      <rPr>
        <sz val="11"/>
        <color rgb="FF006096"/>
        <rFont val="Roboto Condensed"/>
      </rPr>
      <t xml:space="preserve">
</t>
    </r>
    <r>
      <rPr>
        <sz val="11"/>
        <color rgb="FF006096"/>
        <rFont val="Roboto Condensed"/>
      </rPr>
      <t xml:space="preserve">- For VPC name, enter a `name for the VPC` (example: WorkspacesVPC) </t>
    </r>
    <r>
      <rPr>
        <sz val="11"/>
        <color rgb="FF006096"/>
        <rFont val="Roboto Condensed"/>
      </rPr>
      <t xml:space="preserve">
</t>
    </r>
    <r>
      <rPr>
        <sz val="11"/>
        <color rgb="FF006096"/>
        <rFont val="Roboto Condensed"/>
      </rPr>
      <t>- Public subnet's IPv4 CIDR - enter a CIDR block from the private (non-publicly routable) IP address range - ie. 10.0.0.0/24.</t>
    </r>
    <r>
      <rPr>
        <sz val="11"/>
        <color rgb="FF006096"/>
        <rFont val="Roboto Condensed"/>
      </rPr>
      <t xml:space="preserve">
</t>
    </r>
    <r>
      <rPr>
        <sz val="11"/>
        <color rgb="FF006096"/>
        <rFont val="Roboto Condensed"/>
      </rPr>
      <t>- For Availability Zone, keep `No Preference`.</t>
    </r>
    <r>
      <rPr>
        <sz val="11"/>
        <color rgb="FF006096"/>
        <rFont val="Roboto Condensed"/>
      </rPr>
      <t xml:space="preserve">
</t>
    </r>
    <r>
      <rPr>
        <sz val="11"/>
        <color rgb="FF006096"/>
        <rFont val="Roboto Condensed"/>
      </rPr>
      <t>- For Public subnet name, enter a `name for the subnet` (example: WorkSpaces Public Subnet).</t>
    </r>
    <r>
      <rPr>
        <sz val="11"/>
        <color rgb="FF006096"/>
        <rFont val="Roboto Condensed"/>
      </rPr>
      <t xml:space="preserve">
</t>
    </r>
    <r>
      <rPr>
        <sz val="11"/>
        <color rgb="FF006096"/>
        <rFont val="Roboto Condensed"/>
      </rPr>
      <t>- For Private subnet's IPv4 CIDR, enter the CIDR block for the subnet.</t>
    </r>
    <r>
      <rPr>
        <sz val="11"/>
        <color rgb="FF006096"/>
        <rFont val="Roboto Condensed"/>
      </rPr>
      <t xml:space="preserve">
</t>
    </r>
    <r>
      <rPr>
        <sz val="11"/>
        <color rgb="FF006096"/>
        <rFont val="Roboto Condensed"/>
      </rPr>
      <t>- `Availability Zone` - Accept the default value - No Preference</t>
    </r>
    <r>
      <rPr>
        <sz val="11"/>
        <color rgb="FF006096"/>
        <rFont val="Roboto Condensed"/>
      </rPr>
      <t xml:space="preserve">
</t>
    </r>
    <r>
      <rPr>
        <sz val="11"/>
        <color rgb="FF006096"/>
        <rFont val="Roboto Condensed"/>
      </rPr>
      <t>- For Private subnet name, enter a `name for the subnet` (example: WorkSpaces Private Subnet 1).</t>
    </r>
    <r>
      <rPr>
        <sz val="11"/>
        <color rgb="FF006096"/>
        <rFont val="Roboto Condensed"/>
      </rPr>
      <t xml:space="preserve">
</t>
    </r>
    <r>
      <rPr>
        <sz val="11"/>
        <color rgb="FF006096"/>
        <rFont val="Roboto Condensed"/>
      </rPr>
      <t>- For Elastic IP Allocation ID, enter the Elastic IP address that you created.</t>
    </r>
    <r>
      <rPr>
        <sz val="11"/>
        <color rgb="FF006096"/>
        <rFont val="Roboto Condensed"/>
      </rPr>
      <t xml:space="preserve">
</t>
    </r>
    <r>
      <rPr>
        <sz val="11"/>
        <color rgb="FF006096"/>
        <rFont val="Roboto Condensed"/>
      </rPr>
      <t>- For Service endpoints, `do nothing`.</t>
    </r>
    <r>
      <rPr>
        <sz val="11"/>
        <color rgb="FF006096"/>
        <rFont val="Roboto Condensed"/>
      </rPr>
      <t xml:space="preserve">
</t>
    </r>
    <r>
      <rPr>
        <sz val="11"/>
        <color rgb="FF006096"/>
        <rFont val="Roboto Condensed"/>
      </rPr>
      <t>- For Enable DNS hostnames, keep `Yes`.</t>
    </r>
    <r>
      <rPr>
        <sz val="11"/>
        <color rgb="FF006096"/>
        <rFont val="Roboto Condensed"/>
      </rPr>
      <t xml:space="preserve">
</t>
    </r>
    <r>
      <rPr>
        <sz val="11"/>
        <color rgb="FF006096"/>
        <rFont val="Roboto Condensed"/>
      </rPr>
      <t>- For Hardware tenancy, keep `Default`.</t>
    </r>
    <r>
      <rPr>
        <sz val="11"/>
        <color rgb="FF006096"/>
        <rFont val="Roboto Condensed"/>
      </rPr>
      <t xml:space="preserve">
</t>
    </r>
    <r>
      <rPr>
        <sz val="11"/>
        <color rgb="FF000000"/>
        <rFont val="Calibri"/>
      </rPr>
      <t xml:space="preserve">
</t>
    </r>
    <r>
      <rPr>
        <sz val="11"/>
        <color rgb="FF000000"/>
        <rFont val="Calibri"/>
      </rPr>
      <t>-  Click Create VPC. Note that it takes several minutes to set up your VPC. After the VPC is created.</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i/>
        <sz val="11"/>
        <color rgb="FF000000"/>
        <rFont val="Calibri"/>
      </rPr>
      <t>Create a Second Private Subnet</t>
    </r>
    <r>
      <rPr>
        <sz val="11"/>
        <color rgb="FF000000"/>
        <rFont val="Calibri"/>
      </rPr>
      <t xml:space="preserve">
</t>
    </r>
    <r>
      <rPr>
        <sz val="11"/>
        <color rgb="FF000000"/>
        <rFont val="Calibri"/>
      </rPr>
      <t xml:space="preserve">-  In the left pane, click </t>
    </r>
    <r>
      <rPr>
        <b/>
        <sz val="11"/>
        <color rgb="FF000000"/>
        <rFont val="Calibri"/>
      </rPr>
      <t>Subnets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Subnet</t>
    </r>
    <r>
      <rPr>
        <sz val="11"/>
        <color rgb="FF000000"/>
        <rFont val="Calibri"/>
      </rPr>
      <t>.</t>
    </r>
    <r>
      <rPr>
        <sz val="11"/>
        <color rgb="FF000000"/>
        <rFont val="Calibri"/>
      </rPr>
      <t xml:space="preserve">
</t>
    </r>
    <r>
      <rPr>
        <sz val="11"/>
        <color rgb="FF006096"/>
        <rFont val="Roboto Condensed"/>
      </rPr>
      <t>- For Name tag, enter a `name for the private subnet` (example: WorkSpaces Private Subnet 2).</t>
    </r>
    <r>
      <rPr>
        <sz val="11"/>
        <color rgb="FF006096"/>
        <rFont val="Roboto Condensed"/>
      </rPr>
      <t xml:space="preserve">
</t>
    </r>
    <r>
      <rPr>
        <sz val="11"/>
        <color rgb="FF006096"/>
        <rFont val="Roboto Condensed"/>
      </rPr>
      <t>- For VPC, `select the VPC` that you created.</t>
    </r>
    <r>
      <rPr>
        <sz val="11"/>
        <color rgb="FF006096"/>
        <rFont val="Roboto Condensed"/>
      </rPr>
      <t xml:space="preserve">
</t>
    </r>
    <r>
      <rPr>
        <sz val="11"/>
        <color rgb="FF006096"/>
        <rFont val="Roboto Condensed"/>
      </rPr>
      <t>- For Availability Zone. Make sure you select a different Availability Zone from the one used in WorkSpaces Private Subnet 1.</t>
    </r>
    <r>
      <rPr>
        <sz val="11"/>
        <color rgb="FF006096"/>
        <rFont val="Roboto Condensed"/>
      </rPr>
      <t xml:space="preserve">
</t>
    </r>
    <r>
      <rPr>
        <sz val="11"/>
        <color rgb="FF006096"/>
        <rFont val="Roboto Condensed"/>
      </rPr>
      <t>- For IPv4 CIDR block, enter the CIDR block for the subnet.</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i/>
        <sz val="11"/>
        <color rgb="FF000000"/>
        <rFont val="Calibri"/>
      </rPr>
      <t>Verify and Name the Route Tables for Public</t>
    </r>
    <r>
      <rPr>
        <sz val="11"/>
        <color rgb="FF000000"/>
        <rFont val="Calibri"/>
      </rPr>
      <t xml:space="preserve">
</t>
    </r>
    <r>
      <rPr>
        <sz val="11"/>
        <color rgb="FF000000"/>
        <rFont val="Calibri"/>
      </rPr>
      <t xml:space="preserve">-  In the left pane, click </t>
    </r>
    <r>
      <rPr>
        <b/>
        <sz val="11"/>
        <color rgb="FF000000"/>
        <rFont val="Calibri"/>
      </rPr>
      <t>Subnets</t>
    </r>
    <r>
      <rPr>
        <sz val="11"/>
        <color rgb="FF000000"/>
        <rFont val="Calibri"/>
      </rPr>
      <t xml:space="preserve">
</t>
    </r>
    <r>
      <rPr>
        <sz val="11"/>
        <color rgb="FF000000"/>
        <rFont val="Calibri"/>
      </rPr>
      <t xml:space="preserve">-  Click the </t>
    </r>
    <r>
      <rPr>
        <b/>
        <sz val="11"/>
        <color rgb="FF000000"/>
        <rFont val="Calibri"/>
      </rPr>
      <t>public</t>
    </r>
    <r>
      <rPr>
        <sz val="11"/>
        <color rgb="FF000000"/>
        <rFont val="Calibri"/>
      </rPr>
      <t xml:space="preserve"> subnet that you created. (example: WorkSpaces Public Subnet)</t>
    </r>
    <r>
      <rPr>
        <sz val="11"/>
        <color rgb="FF000000"/>
        <rFont val="Calibri"/>
      </rPr>
      <t xml:space="preserve">
</t>
    </r>
    <r>
      <rPr>
        <sz val="11"/>
        <color rgb="FF000000"/>
        <rFont val="Calibri"/>
      </rPr>
      <t>-  On the Route Table tab, choose the ID of the route table (example: rtb-12345678).</t>
    </r>
    <r>
      <rPr>
        <sz val="11"/>
        <color rgb="FF000000"/>
        <rFont val="Calibri"/>
      </rPr>
      <t xml:space="preserve">
</t>
    </r>
    <r>
      <rPr>
        <sz val="11"/>
        <color rgb="FF000000"/>
        <rFont val="Calibri"/>
      </rPr>
      <t>-  Click the route table.</t>
    </r>
    <r>
      <rPr>
        <sz val="11"/>
        <color rgb="FF000000"/>
        <rFont val="Calibri"/>
      </rPr>
      <t xml:space="preserve">
</t>
    </r>
    <r>
      <rPr>
        <sz val="11"/>
        <color rgb="FF000000"/>
        <rFont val="Calibri"/>
      </rPr>
      <t xml:space="preserve">-  Under Name, choose the edit icon, </t>
    </r>
    <r>
      <rPr>
        <b/>
        <sz val="11"/>
        <color rgb="FF000000"/>
        <rFont val="Calibri"/>
      </rPr>
      <t>enter a name</t>
    </r>
    <r>
      <rPr>
        <sz val="11"/>
        <color rgb="FF000000"/>
        <rFont val="Calibri"/>
      </rPr>
      <t xml:space="preserve"> (example: workspaces-public-routetable)</t>
    </r>
    <r>
      <rPr>
        <sz val="11"/>
        <color rgb="FF000000"/>
        <rFont val="Calibri"/>
      </rPr>
      <t xml:space="preserve">
</t>
    </r>
    <r>
      <rPr>
        <sz val="11"/>
        <color rgb="FF000000"/>
        <rFont val="Calibri"/>
      </rPr>
      <t>-  Click the check mark to save the name.</t>
    </r>
    <r>
      <rPr>
        <sz val="11"/>
        <color rgb="FF000000"/>
        <rFont val="Calibri"/>
      </rPr>
      <t xml:space="preserve">
</t>
    </r>
    <r>
      <rPr>
        <sz val="11"/>
        <color rgb="FF000000"/>
        <rFont val="Calibri"/>
      </rPr>
      <t>-  On the Routes tab, verify that there is one route for local traffic and another route that sends all other traffic to the internet gateway for the VPC.</t>
    </r>
    <r>
      <rPr>
        <sz val="11"/>
        <color rgb="FF000000"/>
        <rFont val="Calibri"/>
      </rPr>
      <t xml:space="preserve">
</t>
    </r>
    <r>
      <rPr>
        <i/>
        <sz val="11"/>
        <color rgb="FF000000"/>
        <rFont val="Calibri"/>
      </rPr>
      <t>Verify and Name the Route Tables for Private</t>
    </r>
    <r>
      <rPr>
        <sz val="11"/>
        <color rgb="FF000000"/>
        <rFont val="Calibri"/>
      </rPr>
      <t xml:space="preserve">
</t>
    </r>
    <r>
      <rPr>
        <sz val="11"/>
        <color rgb="FF000000"/>
        <rFont val="Calibri"/>
      </rPr>
      <t xml:space="preserve">-  In the left pane, click </t>
    </r>
    <r>
      <rPr>
        <b/>
        <sz val="11"/>
        <color rgb="FF000000"/>
        <rFont val="Calibri"/>
      </rPr>
      <t>Subnets</t>
    </r>
    <r>
      <rPr>
        <sz val="11"/>
        <color rgb="FF000000"/>
        <rFont val="Calibri"/>
      </rPr>
      <t xml:space="preserve">
</t>
    </r>
    <r>
      <rPr>
        <sz val="11"/>
        <color rgb="FF000000"/>
        <rFont val="Calibri"/>
      </rPr>
      <t xml:space="preserve">-  Click the </t>
    </r>
    <r>
      <rPr>
        <b/>
        <sz val="11"/>
        <color rgb="FF000000"/>
        <rFont val="Calibri"/>
      </rPr>
      <t>private subnet 1</t>
    </r>
    <r>
      <rPr>
        <sz val="11"/>
        <color rgb="FF000000"/>
        <rFont val="Calibri"/>
      </rPr>
      <t xml:space="preserve"> that you created. (example: WorkSpaces Private Subnet 1)</t>
    </r>
    <r>
      <rPr>
        <sz val="11"/>
        <color rgb="FF000000"/>
        <rFont val="Calibri"/>
      </rPr>
      <t xml:space="preserve">
</t>
    </r>
    <r>
      <rPr>
        <sz val="11"/>
        <color rgb="FF000000"/>
        <rFont val="Calibri"/>
      </rPr>
      <t>-  On the Route Table tab, choose the ID of the route table (example: rtb-12345678).</t>
    </r>
    <r>
      <rPr>
        <sz val="11"/>
        <color rgb="FF000000"/>
        <rFont val="Calibri"/>
      </rPr>
      <t xml:space="preserve">
</t>
    </r>
    <r>
      <rPr>
        <sz val="11"/>
        <color rgb="FF000000"/>
        <rFont val="Calibri"/>
      </rPr>
      <t>-  Click the route table.</t>
    </r>
    <r>
      <rPr>
        <sz val="11"/>
        <color rgb="FF000000"/>
        <rFont val="Calibri"/>
      </rPr>
      <t xml:space="preserve">
</t>
    </r>
    <r>
      <rPr>
        <sz val="11"/>
        <color rgb="FF000000"/>
        <rFont val="Calibri"/>
      </rPr>
      <t xml:space="preserve">-  Under Name, choose the edit icon, </t>
    </r>
    <r>
      <rPr>
        <b/>
        <sz val="11"/>
        <color rgb="FF000000"/>
        <rFont val="Calibri"/>
      </rPr>
      <t>enter a name</t>
    </r>
    <r>
      <rPr>
        <sz val="11"/>
        <color rgb="FF000000"/>
        <rFont val="Calibri"/>
      </rPr>
      <t xml:space="preserve"> (example: workspaces-private-routetable)</t>
    </r>
    <r>
      <rPr>
        <sz val="11"/>
        <color rgb="FF000000"/>
        <rFont val="Calibri"/>
      </rPr>
      <t xml:space="preserve">
</t>
    </r>
    <r>
      <rPr>
        <sz val="11"/>
        <color rgb="FF000000"/>
        <rFont val="Calibri"/>
      </rPr>
      <t>-  Click the check mark to save the name.</t>
    </r>
    <r>
      <rPr>
        <sz val="11"/>
        <color rgb="FF000000"/>
        <rFont val="Calibri"/>
      </rPr>
      <t xml:space="preserve">
</t>
    </r>
    <r>
      <rPr>
        <sz val="11"/>
        <color rgb="FF000000"/>
        <rFont val="Calibri"/>
      </rPr>
      <t>-  On the Routes tab, verify that there is one route for local traffic and another route that sends all other traffic to the NAT gateway.</t>
    </r>
    <r>
      <rPr>
        <sz val="11"/>
        <color rgb="FF000000"/>
        <rFont val="Calibri"/>
      </rPr>
      <t xml:space="preserve">
</t>
    </r>
    <r>
      <rPr>
        <sz val="11"/>
        <color rgb="FF000000"/>
        <rFont val="Calibri"/>
      </rPr>
      <t xml:space="preserve">-  Repeat steps 1-7 under </t>
    </r>
    <r>
      <rPr>
        <b/>
        <sz val="11"/>
        <color rgb="FF000000"/>
        <rFont val="Calibri"/>
      </rPr>
      <t xml:space="preserve">Verify and Name the Route Tables for Private' for </t>
    </r>
    <r>
      <rPr>
        <sz val="11"/>
        <color rgb="FF000000"/>
        <rFont val="Calibri"/>
      </rPr>
      <t>WorkSpaces Private Subnet 2`</t>
    </r>
  </si>
  <si>
    <r>
      <rPr>
        <sz val="11"/>
        <color rgb="FF000000"/>
        <rFont val="Calibri"/>
      </rPr>
      <t>Amazon WorkSpaces VPC should be created with two private subnets for your WorkSpaces and a NAT gateway in a public subnet.</t>
    </r>
  </si>
  <si>
    <r>
      <rPr>
        <sz val="11"/>
        <color rgb="FF000000"/>
        <rFont val="Calibri"/>
      </rPr>
      <t>Your VPC's subnets must be in different Availability Zones in the Region where you're launching WorkSpaces.</t>
    </r>
  </si>
  <si>
    <r>
      <rPr>
        <sz val="11"/>
        <color rgb="FF000000"/>
        <rFont val="Calibri"/>
      </rPr>
      <t>Perform the following steps to confirm that a VPC exists for WorkSpaces and is configured correctly.</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VPC console at </t>
    </r>
    <r>
      <rPr>
        <b/>
        <sz val="11"/>
        <color rgb="FF000000"/>
        <rFont val="Calibri"/>
      </rPr>
      <t>https://console.aws.amazon.com/vpc/</t>
    </r>
    <r>
      <rPr>
        <sz val="11"/>
        <color rgb="FF000000"/>
        <rFont val="Calibri"/>
      </rPr>
      <t xml:space="preserve">
</t>
    </r>
    <r>
      <rPr>
        <sz val="11"/>
        <color rgb="FF000000"/>
        <rFont val="Calibri"/>
      </rPr>
      <t xml:space="preserve">-  In the left pane, click </t>
    </r>
    <r>
      <rPr>
        <b/>
        <sz val="11"/>
        <color rgb="FF000000"/>
        <rFont val="Calibri"/>
      </rPr>
      <t>Your VPC's</t>
    </r>
    <r>
      <rPr>
        <sz val="11"/>
        <color rgb="FF000000"/>
        <rFont val="Calibri"/>
      </rPr>
      <t xml:space="preserve">
</t>
    </r>
    <r>
      <rPr>
        <sz val="11"/>
        <color rgb="FF000000"/>
        <rFont val="Calibri"/>
      </rPr>
      <t>-  Select the VPC for WorkSpaces</t>
    </r>
    <r>
      <rPr>
        <sz val="11"/>
        <color rgb="FF000000"/>
        <rFont val="Calibri"/>
      </rPr>
      <t xml:space="preserve">
</t>
    </r>
    <r>
      <rPr>
        <sz val="11"/>
        <color rgb="FF000000"/>
        <rFont val="Calibri"/>
      </rPr>
      <t>-  Confirm the IPv4 settings are using a CIDR block from the private (non-publicly routable) IP address ranges.  For example, 10.0.0.0/16. For more information, see the references below.</t>
    </r>
    <r>
      <rPr>
        <sz val="11"/>
        <color rgb="FF000000"/>
        <rFont val="Calibri"/>
      </rPr>
      <t xml:space="preserve">
</t>
    </r>
    <r>
      <rPr>
        <sz val="11"/>
        <color rgb="FF000000"/>
        <rFont val="Calibri"/>
      </rPr>
      <t xml:space="preserve">-  Confirm the IPv6 CIDR Block, set to </t>
    </r>
    <r>
      <rPr>
        <b/>
        <sz val="11"/>
        <color rgb="FF000000"/>
        <rFont val="Calibri"/>
      </rPr>
      <t>No</t>
    </r>
    <r>
      <rPr>
        <sz val="11"/>
        <color rgb="FF000000"/>
        <rFont val="Calibri"/>
      </rPr>
      <t>.</t>
    </r>
    <r>
      <rPr>
        <sz val="11"/>
        <color rgb="FF000000"/>
        <rFont val="Calibri"/>
      </rPr>
      <t xml:space="preserve">
</t>
    </r>
    <r>
      <rPr>
        <sz val="11"/>
        <color rgb="FF000000"/>
        <rFont val="Calibri"/>
      </rPr>
      <t>-  Confirm the IPv4 CIDR block for the public subnet (example - WorkSpaces Public Subnet)</t>
    </r>
    <r>
      <rPr>
        <sz val="11"/>
        <color rgb="FF000000"/>
        <rFont val="Calibri"/>
      </rPr>
      <t xml:space="preserve">
</t>
    </r>
    <r>
      <rPr>
        <sz val="11"/>
        <color rgb="FF000000"/>
        <rFont val="Calibri"/>
      </rPr>
      <t xml:space="preserve">- Availability Zone, set to </t>
    </r>
    <r>
      <rPr>
        <b/>
        <sz val="11"/>
        <color rgb="FF000000"/>
        <rFont val="Calibri"/>
      </rPr>
      <t>No Preference</t>
    </r>
    <r>
      <rPr>
        <sz val="11"/>
        <color rgb="FF000000"/>
        <rFont val="Calibri"/>
      </rPr>
      <t>.</t>
    </r>
    <r>
      <rPr>
        <sz val="11"/>
        <color rgb="FF000000"/>
        <rFont val="Calibri"/>
      </rPr>
      <t xml:space="preserve">
</t>
    </r>
    <r>
      <rPr>
        <sz val="11"/>
        <color rgb="FF000000"/>
        <rFont val="Calibri"/>
      </rPr>
      <t>- Confirm the IPv4 CIDR block for the first private subnet (example - WorkSpaces Private Subnet 1)</t>
    </r>
    <r>
      <rPr>
        <sz val="11"/>
        <color rgb="FF000000"/>
        <rFont val="Calibri"/>
      </rPr>
      <t xml:space="preserve">
</t>
    </r>
    <r>
      <rPr>
        <sz val="11"/>
        <color rgb="FF006096"/>
        <rFont val="Roboto Condensed"/>
      </rPr>
      <t>- Availability Zone, set for Amazon WorkSpaces.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Elastic IP Allocation ID</t>
    </r>
    <r>
      <rPr>
        <sz val="11"/>
        <color rgb="FF006096"/>
        <rFont val="Roboto Condensed"/>
      </rPr>
      <t xml:space="preserve">
</t>
    </r>
    <r>
      <rPr>
        <sz val="11"/>
        <color rgb="FF006096"/>
        <rFont val="Roboto Condensed"/>
      </rPr>
      <t>- Service endpoints - `Blank`</t>
    </r>
    <r>
      <rPr>
        <sz val="11"/>
        <color rgb="FF006096"/>
        <rFont val="Roboto Condensed"/>
      </rPr>
      <t xml:space="preserve">
</t>
    </r>
    <r>
      <rPr>
        <sz val="11"/>
        <color rgb="FF006096"/>
        <rFont val="Roboto Condensed"/>
      </rPr>
      <t>- Enable DNS hostnames, set to `Yes`.</t>
    </r>
    <r>
      <rPr>
        <sz val="11"/>
        <color rgb="FF006096"/>
        <rFont val="Roboto Condensed"/>
      </rPr>
      <t xml:space="preserve">
</t>
    </r>
    <r>
      <rPr>
        <sz val="11"/>
        <color rgb="FF006096"/>
        <rFont val="Roboto Condensed"/>
      </rPr>
      <t>- Hardware tenancy, Default.</t>
    </r>
    <r>
      <rPr>
        <sz val="11"/>
        <color rgb="FF006096"/>
        <rFont val="Roboto Condensed"/>
      </rPr>
      <t xml:space="preserve">
</t>
    </r>
    <r>
      <rPr>
        <sz val="11"/>
        <color rgb="FF000000"/>
        <rFont val="Calibri"/>
      </rPr>
      <t xml:space="preserve">
</t>
    </r>
    <r>
      <rPr>
        <sz val="11"/>
        <color rgb="FF000000"/>
        <rFont val="Calibri"/>
      </rPr>
      <t>- Confirm the IPv4 CIDR block for the first private subnet (example - WorkSpaces Private Subnet 2)</t>
    </r>
    <r>
      <rPr>
        <sz val="11"/>
        <color rgb="FF000000"/>
        <rFont val="Calibri"/>
      </rPr>
      <t xml:space="preserve">
</t>
    </r>
    <r>
      <rPr>
        <sz val="11"/>
        <color rgb="FF006096"/>
        <rFont val="Roboto Condensed"/>
      </rPr>
      <t>- Availability Zone set for Amazon WorkSpaces.</t>
    </r>
    <r>
      <rPr>
        <sz val="11"/>
        <color rgb="FF006096"/>
        <rFont val="Roboto Condensed"/>
      </rPr>
      <t xml:space="preserve">
</t>
    </r>
    <r>
      <rPr>
        <sz val="11"/>
        <color rgb="FF006096"/>
        <rFont val="Roboto Condensed"/>
      </rPr>
      <t>NOTE-Make sure you select a different Availability Zone from the one you selected for the Workspaces Private Subnet 1</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Elastic IP Allocation ID</t>
    </r>
    <r>
      <rPr>
        <sz val="11"/>
        <color rgb="FF006096"/>
        <rFont val="Roboto Condensed"/>
      </rPr>
      <t xml:space="preserve">
</t>
    </r>
    <r>
      <rPr>
        <sz val="11"/>
        <color rgb="FF006096"/>
        <rFont val="Roboto Condensed"/>
      </rPr>
      <t>- Service endpoints - Blank</t>
    </r>
    <r>
      <rPr>
        <sz val="11"/>
        <color rgb="FF006096"/>
        <rFont val="Roboto Condensed"/>
      </rPr>
      <t xml:space="preserve">
</t>
    </r>
    <r>
      <rPr>
        <sz val="11"/>
        <color rgb="FF006096"/>
        <rFont val="Roboto Condensed"/>
      </rPr>
      <t>- Enable DNS hostnames, set to `Yes`.</t>
    </r>
    <r>
      <rPr>
        <sz val="11"/>
        <color rgb="FF006096"/>
        <rFont val="Roboto Condensed"/>
      </rPr>
      <t xml:space="preserve">
</t>
    </r>
    <r>
      <rPr>
        <sz val="11"/>
        <color rgb="FF006096"/>
        <rFont val="Roboto Condensed"/>
      </rPr>
      <t>- Hardware tenancy, Default.</t>
    </r>
    <r>
      <rPr>
        <sz val="11"/>
        <color rgb="FF006096"/>
        <rFont val="Roboto Condensed"/>
      </rPr>
      <t xml:space="preserve">
</t>
    </r>
    <r>
      <rPr>
        <sz val="11"/>
        <color rgb="FF000000"/>
        <rFont val="Calibri"/>
      </rPr>
      <t xml:space="preserve">
</t>
    </r>
    <r>
      <rPr>
        <sz val="11"/>
        <color rgb="FF000000"/>
        <rFont val="Calibri"/>
      </rPr>
      <t>If this is not set as referenced above refer to the remediation procedure below.</t>
    </r>
  </si>
  <si>
    <r>
      <rPr>
        <sz val="11"/>
        <color rgb="FF000000"/>
        <rFont val="Calibri"/>
      </rPr>
      <t>By default, AWS Workspaces does not create its own VPC. A VPC must be created to run an AWS Workspace environment.</t>
    </r>
  </si>
  <si>
    <t>2.5</t>
  </si>
  <si>
    <r>
      <rPr>
        <sz val="11"/>
        <rFont val="Calibri"/>
      </rPr>
      <t>Ensure WorkSpaces traffic is controlled and routed through a NAT Gateway.</t>
    </r>
  </si>
  <si>
    <r>
      <rPr>
        <sz val="11"/>
        <color rgb="FF000000"/>
        <rFont val="Calibri"/>
      </rPr>
      <t>Perform the following steps to create a NAT gateway</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VPC console at </t>
    </r>
    <r>
      <rPr>
        <b/>
        <sz val="11"/>
        <color rgb="FF000000"/>
        <rFont val="Calibri"/>
      </rPr>
      <t>https://console.aws.amazon.com/vpc/</t>
    </r>
    <r>
      <rPr>
        <sz val="11"/>
        <color rgb="FF000000"/>
        <rFont val="Calibri"/>
      </rPr>
      <t xml:space="preserve">
</t>
    </r>
    <r>
      <rPr>
        <sz val="11"/>
        <color rgb="FF000000"/>
        <rFont val="Calibri"/>
      </rPr>
      <t xml:space="preserve">-  In the left pane, click </t>
    </r>
    <r>
      <rPr>
        <b/>
        <sz val="11"/>
        <color rgb="FF000000"/>
        <rFont val="Calibri"/>
      </rPr>
      <t>NAT Gateways</t>
    </r>
    <r>
      <rPr>
        <sz val="11"/>
        <color rgb="FF000000"/>
        <rFont val="Calibri"/>
      </rPr>
      <t xml:space="preserve">
</t>
    </r>
    <r>
      <rPr>
        <sz val="11"/>
        <color rgb="FF000000"/>
        <rFont val="Calibri"/>
      </rPr>
      <t xml:space="preserve">-  Click </t>
    </r>
    <r>
      <rPr>
        <b/>
        <sz val="11"/>
        <color rgb="FF000000"/>
        <rFont val="Calibri"/>
      </rPr>
      <t>Create NAT Gateway</t>
    </r>
    <r>
      <rPr>
        <sz val="11"/>
        <color rgb="FF000000"/>
        <rFont val="Calibri"/>
      </rPr>
      <t>.</t>
    </r>
    <r>
      <rPr>
        <sz val="11"/>
        <color rgb="FF000000"/>
        <rFont val="Calibri"/>
      </rPr>
      <t xml:space="preserve">
</t>
    </r>
    <r>
      <rPr>
        <sz val="11"/>
        <color rgb="FF000000"/>
        <rFont val="Calibri"/>
      </rPr>
      <t>-  For NAT Gateway settings</t>
    </r>
    <r>
      <rPr>
        <sz val="11"/>
        <color rgb="FF000000"/>
        <rFont val="Calibri"/>
      </rPr>
      <t xml:space="preserve">
</t>
    </r>
    <r>
      <rPr>
        <sz val="11"/>
        <color rgb="FF006096"/>
        <rFont val="Roboto Condensed"/>
      </rPr>
      <t>- Name - although optional use something to identify it with WorkSpaces</t>
    </r>
    <r>
      <rPr>
        <sz val="11"/>
        <color rgb="FF006096"/>
        <rFont val="Roboto Condensed"/>
      </rPr>
      <t xml:space="preserve">
</t>
    </r>
    <r>
      <rPr>
        <sz val="11"/>
        <color rgb="FF006096"/>
        <rFont val="Roboto Condensed"/>
      </rPr>
      <t>- Specify the subnet in which to create the NAT gateway</t>
    </r>
    <r>
      <rPr>
        <sz val="11"/>
        <color rgb="FF006096"/>
        <rFont val="Roboto Condensed"/>
      </rPr>
      <t xml:space="preserve">
</t>
    </r>
    <r>
      <rPr>
        <sz val="11"/>
        <color rgb="FF006096"/>
        <rFont val="Roboto Condensed"/>
      </rPr>
      <t>- Select the Elastic IP Allocation ID</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Create a NAT Gateway</t>
    </r>
    <r>
      <rPr>
        <sz val="11"/>
        <color rgb="FF000000"/>
        <rFont val="Calibri"/>
      </rPr>
      <t>.</t>
    </r>
    <r>
      <rPr>
        <sz val="11"/>
        <color rgb="FF000000"/>
        <rFont val="Calibri"/>
      </rPr>
      <t xml:space="preserve">
</t>
    </r>
    <r>
      <rPr>
        <sz val="11"/>
        <color rgb="FF000000"/>
        <rFont val="Calibri"/>
      </rPr>
      <t>_The NAT gateway will display in the console and after a few moments, its status will change to Available.</t>
    </r>
    <r>
      <rPr>
        <sz val="11"/>
        <color rgb="FF000000"/>
        <rFont val="Calibri"/>
      </rPr>
      <t xml:space="preserve">
</t>
    </r>
    <r>
      <rPr>
        <sz val="11"/>
        <color rgb="FF000000"/>
        <rFont val="Calibri"/>
      </rPr>
      <t>If the NAT gateway goes to a status of Failed, there was an error during creation._</t>
    </r>
    <r>
      <rPr>
        <sz val="11"/>
        <color rgb="FF000000"/>
        <rFont val="Calibri"/>
      </rPr>
      <t xml:space="preserve">
</t>
    </r>
    <r>
      <rPr>
        <sz val="11"/>
        <color rgb="FF000000"/>
        <rFont val="Calibri"/>
      </rPr>
      <t>After you've created your NAT gateway, you must update your route tables for your private subnets to point internet traffic to the NAT gateway.</t>
    </r>
    <r>
      <rPr>
        <sz val="11"/>
        <color rgb="FF000000"/>
        <rFont val="Calibri"/>
      </rPr>
      <t xml:space="preserve">
</t>
    </r>
    <r>
      <rPr>
        <sz val="11"/>
        <color rgb="FF000000"/>
        <rFont val="Calibri"/>
      </rPr>
      <t>To create a route for a NAT gateway</t>
    </r>
    <r>
      <rPr>
        <sz val="11"/>
        <color rgb="FF000000"/>
        <rFont val="Calibri"/>
      </rPr>
      <t xml:space="preserve">
</t>
    </r>
    <r>
      <rPr>
        <sz val="11"/>
        <color rgb="FF000000"/>
        <rFont val="Calibri"/>
      </rPr>
      <t xml:space="preserve">-  Log in to the VPC console at </t>
    </r>
    <r>
      <rPr>
        <b/>
        <sz val="11"/>
        <color rgb="FF000000"/>
        <rFont val="Calibri"/>
      </rPr>
      <t>https://console.aws.amazon.com/vpc/</t>
    </r>
    <r>
      <rPr>
        <sz val="11"/>
        <color rgb="FF000000"/>
        <rFont val="Calibri"/>
      </rPr>
      <t>.</t>
    </r>
    <r>
      <rPr>
        <sz val="11"/>
        <color rgb="FF000000"/>
        <rFont val="Calibri"/>
      </rPr>
      <t xml:space="preserve">
</t>
    </r>
    <r>
      <rPr>
        <sz val="11"/>
        <color rgb="FF000000"/>
        <rFont val="Calibri"/>
      </rPr>
      <t xml:space="preserve">-  In the left pane, Click </t>
    </r>
    <r>
      <rPr>
        <b/>
        <sz val="11"/>
        <color rgb="FF000000"/>
        <rFont val="Calibri"/>
      </rPr>
      <t>Route Tables</t>
    </r>
    <r>
      <rPr>
        <sz val="11"/>
        <color rgb="FF000000"/>
        <rFont val="Calibri"/>
      </rPr>
      <t>.</t>
    </r>
    <r>
      <rPr>
        <sz val="11"/>
        <color rgb="FF000000"/>
        <rFont val="Calibri"/>
      </rPr>
      <t xml:space="preserve">
</t>
    </r>
    <r>
      <rPr>
        <sz val="11"/>
        <color rgb="FF000000"/>
        <rFont val="Calibri"/>
      </rPr>
      <t>-  Select the route table associated with your private subnet.</t>
    </r>
    <r>
      <rPr>
        <sz val="11"/>
        <color rgb="FF000000"/>
        <rFont val="Calibri"/>
      </rPr>
      <t xml:space="preserve">
</t>
    </r>
    <r>
      <rPr>
        <sz val="11"/>
        <color rgb="FF000000"/>
        <rFont val="Calibri"/>
      </rPr>
      <t xml:space="preserve">-  Click </t>
    </r>
    <r>
      <rPr>
        <b/>
        <sz val="11"/>
        <color rgb="FF000000"/>
        <rFont val="Calibri"/>
      </rPr>
      <t>Routes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Edit routes</t>
    </r>
    <r>
      <rPr>
        <sz val="11"/>
        <color rgb="FF000000"/>
        <rFont val="Calibri"/>
      </rPr>
      <t xml:space="preserve">
</t>
    </r>
    <r>
      <rPr>
        <sz val="11"/>
        <color rgb="FF000000"/>
        <rFont val="Calibri"/>
      </rPr>
      <t xml:space="preserve">-  Click </t>
    </r>
    <r>
      <rPr>
        <b/>
        <sz val="11"/>
        <color rgb="FF000000"/>
        <rFont val="Calibri"/>
      </rPr>
      <t>Add route</t>
    </r>
    <r>
      <rPr>
        <sz val="11"/>
        <color rgb="FF000000"/>
        <rFont val="Calibri"/>
      </rPr>
      <t xml:space="preserve">
</t>
    </r>
    <r>
      <rPr>
        <sz val="11"/>
        <color rgb="FF000000"/>
        <rFont val="Calibri"/>
      </rPr>
      <t>-  For Edit routes</t>
    </r>
    <r>
      <rPr>
        <sz val="11"/>
        <color rgb="FF000000"/>
        <rFont val="Calibri"/>
      </rPr>
      <t xml:space="preserve">
</t>
    </r>
    <r>
      <rPr>
        <sz val="11"/>
        <color rgb="FF006096"/>
        <rFont val="Roboto Condensed"/>
      </rPr>
      <t>- Destination, enter 0.0.0.0/0.</t>
    </r>
    <r>
      <rPr>
        <sz val="11"/>
        <color rgb="FF006096"/>
        <rFont val="Roboto Condensed"/>
      </rPr>
      <t xml:space="preserve">
</t>
    </r>
    <r>
      <rPr>
        <sz val="11"/>
        <color rgb="FF006096"/>
        <rFont val="Roboto Condensed"/>
      </rPr>
      <t>- Target, select the ID of your NAT gateway.</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Save routes</t>
    </r>
  </si>
  <si>
    <r>
      <rPr>
        <sz val="11"/>
        <color rgb="FF000000"/>
        <rFont val="Calibri"/>
      </rPr>
      <t>A network address translation (NAT) gateway enables instances in a private subnet to connect to the internet or other AWS services, but prevents the internet from initiating a direct connection with those instances.</t>
    </r>
  </si>
  <si>
    <r>
      <rPr>
        <sz val="11"/>
        <color rgb="FF000000"/>
        <rFont val="Calibri"/>
      </rPr>
      <t>Perform the following steps to verify a NAT Gateway is configured and utilized.</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VPC console at </t>
    </r>
    <r>
      <rPr>
        <b/>
        <sz val="11"/>
        <color rgb="FF000000"/>
        <rFont val="Calibri"/>
      </rPr>
      <t>https://console.aws.amazon.com/vpc/</t>
    </r>
    <r>
      <rPr>
        <sz val="11"/>
        <color rgb="FF000000"/>
        <rFont val="Calibri"/>
      </rPr>
      <t xml:space="preserve">
</t>
    </r>
    <r>
      <rPr>
        <sz val="11"/>
        <color rgb="FF000000"/>
        <rFont val="Calibri"/>
      </rPr>
      <t xml:space="preserve">-  In the left pane, click </t>
    </r>
    <r>
      <rPr>
        <b/>
        <sz val="11"/>
        <color rgb="FF000000"/>
        <rFont val="Calibri"/>
      </rPr>
      <t>Route Tables</t>
    </r>
    <r>
      <rPr>
        <sz val="11"/>
        <color rgb="FF000000"/>
        <rFont val="Calibri"/>
      </rPr>
      <t>.</t>
    </r>
    <r>
      <rPr>
        <sz val="11"/>
        <color rgb="FF000000"/>
        <rFont val="Calibri"/>
      </rPr>
      <t xml:space="preserve">
</t>
    </r>
    <r>
      <rPr>
        <sz val="11"/>
        <color rgb="FF000000"/>
        <rFont val="Calibri"/>
      </rPr>
      <t>-  On the Route Table tab.</t>
    </r>
    <r>
      <rPr>
        <sz val="11"/>
        <color rgb="FF000000"/>
        <rFont val="Calibri"/>
      </rPr>
      <t xml:space="preserve">
</t>
    </r>
    <r>
      <rPr>
        <sz val="11"/>
        <color rgb="FF000000"/>
        <rFont val="Calibri"/>
      </rPr>
      <t>-  Select the public route table set for WorkSpaces.</t>
    </r>
    <r>
      <rPr>
        <sz val="11"/>
        <color rgb="FF000000"/>
        <rFont val="Calibri"/>
      </rPr>
      <t xml:space="preserve">
</t>
    </r>
    <r>
      <rPr>
        <sz val="11"/>
        <color rgb="FF000000"/>
        <rFont val="Calibri"/>
      </rPr>
      <t xml:space="preserve">-  Click the </t>
    </r>
    <r>
      <rPr>
        <b/>
        <sz val="11"/>
        <color rgb="FF000000"/>
        <rFont val="Calibri"/>
      </rPr>
      <t>Subnet Associations</t>
    </r>
    <r>
      <rPr>
        <sz val="11"/>
        <color rgb="FF000000"/>
        <rFont val="Calibri"/>
      </rPr>
      <t xml:space="preserve"> Tab</t>
    </r>
    <r>
      <rPr>
        <sz val="11"/>
        <color rgb="FF000000"/>
        <rFont val="Calibri"/>
      </rPr>
      <t xml:space="preserve">
</t>
    </r>
    <r>
      <rPr>
        <sz val="11"/>
        <color rgb="FF000000"/>
        <rFont val="Calibri"/>
      </rPr>
      <t>-  Confirm that the Subnet ID is set to the WorkSpaces Public subnet.</t>
    </r>
    <r>
      <rPr>
        <sz val="11"/>
        <color rgb="FF000000"/>
        <rFont val="Calibri"/>
      </rPr>
      <t xml:space="preserve">
</t>
    </r>
    <r>
      <rPr>
        <sz val="11"/>
        <color rgb="FF000000"/>
        <rFont val="Calibri"/>
      </rPr>
      <t>-  De-select the public route table and select the WorkSpaces Private route table.</t>
    </r>
    <r>
      <rPr>
        <sz val="11"/>
        <color rgb="FF000000"/>
        <rFont val="Calibri"/>
      </rPr>
      <t xml:space="preserve">
</t>
    </r>
    <r>
      <rPr>
        <sz val="11"/>
        <color rgb="FF000000"/>
        <rFont val="Calibri"/>
      </rPr>
      <t xml:space="preserve">-  Click the </t>
    </r>
    <r>
      <rPr>
        <b/>
        <sz val="11"/>
        <color rgb="FF000000"/>
        <rFont val="Calibri"/>
      </rPr>
      <t>Subnet Associations</t>
    </r>
    <r>
      <rPr>
        <sz val="11"/>
        <color rgb="FF000000"/>
        <rFont val="Calibri"/>
      </rPr>
      <t xml:space="preserve"> Tab</t>
    </r>
    <r>
      <rPr>
        <sz val="11"/>
        <color rgb="FF000000"/>
        <rFont val="Calibri"/>
      </rPr>
      <t xml:space="preserve">
</t>
    </r>
    <r>
      <rPr>
        <sz val="11"/>
        <color rgb="FF000000"/>
        <rFont val="Calibri"/>
      </rPr>
      <t>-  Confirm that the Subnet ID is set to the 2 WorkSpaces Private subnet.</t>
    </r>
    <r>
      <rPr>
        <sz val="11"/>
        <color rgb="FF000000"/>
        <rFont val="Calibri"/>
      </rPr>
      <t xml:space="preserve">
</t>
    </r>
    <r>
      <rPr>
        <sz val="11"/>
        <color rgb="FF000000"/>
        <rFont val="Calibri"/>
      </rPr>
      <t>If the Route tables aren't set for one route for local traffic and another route that sends all other traffic to the internet gateway for the VPC refer to the remediation procedure below.</t>
    </r>
  </si>
  <si>
    <r>
      <rPr>
        <sz val="11"/>
        <color rgb="FF000000"/>
        <rFont val="Calibri"/>
      </rPr>
      <t>By default, No NAT Gateways are created for a VPC.</t>
    </r>
  </si>
  <si>
    <t>2.6</t>
  </si>
  <si>
    <r>
      <rPr>
        <sz val="11"/>
        <rFont val="Calibri"/>
      </rPr>
      <t>Ensure Web Access to Workspaces is Disabled</t>
    </r>
  </si>
  <si>
    <r>
      <rPr>
        <sz val="11"/>
        <color rgb="FF000000"/>
        <rFont val="Calibri"/>
      </rPr>
      <t>Perform the following steps to disable Web Access.</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 in to the WorkSpaces console at </t>
    </r>
    <r>
      <rPr>
        <b/>
        <sz val="11"/>
        <color rgb="FF000000"/>
        <rFont val="Calibri"/>
      </rPr>
      <t>https://console.aws.amazon.com/workspaces/</t>
    </r>
    <r>
      <rPr>
        <sz val="11"/>
        <color rgb="FF000000"/>
        <rFont val="Calibri"/>
      </rPr>
      <t xml:space="preserve">
</t>
    </r>
    <r>
      <rPr>
        <sz val="11"/>
        <color rgb="FF000000"/>
        <rFont val="Calibri"/>
      </rPr>
      <t xml:space="preserve">-  In the left pane, click </t>
    </r>
    <r>
      <rPr>
        <b/>
        <sz val="11"/>
        <color rgb="FF000000"/>
        <rFont val="Calibri"/>
      </rPr>
      <t>Directories</t>
    </r>
    <r>
      <rPr>
        <sz val="11"/>
        <color rgb="FF000000"/>
        <rFont val="Calibri"/>
      </rPr>
      <t>.</t>
    </r>
    <r>
      <rPr>
        <sz val="11"/>
        <color rgb="FF000000"/>
        <rFont val="Calibri"/>
      </rPr>
      <t xml:space="preserve">
</t>
    </r>
    <r>
      <rPr>
        <sz val="11"/>
        <color rgb="FF000000"/>
        <rFont val="Calibri"/>
      </rPr>
      <t>-  Select the directory id link.</t>
    </r>
    <r>
      <rPr>
        <sz val="11"/>
        <color rgb="FF000000"/>
        <rFont val="Calibri"/>
      </rPr>
      <t xml:space="preserve">
</t>
    </r>
    <r>
      <rPr>
        <sz val="11"/>
        <color rgb="FF000000"/>
        <rFont val="Calibri"/>
      </rPr>
      <t xml:space="preserve">-  Scroll to the  </t>
    </r>
    <r>
      <rPr>
        <b/>
        <sz val="11"/>
        <color rgb="FF000000"/>
        <rFont val="Calibri"/>
      </rPr>
      <t>Other platforms</t>
    </r>
    <r>
      <rPr>
        <sz val="11"/>
        <color rgb="FF000000"/>
        <rFont val="Calibri"/>
      </rPr>
      <t xml:space="preserve"> section.</t>
    </r>
    <r>
      <rPr>
        <sz val="11"/>
        <color rgb="FF000000"/>
        <rFont val="Calibri"/>
      </rPr>
      <t xml:space="preserve">
</t>
    </r>
    <r>
      <rPr>
        <sz val="11"/>
        <color rgb="FF000000"/>
        <rFont val="Calibri"/>
      </rPr>
      <t xml:space="preserve">-  Uncheck </t>
    </r>
    <r>
      <rPr>
        <b/>
        <sz val="11"/>
        <color rgb="FF000000"/>
        <rFont val="Calibri"/>
      </rPr>
      <t>Web Access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</si>
  <si>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WorkSpaces access should be restricted to trusted operating systems and clients</t>
    </r>
  </si>
  <si>
    <r>
      <rPr>
        <sz val="11"/>
        <color rgb="FF000000"/>
        <rFont val="Calibri"/>
      </rPr>
      <t>Perform the following steps to confirm that Web Access is disabled.</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 in to the WorkSpaces console at </t>
    </r>
    <r>
      <rPr>
        <b/>
        <sz val="11"/>
        <color rgb="FF000000"/>
        <rFont val="Calibri"/>
      </rPr>
      <t>https://console.aws.amazon.com/workspaces/</t>
    </r>
    <r>
      <rPr>
        <sz val="11"/>
        <color rgb="FF000000"/>
        <rFont val="Calibri"/>
      </rPr>
      <t xml:space="preserve">
</t>
    </r>
    <r>
      <rPr>
        <sz val="11"/>
        <color rgb="FF000000"/>
        <rFont val="Calibri"/>
      </rPr>
      <t xml:space="preserve">-  In the left pane, click </t>
    </r>
    <r>
      <rPr>
        <b/>
        <sz val="11"/>
        <color rgb="FF000000"/>
        <rFont val="Calibri"/>
      </rPr>
      <t>Directories</t>
    </r>
    <r>
      <rPr>
        <sz val="11"/>
        <color rgb="FF000000"/>
        <rFont val="Calibri"/>
      </rPr>
      <t>.</t>
    </r>
    <r>
      <rPr>
        <sz val="11"/>
        <color rgb="FF000000"/>
        <rFont val="Calibri"/>
      </rPr>
      <t xml:space="preserve">
</t>
    </r>
    <r>
      <rPr>
        <sz val="11"/>
        <color rgb="FF000000"/>
        <rFont val="Calibri"/>
      </rPr>
      <t>-  Select the directory id link you wish to view.</t>
    </r>
    <r>
      <rPr>
        <sz val="11"/>
        <color rgb="FF000000"/>
        <rFont val="Calibri"/>
      </rPr>
      <t xml:space="preserve">
</t>
    </r>
    <r>
      <rPr>
        <sz val="11"/>
        <color rgb="FF000000"/>
        <rFont val="Calibri"/>
      </rPr>
      <t xml:space="preserve">-  Scroll to the </t>
    </r>
    <r>
      <rPr>
        <b/>
        <sz val="11"/>
        <color rgb="FF000000"/>
        <rFont val="Calibri"/>
      </rPr>
      <t>Other platforms</t>
    </r>
    <r>
      <rPr>
        <sz val="11"/>
        <color rgb="FF000000"/>
        <rFont val="Calibri"/>
      </rPr>
      <t xml:space="preserve"> section.</t>
    </r>
    <r>
      <rPr>
        <sz val="11"/>
        <color rgb="FF000000"/>
        <rFont val="Calibri"/>
      </rPr>
      <t xml:space="preserve">
</t>
    </r>
    <r>
      <rPr>
        <sz val="11"/>
        <color rgb="FF000000"/>
        <rFont val="Calibri"/>
      </rPr>
      <t xml:space="preserve">-  Confirm that </t>
    </r>
    <r>
      <rPr>
        <b/>
        <sz val="11"/>
        <color rgb="FF000000"/>
        <rFont val="Calibri"/>
      </rPr>
      <t>Web Access</t>
    </r>
    <r>
      <rPr>
        <sz val="11"/>
        <color rgb="FF000000"/>
        <rFont val="Calibri"/>
      </rPr>
      <t xml:space="preserve"> is denied.</t>
    </r>
    <r>
      <rPr>
        <sz val="11"/>
        <color rgb="FF000000"/>
        <rFont val="Calibri"/>
      </rPr>
      <t xml:space="preserve">
</t>
    </r>
    <r>
      <rPr>
        <sz val="11"/>
        <color rgb="FF000000"/>
        <rFont val="Calibri"/>
      </rPr>
      <t>If everything is not configured as above refer to the remediation below.</t>
    </r>
  </si>
  <si>
    <r>
      <rPr>
        <sz val="11"/>
        <color rgb="FF000000"/>
        <rFont val="Calibri"/>
      </rPr>
      <t>By default, web access is disabled.</t>
    </r>
  </si>
  <si>
    <t>2.7</t>
  </si>
  <si>
    <r>
      <rPr>
        <sz val="11"/>
        <rFont val="Calibri"/>
      </rPr>
      <t>Ensure access is limited to trusted devices</t>
    </r>
  </si>
  <si>
    <r>
      <rPr>
        <sz val="11"/>
        <color rgb="FF000000"/>
        <rFont val="Calibri"/>
      </rPr>
      <t>Perform the following steps to set the restriction Allow Trusted Devices</t>
    </r>
    <r>
      <rPr>
        <sz val="11"/>
        <color rgb="FF000000"/>
        <rFont val="Calibri"/>
      </rPr>
      <t xml:space="preserve">
</t>
    </r>
    <r>
      <rPr>
        <sz val="11"/>
        <color rgb="FF000000"/>
        <rFont val="Calibri"/>
      </rPr>
      <t>Create the Certificates</t>
    </r>
    <r>
      <rPr>
        <sz val="11"/>
        <color rgb="FF000000"/>
        <rFont val="Calibri"/>
      </rPr>
      <t xml:space="preserve">
</t>
    </r>
    <r>
      <rPr>
        <sz val="11"/>
        <color rgb="FF000000"/>
        <rFont val="Calibri"/>
      </rPr>
      <t>Note - It requires root certificates generated by an internal Certificate Authority (CA) and client certificates that chain up to a root certificate.</t>
    </r>
    <r>
      <rPr>
        <sz val="11"/>
        <color rgb="FF000000"/>
        <rFont val="Calibri"/>
      </rPr>
      <t xml:space="preserve">
</t>
    </r>
    <r>
      <rPr>
        <sz val="11"/>
        <color rgb="FF006096"/>
        <rFont val="Roboto Condensed"/>
      </rPr>
      <t>Requirements</t>
    </r>
    <r>
      <rPr>
        <sz val="11"/>
        <color rgb="FF006096"/>
        <rFont val="Roboto Condensed"/>
      </rPr>
      <t xml:space="preserve">
</t>
    </r>
    <r>
      <rPr>
        <sz val="11"/>
        <color rgb="FF006096"/>
        <rFont val="Roboto Condensed"/>
      </rPr>
      <t>- Certificates must be Base64-encoded certificate files in CRT, CERT, or PEM format.</t>
    </r>
    <r>
      <rPr>
        <sz val="11"/>
        <color rgb="FF006096"/>
        <rFont val="Roboto Condensed"/>
      </rPr>
      <t xml:space="preserve">
</t>
    </r>
    <r>
      <rPr>
        <sz val="11"/>
        <color rgb="FF006096"/>
        <rFont val="Roboto Condensed"/>
      </rPr>
      <t>- Certificates must include a Common Name.</t>
    </r>
    <r>
      <rPr>
        <sz val="11"/>
        <color rgb="FF006096"/>
        <rFont val="Roboto Condensed"/>
      </rPr>
      <t xml:space="preserve">
</t>
    </r>
    <r>
      <rPr>
        <sz val="11"/>
        <color rgb="FF006096"/>
        <rFont val="Roboto Condensed"/>
      </rPr>
      <t>- The maximum length of certificate chain supported is 4.</t>
    </r>
    <r>
      <rPr>
        <sz val="11"/>
        <color rgb="FF006096"/>
        <rFont val="Roboto Condensed"/>
      </rPr>
      <t xml:space="preserve">
</t>
    </r>
    <r>
      <rPr>
        <sz val="11"/>
        <color rgb="FF006096"/>
        <rFont val="Roboto Condensed"/>
      </rPr>
      <t>- Use a strong encryption algorithm. Minimum SHA256 with RSA, SHA256 with ECDSA. Other options SHA381 with ECDSA, or SHA512 with ECDSA.</t>
    </r>
    <r>
      <rPr>
        <sz val="11"/>
        <color rgb="FF006096"/>
        <rFont val="Roboto Condensed"/>
      </rPr>
      <t xml:space="preserve">
</t>
    </r>
    <r>
      <rPr>
        <sz val="11"/>
        <color rgb="FF006096"/>
        <rFont val="Roboto Condensed"/>
      </rPr>
      <t>- Make sure "key usage: Digital signature" is present on the public key.</t>
    </r>
    <r>
      <rPr>
        <sz val="11"/>
        <color rgb="FF006096"/>
        <rFont val="Roboto Condensed"/>
      </rPr>
      <t xml:space="preserve">
</t>
    </r>
    <r>
      <rPr>
        <sz val="11"/>
        <color rgb="FF006096"/>
        <rFont val="Roboto Condensed"/>
      </rPr>
      <t>- For macOS, if the device certificate is in the system keychain, authorize the WorkSpaces client application to access those certificates.</t>
    </r>
    <r>
      <rPr>
        <sz val="11"/>
        <color rgb="FF006096"/>
        <rFont val="Roboto Condensed"/>
      </rPr>
      <t xml:space="preserve">
</t>
    </r>
    <r>
      <rPr>
        <sz val="11"/>
        <color rgb="FF000000"/>
        <rFont val="Calibri"/>
      </rPr>
      <t xml:space="preserve">
</t>
    </r>
    <r>
      <rPr>
        <sz val="11"/>
        <color rgb="FF000000"/>
        <rFont val="Calibri"/>
      </rPr>
      <t>Deploy Client Certificates to the Trusted Devices</t>
    </r>
    <r>
      <rPr>
        <sz val="11"/>
        <color rgb="FF000000"/>
        <rFont val="Calibri"/>
      </rPr>
      <t xml:space="preserve">
</t>
    </r>
    <r>
      <rPr>
        <sz val="11"/>
        <color rgb="FF006096"/>
        <rFont val="Roboto Condensed"/>
      </rPr>
      <t>- Client certificates must be installed on the trusted devices for your users.</t>
    </r>
    <r>
      <rPr>
        <sz val="11"/>
        <color rgb="FF006096"/>
        <rFont val="Roboto Condensed"/>
      </rPr>
      <t xml:space="preserve">
</t>
    </r>
    <r>
      <rPr>
        <sz val="11"/>
        <color rgb="FF006096"/>
        <rFont val="Roboto Condensed"/>
      </rPr>
      <t>Utilize a third party tool to install the certificates or have the certificates installed locally by an administrator.</t>
    </r>
    <r>
      <rPr>
        <sz val="11"/>
        <color rgb="FF006096"/>
        <rFont val="Roboto Condensed"/>
      </rPr>
      <t xml:space="preserve">
</t>
    </r>
    <r>
      <rPr>
        <sz val="11"/>
        <color rgb="FF006096"/>
        <rFont val="Roboto Condensed"/>
      </rPr>
      <t>- On Windows, the WorkSpaces client application searches for client certificates in both the user and root certificate stores.</t>
    </r>
    <r>
      <rPr>
        <sz val="11"/>
        <color rgb="FF006096"/>
        <rFont val="Roboto Condensed"/>
      </rPr>
      <t xml:space="preserve">
</t>
    </r>
    <r>
      <rPr>
        <sz val="11"/>
        <color rgb="FF006096"/>
        <rFont val="Roboto Condensed"/>
      </rPr>
      <t>- On macOS, the WorkSpaces client application searches for client certificates in the entire keychain.</t>
    </r>
    <r>
      <rPr>
        <sz val="11"/>
        <color rgb="FF006096"/>
        <rFont val="Roboto Condensed"/>
      </rPr>
      <t xml:space="preserve">
</t>
    </r>
    <r>
      <rPr>
        <sz val="11"/>
        <color rgb="FF000000"/>
        <rFont val="Calibri"/>
      </rPr>
      <t xml:space="preserve">
</t>
    </r>
    <r>
      <rPr>
        <sz val="11"/>
        <color rgb="FF000000"/>
        <rFont val="Calibri"/>
      </rPr>
      <t>Configure the Restriction</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WorkSpaces console at </t>
    </r>
    <r>
      <rPr>
        <b/>
        <sz val="11"/>
        <color rgb="FF000000"/>
        <rFont val="Calibri"/>
      </rPr>
      <t>https://console.aws.amazon.com/workspaces/</t>
    </r>
    <r>
      <rPr>
        <sz val="11"/>
        <color rgb="FF000000"/>
        <rFont val="Calibri"/>
      </rPr>
      <t xml:space="preserve">
</t>
    </r>
    <r>
      <rPr>
        <sz val="11"/>
        <color rgb="FF000000"/>
        <rFont val="Calibri"/>
      </rPr>
      <t xml:space="preserve">-  In the left pane, click </t>
    </r>
    <r>
      <rPr>
        <b/>
        <sz val="11"/>
        <color rgb="FF000000"/>
        <rFont val="Calibri"/>
      </rPr>
      <t>Directories</t>
    </r>
    <r>
      <rPr>
        <sz val="11"/>
        <color rgb="FF000000"/>
        <rFont val="Calibri"/>
      </rPr>
      <t>.</t>
    </r>
    <r>
      <rPr>
        <sz val="11"/>
        <color rgb="FF000000"/>
        <rFont val="Calibri"/>
      </rPr>
      <t xml:space="preserve">
</t>
    </r>
    <r>
      <rPr>
        <sz val="11"/>
        <color rgb="FF000000"/>
        <rFont val="Calibri"/>
      </rPr>
      <t>-  Select the directory id link.</t>
    </r>
    <r>
      <rPr>
        <sz val="11"/>
        <color rgb="FF000000"/>
        <rFont val="Calibri"/>
      </rPr>
      <t xml:space="preserve">
</t>
    </r>
    <r>
      <rPr>
        <sz val="11"/>
        <color rgb="FF000000"/>
        <rFont val="Calibri"/>
      </rPr>
      <t xml:space="preserve">-  Scroll to the </t>
    </r>
    <r>
      <rPr>
        <b/>
        <sz val="11"/>
        <color rgb="FF000000"/>
        <rFont val="Calibri"/>
      </rPr>
      <t>Access Control Options</t>
    </r>
    <r>
      <rPr>
        <sz val="11"/>
        <color rgb="FF000000"/>
        <rFont val="Calibri"/>
      </rPr>
      <t xml:space="preserve"> section and click </t>
    </r>
    <r>
      <rPr>
        <b/>
        <sz val="11"/>
        <color rgb="FF000000"/>
        <rFont val="Calibri"/>
      </rPr>
      <t>Edit</t>
    </r>
    <r>
      <rPr>
        <sz val="11"/>
        <color rgb="FF000000"/>
        <rFont val="Calibri"/>
      </rPr>
      <t>.</t>
    </r>
    <r>
      <rPr>
        <sz val="11"/>
        <color rgb="FF000000"/>
        <rFont val="Calibri"/>
      </rPr>
      <t xml:space="preserve">
</t>
    </r>
    <r>
      <rPr>
        <sz val="11"/>
        <color rgb="FF006096"/>
        <rFont val="Roboto Condensed"/>
      </rPr>
      <t xml:space="preserve">        - [Windows] Choose Only Allow Trusted Windows Devices to Access WorkSpaces.</t>
    </r>
    <r>
      <rPr>
        <sz val="11"/>
        <color rgb="FF006096"/>
        <rFont val="Roboto Condensed"/>
      </rPr>
      <t xml:space="preserve">
</t>
    </r>
    <r>
      <rPr>
        <sz val="11"/>
        <color rgb="FF006096"/>
        <rFont val="Roboto Condensed"/>
      </rPr>
      <t xml:space="preserve">        - [macOS] Choose Only Allow Trusted macOS Devices to Access WorkSpaces.</t>
    </r>
    <r>
      <rPr>
        <sz val="11"/>
        <color rgb="FF006096"/>
        <rFont val="Roboto Condensed"/>
      </rPr>
      <t xml:space="preserve">
</t>
    </r>
    <r>
      <rPr>
        <sz val="11"/>
        <color rgb="FF000000"/>
        <rFont val="Calibri"/>
      </rPr>
      <t xml:space="preserve">
</t>
    </r>
    <r>
      <rPr>
        <sz val="11"/>
        <color rgb="FF000000"/>
        <rFont val="Calibri"/>
      </rPr>
      <t>- Import up to two root certificates. For each root certificate, do the following:</t>
    </r>
    <r>
      <rPr>
        <sz val="11"/>
        <color rgb="FF000000"/>
        <rFont val="Calibri"/>
      </rPr>
      <t xml:space="preserve">
</t>
    </r>
    <r>
      <rPr>
        <sz val="11"/>
        <color rgb="FF006096"/>
        <rFont val="Roboto Condensed"/>
      </rPr>
      <t xml:space="preserve">         - Choose Import.</t>
    </r>
    <r>
      <rPr>
        <sz val="11"/>
        <color rgb="FF006096"/>
        <rFont val="Roboto Condensed"/>
      </rPr>
      <t xml:space="preserve">
</t>
    </r>
    <r>
      <rPr>
        <sz val="11"/>
        <color rgb="FF006096"/>
        <rFont val="Roboto Condensed"/>
      </rPr>
      <t xml:space="preserve">         - Copy the body of the certificate to the form.</t>
    </r>
    <r>
      <rPr>
        <sz val="11"/>
        <color rgb="FF006096"/>
        <rFont val="Roboto Condensed"/>
      </rPr>
      <t xml:space="preserve">
</t>
    </r>
    <r>
      <rPr>
        <sz val="11"/>
        <color rgb="FF006096"/>
        <rFont val="Roboto Condensed"/>
      </rPr>
      <t xml:space="preserve">         - Choose Import.</t>
    </r>
    <r>
      <rPr>
        <sz val="11"/>
        <color rgb="FF006096"/>
        <rFont val="Roboto Condensed"/>
      </rPr>
      <t xml:space="preserve">
</t>
    </r>
    <r>
      <rPr>
        <sz val="11"/>
        <color rgb="FF006096"/>
        <rFont val="Roboto Condensed"/>
      </rPr>
      <t xml:space="preserve">         (Optional) Specify whether other types of devices have access to WorkSpaces.</t>
    </r>
    <r>
      <rPr>
        <sz val="11"/>
        <color rgb="FF006096"/>
        <rFont val="Roboto Condensed"/>
      </rPr>
      <t xml:space="preserve">
</t>
    </r>
    <r>
      <rPr>
        <sz val="11"/>
        <color rgb="FF000000"/>
        <rFont val="Calibri"/>
      </rPr>
      <t xml:space="preserve">
</t>
    </r>
    <r>
      <rPr>
        <sz val="11"/>
        <color rgb="FF000000"/>
        <rFont val="Calibri"/>
      </rPr>
      <t xml:space="preserve">-  Scroll down to the </t>
    </r>
    <r>
      <rPr>
        <b/>
        <sz val="11"/>
        <color rgb="FF000000"/>
        <rFont val="Calibri"/>
      </rPr>
      <t>Trusted devices</t>
    </r>
    <r>
      <rPr>
        <sz val="11"/>
        <color rgb="FF000000"/>
        <rFont val="Calibri"/>
      </rPr>
      <t xml:space="preserve"> section.</t>
    </r>
    <r>
      <rPr>
        <sz val="11"/>
        <color rgb="FF000000"/>
        <rFont val="Calibri"/>
      </rPr>
      <t xml:space="preserve">
</t>
    </r>
    <r>
      <rPr>
        <sz val="11"/>
        <color rgb="FF000000"/>
        <rFont val="Calibri"/>
      </rPr>
      <t xml:space="preserve">-  Select the device types allowed to </t>
    </r>
    <r>
      <rPr>
        <b/>
        <sz val="11"/>
        <color rgb="FF000000"/>
        <rFont val="Calibri"/>
      </rPr>
      <t>Trusted devices</t>
    </r>
    <r>
      <rPr>
        <sz val="11"/>
        <color rgb="FF000000"/>
        <rFont val="Calibri"/>
      </rPr>
      <t>.</t>
    </r>
    <r>
      <rPr>
        <sz val="11"/>
        <color rgb="FF000000"/>
        <rFont val="Calibri"/>
      </rPr>
      <t xml:space="preserve">
</t>
    </r>
    <r>
      <rPr>
        <sz val="11"/>
        <color rgb="FF000000"/>
        <rFont val="Calibri"/>
      </rPr>
      <t xml:space="preserve">-  To block access from all selected device types, click </t>
    </r>
    <r>
      <rPr>
        <b/>
        <sz val="11"/>
        <color rgb="FF000000"/>
        <rFont val="Calibri"/>
      </rPr>
      <t>Deny All</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</si>
  <si>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WorkSpaces access should be restricted to trusted devices with valid certificates.</t>
    </r>
  </si>
  <si>
    <r>
      <rPr>
        <sz val="11"/>
        <color rgb="FF000000"/>
        <rFont val="Calibri"/>
      </rPr>
      <t>For each directory, you can import up to two root certificates and Amazon WorkSpaces will present them both to the client.</t>
    </r>
    <r>
      <rPr>
        <sz val="11"/>
        <color rgb="FF000000"/>
        <rFont val="Calibri"/>
      </rPr>
      <t xml:space="preserve">
</t>
    </r>
    <r>
      <rPr>
        <sz val="11"/>
        <color rgb="FF000000"/>
        <rFont val="Calibri"/>
      </rPr>
      <t>Note: Certificates for trusted devices only applies to the Amazon WorkSpaces OS clients.  This feature does not apply to the Amazon WorkSpaces Web Access client, or any third-party clients.</t>
    </r>
  </si>
  <si>
    <r>
      <rPr>
        <sz val="11"/>
        <color rgb="FF000000"/>
        <rFont val="Calibri"/>
      </rPr>
      <t>Perform the following steps to confirm that Allow Trusted Devices is set.</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 in to the WorkSpaces console at </t>
    </r>
    <r>
      <rPr>
        <b/>
        <sz val="11"/>
        <color rgb="FF000000"/>
        <rFont val="Calibri"/>
      </rPr>
      <t>https://console.aws.amazon.com/workspaces/</t>
    </r>
    <r>
      <rPr>
        <sz val="11"/>
        <color rgb="FF000000"/>
        <rFont val="Calibri"/>
      </rPr>
      <t xml:space="preserve">
</t>
    </r>
    <r>
      <rPr>
        <sz val="11"/>
        <color rgb="FF000000"/>
        <rFont val="Calibri"/>
      </rPr>
      <t xml:space="preserve">-  In the left pane, click </t>
    </r>
    <r>
      <rPr>
        <b/>
        <sz val="11"/>
        <color rgb="FF000000"/>
        <rFont val="Calibri"/>
      </rPr>
      <t>Directories</t>
    </r>
    <r>
      <rPr>
        <sz val="11"/>
        <color rgb="FF000000"/>
        <rFont val="Calibri"/>
      </rPr>
      <t>.</t>
    </r>
    <r>
      <rPr>
        <sz val="11"/>
        <color rgb="FF000000"/>
        <rFont val="Calibri"/>
      </rPr>
      <t xml:space="preserve">
</t>
    </r>
    <r>
      <rPr>
        <sz val="11"/>
        <color rgb="FF000000"/>
        <rFont val="Calibri"/>
      </rPr>
      <t>-  Select the directory id link.</t>
    </r>
    <r>
      <rPr>
        <sz val="11"/>
        <color rgb="FF000000"/>
        <rFont val="Calibri"/>
      </rPr>
      <t xml:space="preserve">
</t>
    </r>
    <r>
      <rPr>
        <sz val="11"/>
        <color rgb="FF000000"/>
        <rFont val="Calibri"/>
      </rPr>
      <t xml:space="preserve">-  Scroll to the </t>
    </r>
    <r>
      <rPr>
        <b/>
        <sz val="11"/>
        <color rgb="FF000000"/>
        <rFont val="Calibri"/>
      </rPr>
      <t>Access Control Options</t>
    </r>
    <r>
      <rPr>
        <sz val="11"/>
        <color rgb="FF000000"/>
        <rFont val="Calibri"/>
      </rPr>
      <t xml:space="preserve"> section.</t>
    </r>
    <r>
      <rPr>
        <sz val="11"/>
        <color rgb="FF000000"/>
        <rFont val="Calibri"/>
      </rPr>
      <t xml:space="preserve">
</t>
    </r>
    <r>
      <rPr>
        <sz val="11"/>
        <color rgb="FF000000"/>
        <rFont val="Calibri"/>
      </rPr>
      <t xml:space="preserve">-  Confirm that the correct </t>
    </r>
    <r>
      <rPr>
        <b/>
        <sz val="11"/>
        <color rgb="FF000000"/>
        <rFont val="Calibri"/>
      </rPr>
      <t>Allow</t>
    </r>
    <r>
      <rPr>
        <sz val="11"/>
        <color rgb="FF000000"/>
        <rFont val="Calibri"/>
      </rPr>
      <t xml:space="preserve"> settings are in place.</t>
    </r>
    <r>
      <rPr>
        <sz val="11"/>
        <color rgb="FF000000"/>
        <rFont val="Calibri"/>
      </rPr>
      <t xml:space="preserve">
</t>
    </r>
    <r>
      <rPr>
        <sz val="11"/>
        <color rgb="FF000000"/>
        <rFont val="Calibri"/>
      </rPr>
      <t>-  Confirm that certificates have been imported.</t>
    </r>
    <r>
      <rPr>
        <sz val="11"/>
        <color rgb="FF000000"/>
        <rFont val="Calibri"/>
      </rPr>
      <t xml:space="preserve">
</t>
    </r>
    <r>
      <rPr>
        <sz val="11"/>
        <color rgb="FF000000"/>
        <rFont val="Calibri"/>
      </rPr>
      <t>-  Confirm that the correct device types have been enabled.</t>
    </r>
    <r>
      <rPr>
        <sz val="11"/>
        <color rgb="FF000000"/>
        <rFont val="Calibri"/>
      </rPr>
      <t xml:space="preserve">
</t>
    </r>
    <r>
      <rPr>
        <sz val="11"/>
        <color rgb="FF000000"/>
        <rFont val="Calibri"/>
      </rPr>
      <t>If everything is not configured as above refer to the remediation below.</t>
    </r>
  </si>
  <si>
    <r>
      <rPr>
        <sz val="11"/>
        <color rgb="FF000000"/>
        <rFont val="Calibri"/>
      </rPr>
      <t>By default, users can access their WorkSpaces from any supported device that is connected to the internet.</t>
    </r>
    <r>
      <rPr>
        <sz val="11"/>
        <color rgb="FF000000"/>
        <rFont val="Calibri"/>
      </rPr>
      <t xml:space="preserve">
</t>
    </r>
    <r>
      <rPr>
        <sz val="11"/>
        <color rgb="FF000000"/>
        <rFont val="Calibri"/>
      </rPr>
      <t>https://docs.aws.amazon.com/workspaces/latest/adminguide/trusted-devices.html</t>
    </r>
  </si>
  <si>
    <t>2.8</t>
  </si>
  <si>
    <r>
      <rPr>
        <sz val="11"/>
        <rFont val="Calibri"/>
      </rPr>
      <t>Ensure the default IP access control group is disassociated.</t>
    </r>
  </si>
  <si>
    <r>
      <rPr>
        <sz val="11"/>
        <color rgb="FF000000"/>
        <rFont val="Calibri"/>
      </rPr>
      <t>Perform the steps below to create an IP Access control group.</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WorkSpaces console at </t>
    </r>
    <r>
      <rPr>
        <b/>
        <sz val="11"/>
        <color rgb="FF000000"/>
        <rFont val="Calibri"/>
      </rPr>
      <t>https://console.aws.amazon.com/workspaces/</t>
    </r>
    <r>
      <rPr>
        <sz val="11"/>
        <color rgb="FF000000"/>
        <rFont val="Calibri"/>
      </rPr>
      <t xml:space="preserve">
</t>
    </r>
    <r>
      <rPr>
        <sz val="11"/>
        <color rgb="FF000000"/>
        <rFont val="Calibri"/>
      </rPr>
      <t xml:space="preserve">-  In the left pane, Click </t>
    </r>
    <r>
      <rPr>
        <b/>
        <sz val="11"/>
        <color rgb="FF000000"/>
        <rFont val="Calibri"/>
      </rPr>
      <t>IP Access Controls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IP Group</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Create IP Group</t>
    </r>
    <r>
      <rPr>
        <sz val="11"/>
        <color rgb="FF000000"/>
        <rFont val="Calibri"/>
      </rPr>
      <t xml:space="preserve"> dialog box, enter a name and description for the group.</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Select the group</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For each IP address, click </t>
    </r>
    <r>
      <rPr>
        <b/>
        <sz val="11"/>
        <color rgb="FF000000"/>
        <rFont val="Calibri"/>
      </rPr>
      <t>Add Rule</t>
    </r>
    <r>
      <rPr>
        <sz val="11"/>
        <color rgb="FF000000"/>
        <rFont val="Calibri"/>
      </rPr>
      <t>.</t>
    </r>
    <r>
      <rPr>
        <sz val="11"/>
        <color rgb="FF000000"/>
        <rFont val="Calibri"/>
      </rPr>
      <t xml:space="preserve">
</t>
    </r>
    <r>
      <rPr>
        <sz val="11"/>
        <color rgb="FF000000"/>
        <rFont val="Calibri"/>
      </rPr>
      <t>-  For Source, enter the IP address or IP address range.</t>
    </r>
    <r>
      <rPr>
        <sz val="11"/>
        <color rgb="FF000000"/>
        <rFont val="Calibri"/>
      </rPr>
      <t xml:space="preserve">
</t>
    </r>
    <r>
      <rPr>
        <sz val="11"/>
        <color rgb="FF000000"/>
        <rFont val="Calibri"/>
      </rPr>
      <t>-  For Description, enter a description.</t>
    </r>
    <r>
      <rPr>
        <sz val="11"/>
        <color rgb="FF000000"/>
        <rFont val="Calibri"/>
      </rPr>
      <t xml:space="preserve">
</t>
    </r>
    <r>
      <rPr>
        <sz val="11"/>
        <color rgb="FF000000"/>
        <rFont val="Calibri"/>
      </rPr>
      <t>When you are done adding rules,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Next Associate an IP Access Control Group with a Directory</t>
    </r>
    <r>
      <rPr>
        <sz val="11"/>
        <color rgb="FF000000"/>
        <rFont val="Calibri"/>
      </rPr>
      <t xml:space="preserve">
</t>
    </r>
    <r>
      <rPr>
        <sz val="11"/>
        <color rgb="FF000000"/>
        <rFont val="Calibri"/>
      </rPr>
      <t xml:space="preserve">-  Login to the WorkSpaces console at </t>
    </r>
    <r>
      <rPr>
        <b/>
        <sz val="11"/>
        <color rgb="FF000000"/>
        <rFont val="Calibri"/>
      </rPr>
      <t>https://console.aws.amazon.com/workspaces/</t>
    </r>
    <r>
      <rPr>
        <sz val="11"/>
        <color rgb="FF000000"/>
        <rFont val="Calibri"/>
      </rPr>
      <t xml:space="preserve">
</t>
    </r>
    <r>
      <rPr>
        <sz val="11"/>
        <color rgb="FF000000"/>
        <rFont val="Calibri"/>
      </rPr>
      <t xml:space="preserve">-  In the left pane, click </t>
    </r>
    <r>
      <rPr>
        <b/>
        <sz val="11"/>
        <color rgb="FF000000"/>
        <rFont val="Calibri"/>
      </rPr>
      <t>Directories</t>
    </r>
    <r>
      <rPr>
        <sz val="11"/>
        <color rgb="FF000000"/>
        <rFont val="Calibri"/>
      </rPr>
      <t>.</t>
    </r>
    <r>
      <rPr>
        <sz val="11"/>
        <color rgb="FF000000"/>
        <rFont val="Calibri"/>
      </rPr>
      <t xml:space="preserve">
</t>
    </r>
    <r>
      <rPr>
        <sz val="11"/>
        <color rgb="FF000000"/>
        <rFont val="Calibri"/>
      </rPr>
      <t>-  Select the directory id link.</t>
    </r>
    <r>
      <rPr>
        <sz val="11"/>
        <color rgb="FF000000"/>
        <rFont val="Calibri"/>
      </rPr>
      <t xml:space="preserve">
</t>
    </r>
    <r>
      <rPr>
        <sz val="11"/>
        <color rgb="FF000000"/>
        <rFont val="Calibri"/>
      </rPr>
      <t xml:space="preserve">-  Scroll to the </t>
    </r>
    <r>
      <rPr>
        <b/>
        <sz val="11"/>
        <color rgb="FF000000"/>
        <rFont val="Calibri"/>
      </rPr>
      <t>IP access control groups</t>
    </r>
    <r>
      <rPr>
        <sz val="11"/>
        <color rgb="FF000000"/>
        <rFont val="Calibri"/>
      </rPr>
      <t xml:space="preserve"> section and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Select the IP access control group and click </t>
    </r>
    <r>
      <rPr>
        <b/>
        <sz val="11"/>
        <color rgb="FF000000"/>
        <rFont val="Calibri"/>
      </rPr>
      <t>Associate</t>
    </r>
    <r>
      <rPr>
        <sz val="11"/>
        <color rgb="FF000000"/>
        <rFont val="Calibri"/>
      </rPr>
      <t xml:space="preserve">
</t>
    </r>
    <r>
      <rPr>
        <i/>
        <sz val="11"/>
        <color rgb="FF000000"/>
        <rFont val="Calibri"/>
      </rPr>
      <t>Note* - If you associate an IP access control group that has no rules with a directory, this blocks all access to all WorkSpaces.</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Run the </t>
    </r>
    <r>
      <rPr>
        <b/>
        <sz val="11"/>
        <color rgb="FF000000"/>
        <rFont val="Calibri"/>
      </rPr>
      <t>create-ip-group</t>
    </r>
    <r>
      <rPr>
        <sz val="11"/>
        <color rgb="FF000000"/>
        <rFont val="Calibri"/>
      </rPr>
      <t xml:space="preserve"> command</t>
    </r>
    <r>
      <rPr>
        <sz val="11"/>
        <color rgb="FF000000"/>
        <rFont val="Calibri"/>
      </rPr>
      <t xml:space="preserve">
</t>
    </r>
    <r>
      <rPr>
        <sz val="11"/>
        <color rgb="FF006096"/>
        <rFont val="Roboto Condensed"/>
      </rPr>
      <t>aws workspaces create-ip-group --group-name name-of-group --user-rules ipRule=ipaddress_list</t>
    </r>
    <r>
      <rPr>
        <sz val="11"/>
        <color rgb="FF006096"/>
        <rFont val="Roboto Condensed"/>
      </rPr>
      <t xml:space="preserve">
</t>
    </r>
    <r>
      <rPr>
        <sz val="11"/>
        <color rgb="FF000000"/>
        <rFont val="Calibri"/>
      </rPr>
      <t xml:space="preserve">
</t>
    </r>
    <r>
      <rPr>
        <sz val="11"/>
        <color rgb="FF000000"/>
        <rFont val="Calibri"/>
      </rPr>
      <t>Associate an IP Access Control Group with a Directory</t>
    </r>
    <r>
      <rPr>
        <sz val="11"/>
        <color rgb="FF000000"/>
        <rFont val="Calibri"/>
      </rPr>
      <t xml:space="preserve">
</t>
    </r>
    <r>
      <rPr>
        <sz val="11"/>
        <color rgb="FF000000"/>
        <rFont val="Calibri"/>
      </rPr>
      <t>Run the 'associate-ip-groups' command</t>
    </r>
    <r>
      <rPr>
        <sz val="11"/>
        <color rgb="FF000000"/>
        <rFont val="Calibri"/>
      </rPr>
      <t xml:space="preserve">
</t>
    </r>
    <r>
      <rPr>
        <sz val="11"/>
        <color rgb="FF006096"/>
        <rFont val="Roboto Condensed"/>
      </rPr>
      <t>aws workspaces associate-ip-groups --directory-id directory_ID --group-ids IDs_of_IP_access_ctrl_group</t>
    </r>
    <r>
      <rPr>
        <sz val="11"/>
        <color rgb="FF006096"/>
        <rFont val="Roboto Condensed"/>
      </rPr>
      <t xml:space="preserve">
</t>
    </r>
  </si>
  <si>
    <r>
      <rPr>
        <sz val="11"/>
        <color rgb="FF000000"/>
        <rFont val="Calibri"/>
      </rPr>
      <t>The default IP Access Control group allows all traffic.  Once you create and attach an IP Access Control Group the default is disassociated.</t>
    </r>
  </si>
  <si>
    <r>
      <rPr>
        <sz val="11"/>
        <color rgb="FF000000"/>
        <rFont val="Calibri"/>
      </rPr>
      <t>IP access control groups do not allow the use of dynamic IP addresses when using a NAT gateway and additional configuration has to be considered.</t>
    </r>
  </si>
  <si>
    <r>
      <rPr>
        <sz val="11"/>
        <color rgb="FF000000"/>
        <rFont val="Calibri"/>
      </rPr>
      <t>Perform the following steps to review your Directory</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WorkSpaces console at </t>
    </r>
    <r>
      <rPr>
        <b/>
        <sz val="11"/>
        <color rgb="FF000000"/>
        <rFont val="Calibri"/>
      </rPr>
      <t>https://console.aws.amazon.com/workspaces/</t>
    </r>
    <r>
      <rPr>
        <sz val="11"/>
        <color rgb="FF000000"/>
        <rFont val="Calibri"/>
      </rPr>
      <t xml:space="preserve">
</t>
    </r>
    <r>
      <rPr>
        <sz val="11"/>
        <color rgb="FF000000"/>
        <rFont val="Calibri"/>
      </rPr>
      <t xml:space="preserve">-  In the left pane, click </t>
    </r>
    <r>
      <rPr>
        <b/>
        <sz val="11"/>
        <color rgb="FF000000"/>
        <rFont val="Calibri"/>
      </rPr>
      <t>Directories</t>
    </r>
    <r>
      <rPr>
        <sz val="11"/>
        <color rgb="FF000000"/>
        <rFont val="Calibri"/>
      </rPr>
      <t>.</t>
    </r>
    <r>
      <rPr>
        <sz val="11"/>
        <color rgb="FF000000"/>
        <rFont val="Calibri"/>
      </rPr>
      <t xml:space="preserve">
</t>
    </r>
    <r>
      <rPr>
        <sz val="11"/>
        <color rgb="FF000000"/>
        <rFont val="Calibri"/>
      </rPr>
      <t>-  Select your directory id link.</t>
    </r>
    <r>
      <rPr>
        <sz val="11"/>
        <color rgb="FF000000"/>
        <rFont val="Calibri"/>
      </rPr>
      <t xml:space="preserve">
</t>
    </r>
    <r>
      <rPr>
        <sz val="11"/>
        <color rgb="FF000000"/>
        <rFont val="Calibri"/>
      </rPr>
      <t xml:space="preserve">-  Scroll to the </t>
    </r>
    <r>
      <rPr>
        <b/>
        <sz val="11"/>
        <color rgb="FF000000"/>
        <rFont val="Calibri"/>
      </rPr>
      <t>IP access control groups</t>
    </r>
    <r>
      <rPr>
        <sz val="11"/>
        <color rgb="FF000000"/>
        <rFont val="Calibri"/>
      </rPr>
      <t xml:space="preserve"> section and click </t>
    </r>
    <r>
      <rPr>
        <b/>
        <sz val="11"/>
        <color rgb="FF000000"/>
        <rFont val="Calibri"/>
      </rPr>
      <t>Edit</t>
    </r>
    <r>
      <rPr>
        <sz val="11"/>
        <color rgb="FF000000"/>
        <rFont val="Calibri"/>
      </rPr>
      <t>.</t>
    </r>
    <r>
      <rPr>
        <sz val="11"/>
        <color rgb="FF000000"/>
        <rFont val="Calibri"/>
      </rPr>
      <t xml:space="preserve">
</t>
    </r>
    <r>
      <rPr>
        <sz val="11"/>
        <color rgb="FF000000"/>
        <rFont val="Calibri"/>
      </rPr>
      <t>-  Confirm that you have an IP Access Control Group Associated with this Directory.</t>
    </r>
    <r>
      <rPr>
        <sz val="11"/>
        <color rgb="FF000000"/>
        <rFont val="Calibri"/>
      </rPr>
      <t xml:space="preserve">
</t>
    </r>
    <r>
      <rPr>
        <sz val="11"/>
        <color rgb="FF000000"/>
        <rFont val="Calibri"/>
      </rPr>
      <t xml:space="preserve">-  Make note of the </t>
    </r>
    <r>
      <rPr>
        <b/>
        <sz val="11"/>
        <color rgb="FF000000"/>
        <rFont val="Calibri"/>
      </rPr>
      <t>name(s)</t>
    </r>
    <r>
      <rPr>
        <sz val="11"/>
        <color rgb="FF000000"/>
        <rFont val="Calibri"/>
      </rPr>
      <t xml:space="preserve"> of the IP Access Control Group.</t>
    </r>
    <r>
      <rPr>
        <sz val="11"/>
        <color rgb="FF000000"/>
        <rFont val="Calibri"/>
      </rPr>
      <t xml:space="preserve">
</t>
    </r>
    <r>
      <rPr>
        <sz val="11"/>
        <color rgb="FF000000"/>
        <rFont val="Calibri"/>
      </rPr>
      <t>-  Next review the IP Access Control Group</t>
    </r>
    <r>
      <rPr>
        <sz val="11"/>
        <color rgb="FF000000"/>
        <rFont val="Calibri"/>
      </rPr>
      <t xml:space="preserve">
</t>
    </r>
    <r>
      <rPr>
        <sz val="11"/>
        <color rgb="FF000000"/>
        <rFont val="Calibri"/>
      </rPr>
      <t xml:space="preserve">-  In the navigation pane, click </t>
    </r>
    <r>
      <rPr>
        <b/>
        <sz val="11"/>
        <color rgb="FF000000"/>
        <rFont val="Calibri"/>
      </rPr>
      <t>IP Access Controls</t>
    </r>
    <r>
      <rPr>
        <sz val="11"/>
        <color rgb="FF000000"/>
        <rFont val="Calibri"/>
      </rPr>
      <t>.</t>
    </r>
    <r>
      <rPr>
        <sz val="11"/>
        <color rgb="FF000000"/>
        <rFont val="Calibri"/>
      </rPr>
      <t xml:space="preserve">
</t>
    </r>
    <r>
      <rPr>
        <sz val="11"/>
        <color rgb="FF000000"/>
        <rFont val="Calibri"/>
      </rPr>
      <t xml:space="preserve">-  Select the name of the </t>
    </r>
    <r>
      <rPr>
        <b/>
        <sz val="11"/>
        <color rgb="FF000000"/>
        <rFont val="Calibri"/>
      </rPr>
      <t>IP Access Control Group(s)</t>
    </r>
    <r>
      <rPr>
        <sz val="11"/>
        <color rgb="FF000000"/>
        <rFont val="Calibri"/>
      </rPr>
      <t xml:space="preserve"> you record from the Directory.</t>
    </r>
    <r>
      <rPr>
        <sz val="11"/>
        <color rgb="FF000000"/>
        <rFont val="Calibri"/>
      </rPr>
      <t xml:space="preserve">
</t>
    </r>
    <r>
      <rPr>
        <sz val="11"/>
        <color rgb="FF000000"/>
        <rFont val="Calibri"/>
      </rPr>
      <t>-  For each IP Access Control Group confirm the source IP address or IP address range, and the Description.</t>
    </r>
    <r>
      <rPr>
        <sz val="11"/>
        <color rgb="FF000000"/>
        <rFont val="Calibri"/>
      </rPr>
      <t xml:space="preserve">
</t>
    </r>
    <r>
      <rPr>
        <sz val="11"/>
        <color rgb="FF000000"/>
        <rFont val="Calibri"/>
      </rPr>
      <t>If an IP Access Control group doesn't exist follow the remediation below.</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Run the </t>
    </r>
    <r>
      <rPr>
        <b/>
        <sz val="11"/>
        <color rgb="FF000000"/>
        <rFont val="Calibri"/>
      </rPr>
      <t>describe-ip-groups</t>
    </r>
    <r>
      <rPr>
        <sz val="11"/>
        <color rgb="FF000000"/>
        <rFont val="Calibri"/>
      </rPr>
      <t xml:space="preserve"> command</t>
    </r>
    <r>
      <rPr>
        <sz val="11"/>
        <color rgb="FF000000"/>
        <rFont val="Calibri"/>
      </rPr>
      <t xml:space="preserve">
</t>
    </r>
    <r>
      <rPr>
        <sz val="11"/>
        <color rgb="FF006096"/>
        <rFont val="Roboto Condensed"/>
      </rPr>
      <t>aws workspaces describe-ip-groups</t>
    </r>
    <r>
      <rPr>
        <sz val="11"/>
        <color rgb="FF006096"/>
        <rFont val="Roboto Condensed"/>
      </rPr>
      <t xml:space="preserve">
</t>
    </r>
    <r>
      <rPr>
        <sz val="11"/>
        <color rgb="FF000000"/>
        <rFont val="Calibri"/>
      </rPr>
      <t xml:space="preserve">
</t>
    </r>
    <r>
      <rPr>
        <sz val="11"/>
        <color rgb="FF000000"/>
        <rFont val="Calibri"/>
      </rPr>
      <t>Review the output for the name and the IP Access controls.</t>
    </r>
    <r>
      <rPr>
        <sz val="11"/>
        <color rgb="FF000000"/>
        <rFont val="Calibri"/>
      </rPr>
      <t xml:space="preserve">
</t>
    </r>
    <r>
      <rPr>
        <sz val="11"/>
        <color rgb="FF000000"/>
        <rFont val="Calibri"/>
      </rPr>
      <t>If an IP Access Control group doesn't exist refer to the remediation below.</t>
    </r>
  </si>
  <si>
    <r>
      <rPr>
        <sz val="11"/>
        <color rgb="FF000000"/>
        <rFont val="Calibri"/>
      </rPr>
      <t>By default, this default group includes a default rule that allows users to access their WorkSpaces from anywhere. You cannot modify the default IP access control group for your directory. If you don't associate an IP access control group with your directory, the default group is used. If you associate an IP access control group with a directory, the default IP access control group is disassociated.https://docs.aws.amazon.com/workspaces/latest/adminguide/amazon-workspaces-ip-access-control-groups.html</t>
    </r>
  </si>
  <si>
    <t>2.9</t>
  </si>
  <si>
    <r>
      <rPr>
        <sz val="11"/>
        <rFont val="Calibri"/>
      </rPr>
      <t>Ensure CloudWatch is set up for WorkSpaces</t>
    </r>
  </si>
  <si>
    <r>
      <rPr>
        <sz val="11"/>
        <color rgb="FF000000"/>
        <rFont val="Calibri"/>
      </rPr>
      <t>Perform the following steps to create a Rule for CloudWatch WorkSpaces Events</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CloudWatch console at </t>
    </r>
    <r>
      <rPr>
        <b/>
        <sz val="11"/>
        <color rgb="FF000000"/>
        <rFont val="Calibri"/>
      </rPr>
      <t>https://console.aws.amazon.com/cloudwatch/</t>
    </r>
    <r>
      <rPr>
        <sz val="11"/>
        <color rgb="FF000000"/>
        <rFont val="Calibri"/>
      </rPr>
      <t xml:space="preserve">
</t>
    </r>
    <r>
      <rPr>
        <sz val="11"/>
        <color rgb="FF000000"/>
        <rFont val="Calibri"/>
      </rPr>
      <t xml:space="preserve">-  In the left pane click </t>
    </r>
    <r>
      <rPr>
        <b/>
        <sz val="11"/>
        <color rgb="FF000000"/>
        <rFont val="Calibri"/>
      </rPr>
      <t>Rules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t>
    </r>
    <r>
      <rPr>
        <sz val="11"/>
        <color rgb="FF000000"/>
        <rFont val="Calibri"/>
      </rPr>
      <t xml:space="preserve">
</t>
    </r>
    <r>
      <rPr>
        <sz val="11"/>
        <color rgb="FF000000"/>
        <rFont val="Calibri"/>
      </rPr>
      <t>-  For Event Source, do the following:</t>
    </r>
    <r>
      <rPr>
        <sz val="11"/>
        <color rgb="FF000000"/>
        <rFont val="Calibri"/>
      </rPr>
      <t xml:space="preserve">
</t>
    </r>
    <r>
      <rPr>
        <sz val="11"/>
        <color rgb="FF006096"/>
        <rFont val="Roboto Condensed"/>
      </rPr>
      <t>- Click `Event Pattern` and Build event pattern to match events by service (the default).</t>
    </r>
    <r>
      <rPr>
        <sz val="11"/>
        <color rgb="FF006096"/>
        <rFont val="Roboto Condensed"/>
      </rPr>
      <t xml:space="preserve">
</t>
    </r>
    <r>
      <rPr>
        <sz val="11"/>
        <color rgb="FF000000"/>
        <rFont val="Calibri"/>
      </rPr>
      <t xml:space="preserve">
</t>
    </r>
    <r>
      <rPr>
        <sz val="11"/>
        <color rgb="FF000000"/>
        <rFont val="Calibri"/>
      </rPr>
      <t xml:space="preserve">-  For Service Name, click </t>
    </r>
    <r>
      <rPr>
        <b/>
        <sz val="11"/>
        <color rgb="FF000000"/>
        <rFont val="Calibri"/>
      </rPr>
      <t>WorkSpaces</t>
    </r>
    <r>
      <rPr>
        <sz val="11"/>
        <color rgb="FF000000"/>
        <rFont val="Calibri"/>
      </rPr>
      <t>.</t>
    </r>
    <r>
      <rPr>
        <sz val="11"/>
        <color rgb="FF000000"/>
        <rFont val="Calibri"/>
      </rPr>
      <t xml:space="preserve">
</t>
    </r>
    <r>
      <rPr>
        <sz val="11"/>
        <color rgb="FF000000"/>
        <rFont val="Calibri"/>
      </rPr>
      <t xml:space="preserve">-  For Event Type, click </t>
    </r>
    <r>
      <rPr>
        <b/>
        <sz val="11"/>
        <color rgb="FF000000"/>
        <rFont val="Calibri"/>
      </rPr>
      <t>WorkSpaces Access</t>
    </r>
    <r>
      <rPr>
        <sz val="11"/>
        <color rgb="FF000000"/>
        <rFont val="Calibri"/>
      </rPr>
      <t>.</t>
    </r>
    <r>
      <rPr>
        <sz val="11"/>
        <color rgb="FF000000"/>
        <rFont val="Calibri"/>
      </rPr>
      <t xml:space="preserve">
</t>
    </r>
    <r>
      <rPr>
        <sz val="11"/>
        <color rgb="FF000000"/>
        <rFont val="Calibri"/>
      </rPr>
      <t xml:space="preserve">-  For Targets, click </t>
    </r>
    <r>
      <rPr>
        <b/>
        <sz val="11"/>
        <color rgb="FF000000"/>
        <rFont val="Calibri"/>
      </rPr>
      <t>Add target</t>
    </r>
    <r>
      <rPr>
        <sz val="11"/>
        <color rgb="FF000000"/>
        <rFont val="Calibri"/>
      </rPr>
      <t xml:space="preserve">
</t>
    </r>
    <r>
      <rPr>
        <sz val="11"/>
        <color rgb="FF006096"/>
        <rFont val="Roboto Condensed"/>
      </rPr>
      <t>- Click and Change the Lambda Function to `CloudWatch log group`</t>
    </r>
    <r>
      <rPr>
        <sz val="11"/>
        <color rgb="FF006096"/>
        <rFont val="Roboto Condensed"/>
      </rPr>
      <t xml:space="preserve">
</t>
    </r>
    <r>
      <rPr>
        <sz val="11"/>
        <color rgb="FF000000"/>
        <rFont val="Calibri"/>
      </rPr>
      <t xml:space="preserve">
</t>
    </r>
    <r>
      <rPr>
        <sz val="11"/>
        <color rgb="FF000000"/>
        <rFont val="Calibri"/>
      </rPr>
      <t>- For Log Group, enter /aws/events/workspaces_access</t>
    </r>
    <r>
      <rPr>
        <sz val="11"/>
        <color rgb="FF000000"/>
        <rFont val="Calibri"/>
      </rPr>
      <t xml:space="preserve">
</t>
    </r>
    <r>
      <rPr>
        <sz val="11"/>
        <color rgb="FF000000"/>
        <rFont val="Calibri"/>
      </rPr>
      <t>Note - You can add additional targets for other services to act when a WorkSpaces Access event is detected.</t>
    </r>
    <r>
      <rPr>
        <sz val="11"/>
        <color rgb="FF000000"/>
        <rFont val="Calibri"/>
      </rPr>
      <t xml:space="preserve">
</t>
    </r>
    <r>
      <rPr>
        <sz val="11"/>
        <color rgb="FF000000"/>
        <rFont val="Calibri"/>
      </rPr>
      <t xml:space="preserve">-  Click </t>
    </r>
    <r>
      <rPr>
        <b/>
        <sz val="11"/>
        <color rgb="FF000000"/>
        <rFont val="Calibri"/>
      </rPr>
      <t>Configure details</t>
    </r>
    <r>
      <rPr>
        <sz val="11"/>
        <color rgb="FF000000"/>
        <rFont val="Calibri"/>
      </rPr>
      <t>.</t>
    </r>
    <r>
      <rPr>
        <sz val="11"/>
        <color rgb="FF000000"/>
        <rFont val="Calibri"/>
      </rPr>
      <t xml:space="preserve">
</t>
    </r>
    <r>
      <rPr>
        <sz val="11"/>
        <color rgb="FF000000"/>
        <rFont val="Calibri"/>
      </rPr>
      <t xml:space="preserve">-  For Rule definition, </t>
    </r>
    <r>
      <rPr>
        <b/>
        <sz val="11"/>
        <color rgb="FF000000"/>
        <rFont val="Calibri"/>
      </rPr>
      <t>enter a name and description</t>
    </r>
    <r>
      <rPr>
        <sz val="11"/>
        <color rgb="FF000000"/>
        <rFont val="Calibri"/>
      </rPr>
      <t>.</t>
    </r>
    <r>
      <rPr>
        <sz val="11"/>
        <color rgb="FF000000"/>
        <rFont val="Calibri"/>
      </rPr>
      <t xml:space="preserve">
</t>
    </r>
    <r>
      <rPr>
        <sz val="11"/>
        <color rgb="FF000000"/>
        <rFont val="Calibri"/>
      </rPr>
      <t>-  Click `Create rule'</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t>
    </r>
  </si>
  <si>
    <r>
      <rPr>
        <sz val="11"/>
        <color rgb="FF000000"/>
        <rFont val="Calibri"/>
      </rPr>
      <t>Set up and utilize Amazon CloudWatch Events for successful logins to WorkSpaces.</t>
    </r>
  </si>
  <si>
    <r>
      <rPr>
        <sz val="11"/>
        <color rgb="FF000000"/>
        <rFont val="Calibri"/>
      </rPr>
      <t>Perform the following steps to review the rules for CloudWatch and WorkSpaces Events</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CloudWatch console at </t>
    </r>
    <r>
      <rPr>
        <b/>
        <sz val="11"/>
        <color rgb="FF000000"/>
        <rFont val="Calibri"/>
      </rPr>
      <t>https://console.aws.amazon.com/cloudwatch/</t>
    </r>
    <r>
      <rPr>
        <sz val="11"/>
        <color rgb="FF000000"/>
        <rFont val="Calibri"/>
      </rPr>
      <t xml:space="preserve">
</t>
    </r>
    <r>
      <rPr>
        <sz val="11"/>
        <color rgb="FF000000"/>
        <rFont val="Calibri"/>
      </rPr>
      <t xml:space="preserve">-  In the left pane click </t>
    </r>
    <r>
      <rPr>
        <b/>
        <sz val="11"/>
        <color rgb="FF000000"/>
        <rFont val="Calibri"/>
      </rPr>
      <t>Rules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Rules</t>
    </r>
    <r>
      <rPr>
        <sz val="11"/>
        <color rgb="FF000000"/>
        <rFont val="Calibri"/>
      </rPr>
      <t>.</t>
    </r>
    <r>
      <rPr>
        <sz val="11"/>
        <color rgb="FF000000"/>
        <rFont val="Calibri"/>
      </rPr>
      <t xml:space="preserve">
</t>
    </r>
    <r>
      <rPr>
        <sz val="11"/>
        <color rgb="FF000000"/>
        <rFont val="Calibri"/>
      </rPr>
      <t>-  Click on the Rule Name for your WorkSpaces Access Events</t>
    </r>
    <r>
      <rPr>
        <sz val="11"/>
        <color rgb="FF000000"/>
        <rFont val="Calibri"/>
      </rPr>
      <t xml:space="preserve">
</t>
    </r>
    <r>
      <rPr>
        <sz val="11"/>
        <color rgb="FF000000"/>
        <rFont val="Calibri"/>
      </rPr>
      <t xml:space="preserve">-  Confirm the </t>
    </r>
    <r>
      <rPr>
        <b/>
        <sz val="11"/>
        <color rgb="FF000000"/>
        <rFont val="Calibri"/>
      </rPr>
      <t>Event Pattern</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"source": [</t>
    </r>
    <r>
      <rPr>
        <sz val="11"/>
        <color rgb="FF006096"/>
        <rFont val="Roboto Condensed"/>
      </rPr>
      <t xml:space="preserve">
</t>
    </r>
    <r>
      <rPr>
        <sz val="11"/>
        <color rgb="FF006096"/>
        <rFont val="Roboto Condensed"/>
      </rPr>
      <t xml:space="preserve">    "aws.workspaces"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"detail-type": [</t>
    </r>
    <r>
      <rPr>
        <sz val="11"/>
        <color rgb="FF006096"/>
        <rFont val="Roboto Condensed"/>
      </rPr>
      <t xml:space="preserve">
</t>
    </r>
    <r>
      <rPr>
        <sz val="11"/>
        <color rgb="FF006096"/>
        <rFont val="Roboto Condensed"/>
      </rPr>
      <t xml:space="preserve">    "WorkSpaces Access"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Confirm Status is </t>
    </r>
    <r>
      <rPr>
        <b/>
        <sz val="11"/>
        <color rgb="FF000000"/>
        <rFont val="Calibri"/>
      </rPr>
      <t>Enabled</t>
    </r>
    <r>
      <rPr>
        <sz val="11"/>
        <color rgb="FF000000"/>
        <rFont val="Calibri"/>
      </rPr>
      <t xml:space="preserve">
</t>
    </r>
    <r>
      <rPr>
        <sz val="11"/>
        <color rgb="FF000000"/>
        <rFont val="Calibri"/>
      </rPr>
      <t xml:space="preserve">-  Confirm at least one Target is created for </t>
    </r>
    <r>
      <rPr>
        <b/>
        <sz val="11"/>
        <color rgb="FF000000"/>
        <rFont val="Calibri"/>
      </rPr>
      <t>CloudWatch Log Group</t>
    </r>
    <r>
      <rPr>
        <sz val="11"/>
        <color rgb="FF000000"/>
        <rFont val="Calibri"/>
      </rPr>
      <t xml:space="preserve">
</t>
    </r>
    <r>
      <rPr>
        <sz val="11"/>
        <color rgb="FF000000"/>
        <rFont val="Calibri"/>
      </rPr>
      <t>If there is no CloudWatch Event created with the rule as outlined above refer to the remediation below.</t>
    </r>
  </si>
  <si>
    <r>
      <rPr>
        <sz val="11"/>
        <color rgb="FF000000"/>
        <rFont val="Calibri"/>
      </rPr>
      <t>By default, The CloudWatch dashboard is automatically created when you use your AWS account to configure your WorkSpaces.</t>
    </r>
    <r>
      <rPr>
        <sz val="11"/>
        <color rgb="FF000000"/>
        <rFont val="Calibri"/>
      </rPr>
      <t xml:space="preserve">
</t>
    </r>
    <r>
      <rPr>
        <sz val="11"/>
        <color rgb="FF000000"/>
        <rFont val="Calibri"/>
      </rPr>
      <t>The dashboard consists of the following features:View historical data using time and date range controls.</t>
    </r>
    <r>
      <rPr>
        <sz val="11"/>
        <color rgb="FF000000"/>
        <rFont val="Calibri"/>
      </rPr>
      <t xml:space="preserve">
</t>
    </r>
    <r>
      <rPr>
        <sz val="11"/>
        <color rgb="FF000000"/>
        <rFont val="Calibri"/>
      </rPr>
      <t>Add customized dashboard view to the CloudWatch custom dashboards.</t>
    </r>
    <r>
      <rPr>
        <sz val="11"/>
        <color rgb="FF000000"/>
        <rFont val="Calibri"/>
      </rPr>
      <t xml:space="preserve">
</t>
    </r>
    <r>
      <rPr>
        <sz val="11"/>
        <color rgb="FF000000"/>
        <rFont val="Calibri"/>
      </rPr>
      <t>Monitor the overall health and utilization status of your WorkSpaces by doing the following:</t>
    </r>
    <r>
      <rPr>
        <sz val="11"/>
        <color rgb="FF000000"/>
        <rFont val="Calibri"/>
      </rPr>
      <t xml:space="preserve">
</t>
    </r>
    <r>
      <rPr>
        <sz val="11"/>
        <color rgb="FF000000"/>
        <rFont val="Calibri"/>
      </rPr>
      <t>View the total number of provisioned WorkSpaces, number of users connected, number of unhealthy and healthy WorkSpace instances.</t>
    </r>
    <r>
      <rPr>
        <sz val="11"/>
        <color rgb="FF000000"/>
        <rFont val="Calibri"/>
      </rPr>
      <t xml:space="preserve">
</t>
    </r>
    <r>
      <rPr>
        <sz val="11"/>
        <color rgb="FF000000"/>
        <rFont val="Calibri"/>
      </rPr>
      <t>View unhealthy WorkSpaces and their different variables, such as protocol and compute mode.</t>
    </r>
    <r>
      <rPr>
        <sz val="11"/>
        <color rgb="FF000000"/>
        <rFont val="Calibri"/>
      </rPr>
      <t xml:space="preserve">
</t>
    </r>
    <r>
      <rPr>
        <sz val="11"/>
        <color rgb="FF000000"/>
        <rFont val="Calibri"/>
      </rPr>
      <t>Hover over the line chart to view the number of healthy or unhealthy WorkSpace instances for a specific protocol and running mode over a period of time.</t>
    </r>
    <r>
      <rPr>
        <sz val="11"/>
        <color rgb="FF000000"/>
        <rFont val="Calibri"/>
      </rPr>
      <t xml:space="preserve">
</t>
    </r>
    <r>
      <rPr>
        <sz val="11"/>
        <color rgb="FF000000"/>
        <rFont val="Calibri"/>
      </rPr>
      <t>Choose the ellipsis menu, then choose View in metrics to view the metrics on a time scale chart.</t>
    </r>
    <r>
      <rPr>
        <sz val="11"/>
        <color rgb="FF000000"/>
        <rFont val="Calibri"/>
      </rPr>
      <t xml:space="preserve">
</t>
    </r>
    <r>
      <rPr>
        <sz val="11"/>
        <color rgb="FF000000"/>
        <rFont val="Calibri"/>
      </rPr>
      <t>View your connection metrics and their different variables, such as number of connection attempts, successful connections, and failed connections in your WorkSpaces environment at any given time.</t>
    </r>
    <r>
      <rPr>
        <sz val="11"/>
        <color rgb="FF000000"/>
        <rFont val="Calibri"/>
      </rPr>
      <t xml:space="preserve">
</t>
    </r>
    <r>
      <rPr>
        <sz val="11"/>
        <color rgb="FF000000"/>
        <rFont val="Calibri"/>
      </rPr>
      <t>View InSession latencies that impact your user's experience, such as round trip time (RTT), to determine connection health and packet loss to monitor network health.</t>
    </r>
    <r>
      <rPr>
        <sz val="11"/>
        <color rgb="FF000000"/>
        <rFont val="Calibri"/>
      </rPr>
      <t xml:space="preserve">
</t>
    </r>
    <r>
      <rPr>
        <sz val="11"/>
        <color rgb="FF000000"/>
        <rFont val="Calibri"/>
      </rPr>
      <t>View host performance and resource utilization to identify and troubleshoot potential performance issues.</t>
    </r>
    <r>
      <rPr>
        <sz val="11"/>
        <color rgb="FF000000"/>
        <rFont val="Calibri"/>
      </rPr>
      <t xml:space="preserve">
</t>
    </r>
    <r>
      <rPr>
        <sz val="11"/>
        <color rgb="FF000000"/>
        <rFont val="Calibri"/>
      </rPr>
      <t>https://docs.aws.amazon.com/workspaces/latest/adminguide/cloudwatch-dashboard.html</t>
    </r>
  </si>
  <si>
    <t>2.10</t>
  </si>
  <si>
    <r>
      <rPr>
        <sz val="11"/>
        <rFont val="Calibri"/>
      </rPr>
      <t>Ensure that patches and updates are performed on the operating system for Workstations</t>
    </r>
  </si>
  <si>
    <r>
      <rPr>
        <sz val="11"/>
        <color rgb="FF000000"/>
        <rFont val="Calibri"/>
      </rPr>
      <t>Perform the following steps to enable maintenance mode</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WorkSpaces console at </t>
    </r>
    <r>
      <rPr>
        <b/>
        <sz val="11"/>
        <color rgb="FF000000"/>
        <rFont val="Calibri"/>
      </rPr>
      <t>https://console.aws.amazon.com/workspaces/</t>
    </r>
    <r>
      <rPr>
        <sz val="11"/>
        <color rgb="FF000000"/>
        <rFont val="Calibri"/>
      </rPr>
      <t xml:space="preserve">
</t>
    </r>
    <r>
      <rPr>
        <sz val="11"/>
        <color rgb="FF000000"/>
        <rFont val="Calibri"/>
      </rPr>
      <t xml:space="preserve">-  In the left pane, click </t>
    </r>
    <r>
      <rPr>
        <b/>
        <sz val="11"/>
        <color rgb="FF000000"/>
        <rFont val="Calibri"/>
      </rPr>
      <t>Directories</t>
    </r>
    <r>
      <rPr>
        <sz val="11"/>
        <color rgb="FF000000"/>
        <rFont val="Calibri"/>
      </rPr>
      <t>.</t>
    </r>
    <r>
      <rPr>
        <sz val="11"/>
        <color rgb="FF000000"/>
        <rFont val="Calibri"/>
      </rPr>
      <t xml:space="preserve">
</t>
    </r>
    <r>
      <rPr>
        <sz val="11"/>
        <color rgb="FF000000"/>
        <rFont val="Calibri"/>
      </rPr>
      <t>-  Select your directory id link.</t>
    </r>
    <r>
      <rPr>
        <sz val="11"/>
        <color rgb="FF000000"/>
        <rFont val="Calibri"/>
      </rPr>
      <t xml:space="preserve">
</t>
    </r>
    <r>
      <rPr>
        <sz val="11"/>
        <color rgb="FF000000"/>
        <rFont val="Calibri"/>
      </rPr>
      <t xml:space="preserve">-  Scroll to the </t>
    </r>
    <r>
      <rPr>
        <b/>
        <sz val="11"/>
        <color rgb="FF000000"/>
        <rFont val="Calibri"/>
      </rPr>
      <t>Maintenance mode</t>
    </r>
    <r>
      <rPr>
        <sz val="11"/>
        <color rgb="FF000000"/>
        <rFont val="Calibri"/>
      </rPr>
      <t xml:space="preserve"> section and click </t>
    </r>
    <r>
      <rPr>
        <b/>
        <sz val="11"/>
        <color rgb="FF000000"/>
        <rFont val="Calibri"/>
      </rPr>
      <t>Edit</t>
    </r>
    <r>
      <rPr>
        <sz val="11"/>
        <color rgb="FF000000"/>
        <rFont val="Calibri"/>
      </rPr>
      <t xml:space="preserve">
</t>
    </r>
    <r>
      <rPr>
        <sz val="11"/>
        <color rgb="FF000000"/>
        <rFont val="Calibri"/>
      </rPr>
      <t xml:space="preserve">-  Select </t>
    </r>
    <r>
      <rPr>
        <b/>
        <sz val="11"/>
        <color rgb="FF000000"/>
        <rFont val="Calibri"/>
      </rPr>
      <t>Enable maintenance mode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Note**If you prefer to manage updates manually or with another tool document usage of that, and choose Disabled.</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Run the WorkSpaces modify-workspace-creation-property command</t>
    </r>
    <r>
      <rPr>
        <sz val="11"/>
        <color rgb="FF000000"/>
        <rFont val="Calibri"/>
      </rPr>
      <t xml:space="preserve">
</t>
    </r>
    <r>
      <rPr>
        <sz val="11"/>
        <color rgb="FF006096"/>
        <rFont val="Roboto Condensed"/>
      </rPr>
      <t>aws workspaces modify-workspace-creation-property --resource-id &lt;directory_id&gt; --workspace-creation-properties EnableMaintenanceMode=true</t>
    </r>
    <r>
      <rPr>
        <sz val="11"/>
        <color rgb="FF006096"/>
        <rFont val="Roboto Condensed"/>
      </rPr>
      <t xml:space="preserve">
</t>
    </r>
  </si>
  <si>
    <r>
      <rPr>
        <sz val="11"/>
        <color rgb="FF000000"/>
        <rFont val="Calibri"/>
      </rPr>
      <t>In order for Windows updates to occur auto-stop WorkSpaces must be utilized and the default for maintenance mode must be set to enabled.</t>
    </r>
  </si>
  <si>
    <r>
      <rPr>
        <sz val="11"/>
        <color rgb="FF000000"/>
        <rFont val="Calibri"/>
      </rPr>
      <t>Perform the steps to check maintenance mode for your WorkSpaces:</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WorkSpaces console at </t>
    </r>
    <r>
      <rPr>
        <b/>
        <sz val="11"/>
        <color rgb="FF000000"/>
        <rFont val="Calibri"/>
      </rPr>
      <t>https://console.aws.amazon.com/workspaces/</t>
    </r>
    <r>
      <rPr>
        <sz val="11"/>
        <color rgb="FF000000"/>
        <rFont val="Calibri"/>
      </rPr>
      <t xml:space="preserve">
</t>
    </r>
    <r>
      <rPr>
        <sz val="11"/>
        <color rgb="FF000000"/>
        <rFont val="Calibri"/>
      </rPr>
      <t xml:space="preserve">-  In the left pane, click </t>
    </r>
    <r>
      <rPr>
        <b/>
        <sz val="11"/>
        <color rgb="FF000000"/>
        <rFont val="Calibri"/>
      </rPr>
      <t>Directories</t>
    </r>
    <r>
      <rPr>
        <sz val="11"/>
        <color rgb="FF000000"/>
        <rFont val="Calibri"/>
      </rPr>
      <t>.</t>
    </r>
    <r>
      <rPr>
        <sz val="11"/>
        <color rgb="FF000000"/>
        <rFont val="Calibri"/>
      </rPr>
      <t xml:space="preserve">
</t>
    </r>
    <r>
      <rPr>
        <sz val="11"/>
        <color rgb="FF000000"/>
        <rFont val="Calibri"/>
      </rPr>
      <t>-  Select your directory id link.</t>
    </r>
    <r>
      <rPr>
        <sz val="11"/>
        <color rgb="FF000000"/>
        <rFont val="Calibri"/>
      </rPr>
      <t xml:space="preserve">
</t>
    </r>
    <r>
      <rPr>
        <sz val="11"/>
        <color rgb="FF000000"/>
        <rFont val="Calibri"/>
      </rPr>
      <t xml:space="preserve">-  Scroll to the </t>
    </r>
    <r>
      <rPr>
        <b/>
        <sz val="11"/>
        <color rgb="FF000000"/>
        <rFont val="Calibri"/>
      </rPr>
      <t>Maintenance mode</t>
    </r>
    <r>
      <rPr>
        <sz val="11"/>
        <color rgb="FF000000"/>
        <rFont val="Calibri"/>
      </rPr>
      <t xml:space="preserve"> section and ensure maintenance mode is set to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If it is set to </t>
    </r>
    <r>
      <rPr>
        <b/>
        <sz val="11"/>
        <color rgb="FF000000"/>
        <rFont val="Calibri"/>
      </rPr>
      <t>Enabled</t>
    </r>
    <r>
      <rPr>
        <sz val="11"/>
        <color rgb="FF000000"/>
        <rFont val="Calibri"/>
      </rPr>
      <t xml:space="preserve"> you are meeting this recommendation.</t>
    </r>
    <r>
      <rPr>
        <sz val="11"/>
        <color rgb="FF000000"/>
        <rFont val="Calibri"/>
      </rPr>
      <t xml:space="preserve">
</t>
    </r>
    <r>
      <rPr>
        <sz val="11"/>
        <color rgb="FF000000"/>
        <rFont val="Calibri"/>
      </rPr>
      <t xml:space="preserve">If it is set to </t>
    </r>
    <r>
      <rPr>
        <b/>
        <sz val="11"/>
        <color rgb="FF000000"/>
        <rFont val="Calibri"/>
      </rPr>
      <t>Disabled</t>
    </r>
    <r>
      <rPr>
        <sz val="11"/>
        <color rgb="FF000000"/>
        <rFont val="Calibri"/>
      </rPr>
      <t>, refer to the remediation below.</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 Run the workspaces command </t>
    </r>
    <r>
      <rPr>
        <b/>
        <sz val="11"/>
        <color rgb="FF000000"/>
        <rFont val="Calibri"/>
      </rPr>
      <t>describe-workspace-directories</t>
    </r>
    <r>
      <rPr>
        <sz val="11"/>
        <color rgb="FF000000"/>
        <rFont val="Calibri"/>
      </rPr>
      <t xml:space="preserve">
</t>
    </r>
    <r>
      <rPr>
        <sz val="11"/>
        <color rgb="FF006096"/>
        <rFont val="Roboto Condensed"/>
      </rPr>
      <t>aws workspaces describe-workspace-directories</t>
    </r>
    <r>
      <rPr>
        <sz val="11"/>
        <color rgb="FF006096"/>
        <rFont val="Roboto Condensed"/>
      </rPr>
      <t xml:space="preserve">
</t>
    </r>
    <r>
      <rPr>
        <sz val="11"/>
        <color rgb="FF000000"/>
        <rFont val="Calibri"/>
      </rPr>
      <t xml:space="preserve">
</t>
    </r>
    <r>
      <rPr>
        <sz val="11"/>
        <color rgb="FF000000"/>
        <rFont val="Calibri"/>
      </rPr>
      <t>- Review the output under  "WorkspaceCreationProperties" for "EnableMaintenanceMode" : true</t>
    </r>
    <r>
      <rPr>
        <sz val="11"/>
        <color rgb="FF000000"/>
        <rFont val="Calibri"/>
      </rPr>
      <t xml:space="preserve">
</t>
    </r>
    <r>
      <rPr>
        <sz val="11"/>
        <color rgb="FF006096"/>
        <rFont val="Roboto Condensed"/>
      </rPr>
      <t>Example output:</t>
    </r>
    <r>
      <rPr>
        <sz val="11"/>
        <color rgb="FF006096"/>
        <rFont val="Roboto Condensed"/>
      </rPr>
      <t xml:space="preserve">
</t>
    </r>
    <r>
      <rPr>
        <sz val="11"/>
        <color rgb="FF006096"/>
        <rFont val="Roboto Condensed"/>
      </rPr>
      <t xml:space="preserve">      "WorkspaceCreationProperties"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"EnableInternetAccess" : false,</t>
    </r>
    <r>
      <rPr>
        <sz val="11"/>
        <color rgb="FF006096"/>
        <rFont val="Roboto Condensed"/>
      </rPr>
      <t xml:space="preserve">
</t>
    </r>
    <r>
      <rPr>
        <sz val="11"/>
        <color rgb="FF006096"/>
        <rFont val="Roboto Condensed"/>
      </rPr>
      <t xml:space="preserve">        "EnableWorkDocs" : true,</t>
    </r>
    <r>
      <rPr>
        <sz val="11"/>
        <color rgb="FF006096"/>
        <rFont val="Roboto Condensed"/>
      </rPr>
      <t xml:space="preserve">
</t>
    </r>
    <r>
      <rPr>
        <sz val="11"/>
        <color rgb="FF006096"/>
        <rFont val="Roboto Condensed"/>
      </rPr>
      <t xml:space="preserve">        "UserEnabledAsLocalAdministrator" : true</t>
    </r>
    <r>
      <rPr>
        <sz val="11"/>
        <color rgb="FF006096"/>
        <rFont val="Roboto Condensed"/>
      </rPr>
      <t xml:space="preserve">
</t>
    </r>
    <r>
      <rPr>
        <sz val="11"/>
        <color rgb="FF006096"/>
        <rFont val="Roboto Condensed"/>
      </rPr>
      <t xml:space="preserve">        "EnableMaintenanceMode" : true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xml:space="preserve">If it is set to </t>
    </r>
    <r>
      <rPr>
        <b/>
        <sz val="11"/>
        <color rgb="FF000000"/>
        <rFont val="Calibri"/>
      </rPr>
      <t>true</t>
    </r>
    <r>
      <rPr>
        <sz val="11"/>
        <color rgb="FF000000"/>
        <rFont val="Calibri"/>
      </rPr>
      <t xml:space="preserve"> you are meeting this recommendation.</t>
    </r>
    <r>
      <rPr>
        <sz val="11"/>
        <color rgb="FF000000"/>
        <rFont val="Calibri"/>
      </rPr>
      <t xml:space="preserve">
</t>
    </r>
    <r>
      <rPr>
        <sz val="11"/>
        <color rgb="FF000000"/>
        <rFont val="Calibri"/>
      </rPr>
      <t xml:space="preserve">If it is set to </t>
    </r>
    <r>
      <rPr>
        <b/>
        <sz val="11"/>
        <color rgb="FF000000"/>
        <rFont val="Calibri"/>
      </rPr>
      <t>false</t>
    </r>
    <r>
      <rPr>
        <sz val="11"/>
        <color rgb="FF000000"/>
        <rFont val="Calibri"/>
      </rPr>
      <t xml:space="preserve"> or is not listed in the output at all, refer to the remediation below.</t>
    </r>
  </si>
  <si>
    <r>
      <rPr>
        <sz val="11"/>
        <color rgb="FF000000"/>
        <rFont val="Calibri"/>
      </rPr>
      <t>By default, your Windows WorkSpaces are configured to receive updates from Windows Update. To configure your own automatic update mechanisms for Windows, see the documentation for Windows Server Update Services (WSUS) and Configuration Manager.</t>
    </r>
    <r>
      <rPr>
        <sz val="11"/>
        <color rgb="FF000000"/>
        <rFont val="Calibri"/>
      </rPr>
      <t xml:space="preserve">
</t>
    </r>
    <r>
      <rPr>
        <sz val="11"/>
        <color rgb="FF000000"/>
        <rFont val="Calibri"/>
      </rPr>
      <t>https://docs.aws.amazon.com/workspaces/latest/adminguide/workspace-maintenance.html</t>
    </r>
  </si>
  <si>
    <t>2.11</t>
  </si>
  <si>
    <r>
      <rPr>
        <sz val="11"/>
        <rFont val="Calibri"/>
      </rPr>
      <t>Ensure your WorkSpaces image has the appropriate CIS Operating System Benchmark applied</t>
    </r>
  </si>
  <si>
    <r>
      <rPr>
        <sz val="11"/>
        <color rgb="FF000000"/>
        <rFont val="Calibri"/>
      </rPr>
      <t>Perform the steps below using the downloaded free version of the applicable CIS Operating System Benchmark and manually apply the recommendations for the WorkSpaces instance.  Or Utilize a 3rd Party tool to assess and apply the CIS Operating System Benchmark.</t>
    </r>
    <r>
      <rPr>
        <sz val="11"/>
        <color rgb="FF000000"/>
        <rFont val="Calibri"/>
      </rPr>
      <t xml:space="preserve">
</t>
    </r>
    <r>
      <rPr>
        <sz val="11"/>
        <color rgb="FF000000"/>
        <rFont val="Calibri"/>
      </rPr>
      <t>-  Launch a WorkSpaces Bundle</t>
    </r>
    <r>
      <rPr>
        <sz val="11"/>
        <color rgb="FF000000"/>
        <rFont val="Calibri"/>
      </rPr>
      <t xml:space="preserve">
</t>
    </r>
    <r>
      <rPr>
        <sz val="11"/>
        <color rgb="FF000000"/>
        <rFont val="Calibri"/>
      </rPr>
      <t>-  Access that WorkSpace as an Administrator utilize SSH or RDP.</t>
    </r>
    <r>
      <rPr>
        <sz val="11"/>
        <color rgb="FF000000"/>
        <rFont val="Calibri"/>
      </rPr>
      <t xml:space="preserve">
</t>
    </r>
    <r>
      <rPr>
        <sz val="11"/>
        <color rgb="FF000000"/>
        <rFont val="Calibri"/>
      </rPr>
      <t>-  Apply the Benchmark:</t>
    </r>
    <r>
      <rPr>
        <sz val="11"/>
        <color rgb="FF000000"/>
        <rFont val="Calibri"/>
      </rPr>
      <t xml:space="preserve">
</t>
    </r>
    <r>
      <rPr>
        <sz val="11"/>
        <color rgb="FF006096"/>
        <rFont val="Roboto Condensed"/>
      </rPr>
      <t>- Manually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Using Active Directory by creating a GPO that matches the Benchmark.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Or using a Third Party tool that will apply the Benchmark recommendations.</t>
    </r>
    <r>
      <rPr>
        <sz val="11"/>
        <color rgb="FF006096"/>
        <rFont val="Roboto Condensed"/>
      </rPr>
      <t xml:space="preserve">
</t>
    </r>
    <r>
      <rPr>
        <sz val="11"/>
        <color rgb="FF000000"/>
        <rFont val="Calibri"/>
      </rPr>
      <t xml:space="preserve">
</t>
    </r>
    <r>
      <rPr>
        <sz val="11"/>
        <color rgb="FF000000"/>
        <rFont val="Calibri"/>
      </rPr>
      <t>-  Assess the WorkSpaces instance manually or with a 3rd Party tool.</t>
    </r>
    <r>
      <rPr>
        <sz val="11"/>
        <color rgb="FF000000"/>
        <rFont val="Calibri"/>
      </rPr>
      <t xml:space="preserve">
</t>
    </r>
    <r>
      <rPr>
        <sz val="11"/>
        <color rgb="FF000000"/>
        <rFont val="Calibri"/>
      </rPr>
      <t>-  Create a workspace bundle that can then be used to launch your production WorkSpaces instances.</t>
    </r>
  </si>
  <si>
    <r>
      <rPr>
        <sz val="11"/>
        <color rgb="FF000000"/>
        <rFont val="Calibri"/>
      </rPr>
      <t>Utilize the CIS Benchmark to secure the Operating system image that you are utilizing for your WorkSpaces.</t>
    </r>
  </si>
  <si>
    <r>
      <rPr>
        <sz val="11"/>
        <color rgb="FF000000"/>
        <rFont val="Calibri"/>
      </rPr>
      <t>Spin up a WorkSpaces instance and run a manual assessment by confirming the CIS Operating System Benchmark recommendations for the applicable operating system are applied.  You can also utilize a 3rd Party Assessment tool that has been certified for the specific CIS Operating System Benchmark to automate this process.</t>
    </r>
  </si>
  <si>
    <r>
      <rPr>
        <sz val="11"/>
        <color rgb="FF000000"/>
        <rFont val="Calibri"/>
      </rPr>
      <t>By default, this feature is not native to AWS and therefore is not enabled by default.</t>
    </r>
  </si>
  <si>
    <t>2.12</t>
  </si>
  <si>
    <r>
      <rPr>
        <sz val="11"/>
        <rFont val="Calibri"/>
      </rPr>
      <t>Restrict WorkSpaces Bundle options to organization approved versions</t>
    </r>
  </si>
  <si>
    <r>
      <rPr>
        <sz val="11"/>
        <color rgb="FF000000"/>
        <rFont val="Calibri"/>
      </rPr>
      <t>Preform the following to limit the bundle type</t>
    </r>
    <r>
      <rPr>
        <sz val="11"/>
        <color rgb="FF000000"/>
        <rFont val="Calibri"/>
      </rPr>
      <t xml:space="preserve">
</t>
    </r>
    <r>
      <rPr>
        <sz val="11"/>
        <color rgb="FF000000"/>
        <rFont val="Calibri"/>
      </rPr>
      <t>Create the required AWS support case:</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in to AWS Support Center dashboard at </t>
    </r>
    <r>
      <rPr>
        <b/>
        <sz val="11"/>
        <color rgb="FF000000"/>
        <rFont val="Calibri"/>
      </rPr>
      <t>https://console.aws.amazon.com/support/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a case</t>
    </r>
    <r>
      <rPr>
        <sz val="11"/>
        <color rgb="FF000000"/>
        <rFont val="Calibri"/>
      </rPr>
      <t>.</t>
    </r>
    <r>
      <rPr>
        <sz val="11"/>
        <color rgb="FF000000"/>
        <rFont val="Calibri"/>
      </rPr>
      <t xml:space="preserve">
</t>
    </r>
    <r>
      <rPr>
        <sz val="11"/>
        <color rgb="FF000000"/>
        <rFont val="Calibri"/>
      </rPr>
      <t>-  For Case details:</t>
    </r>
    <r>
      <rPr>
        <sz val="11"/>
        <color rgb="FF000000"/>
        <rFont val="Calibri"/>
      </rPr>
      <t xml:space="preserve">
</t>
    </r>
    <r>
      <rPr>
        <sz val="11"/>
        <color rgb="FF006096"/>
        <rFont val="Roboto Condensed"/>
      </rPr>
      <t>- Type, choose `Account`</t>
    </r>
    <r>
      <rPr>
        <sz val="11"/>
        <color rgb="FF006096"/>
        <rFont val="Roboto Condensed"/>
      </rPr>
      <t xml:space="preserve">
</t>
    </r>
    <r>
      <rPr>
        <sz val="11"/>
        <color rgb="FF006096"/>
        <rFont val="Roboto Condensed"/>
      </rPr>
      <t>- Category, choose `Other Account Issues`</t>
    </r>
    <r>
      <rPr>
        <sz val="11"/>
        <color rgb="FF006096"/>
        <rFont val="Roboto Condensed"/>
      </rPr>
      <t xml:space="preserve">
</t>
    </r>
    <r>
      <rPr>
        <sz val="11"/>
        <color rgb="FF006096"/>
        <rFont val="Roboto Condensed"/>
      </rPr>
      <t>- Subject, "Limit AWS WorkSpaces instances launch to approved bundle types".</t>
    </r>
    <r>
      <rPr>
        <sz val="11"/>
        <color rgb="FF006096"/>
        <rFont val="Roboto Condensed"/>
      </rPr>
      <t xml:space="preserve">
</t>
    </r>
    <r>
      <rPr>
        <sz val="11"/>
        <color rgb="FF006096"/>
        <rFont val="Roboto Condensed"/>
      </rPr>
      <t>- Description textbox, explain that security and compliance requires the need to limit the provisioning of WorkSpaces instances to an approved bundle type.</t>
    </r>
    <r>
      <rPr>
        <sz val="11"/>
        <color rgb="FF006096"/>
        <rFont val="Roboto Condensed"/>
      </rPr>
      <t xml:space="preserve">
</t>
    </r>
    <r>
      <rPr>
        <sz val="11"/>
        <color rgb="FF006096"/>
        <rFont val="Roboto Condensed"/>
      </rPr>
      <t>- Contact options, leave as default or change as needed.</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Submit</t>
    </r>
  </si>
  <si>
    <r>
      <rPr>
        <sz val="11"/>
        <color rgb="FF000000"/>
        <rFont val="Calibri"/>
      </rPr>
      <t>Limit the existing WorkSpaces bundles that can be utilized and provisioned within your AWS account.</t>
    </r>
  </si>
  <si>
    <r>
      <rPr>
        <sz val="11"/>
        <color rgb="FF000000"/>
        <rFont val="Calibri"/>
      </rPr>
      <t>Perform the following to ensure available workspace bundles are set.</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WorkSpaces dashboard at </t>
    </r>
    <r>
      <rPr>
        <b/>
        <sz val="11"/>
        <color rgb="FF000000"/>
        <rFont val="Calibri"/>
      </rPr>
      <t>https://console.aws.amazon.com/workspaces/</t>
    </r>
    <r>
      <rPr>
        <sz val="11"/>
        <color rgb="FF000000"/>
        <rFont val="Calibri"/>
      </rPr>
      <t>.</t>
    </r>
    <r>
      <rPr>
        <sz val="11"/>
        <color rgb="FF000000"/>
        <rFont val="Calibri"/>
      </rPr>
      <t xml:space="preserve">
</t>
    </r>
    <r>
      <rPr>
        <sz val="11"/>
        <color rgb="FF000000"/>
        <rFont val="Calibri"/>
      </rPr>
      <t xml:space="preserve">-  In the left pane click </t>
    </r>
    <r>
      <rPr>
        <b/>
        <sz val="11"/>
        <color rgb="FF000000"/>
        <rFont val="Calibri"/>
      </rPr>
      <t>WorkSpaces</t>
    </r>
    <r>
      <rPr>
        <sz val="11"/>
        <color rgb="FF000000"/>
        <rFont val="Calibri"/>
      </rPr>
      <t xml:space="preserve"> to access the instances listing page.</t>
    </r>
    <r>
      <rPr>
        <sz val="11"/>
        <color rgb="FF000000"/>
        <rFont val="Calibri"/>
      </rPr>
      <t xml:space="preserve">
</t>
    </r>
    <r>
      <rPr>
        <sz val="11"/>
        <color rgb="FF000000"/>
        <rFont val="Calibri"/>
      </rPr>
      <t>-  Check the bundle type value for each Amazon WorkSpaces instance available in the current AWS region, listed in Bundle column, e.g.</t>
    </r>
    <r>
      <rPr>
        <sz val="11"/>
        <color rgb="FF000000"/>
        <rFont val="Calibri"/>
      </rPr>
      <t xml:space="preserve">
</t>
    </r>
    <r>
      <rPr>
        <sz val="11"/>
        <color rgb="FF000000"/>
        <rFont val="Calibri"/>
      </rPr>
      <t xml:space="preserve">-  If the value listed in the </t>
    </r>
    <r>
      <rPr>
        <b/>
        <sz val="11"/>
        <color rgb="FF000000"/>
        <rFont val="Calibri"/>
      </rPr>
      <t>Bundle column</t>
    </r>
    <r>
      <rPr>
        <sz val="11"/>
        <color rgb="FF000000"/>
        <rFont val="Calibri"/>
      </rPr>
      <t xml:space="preserve"> is the same for all listed resources, the WorkSpaces instances were launched using the approved bundle type.</t>
    </r>
    <r>
      <rPr>
        <sz val="11"/>
        <color rgb="FF000000"/>
        <rFont val="Calibri"/>
      </rPr>
      <t xml:space="preserve">
</t>
    </r>
    <r>
      <rPr>
        <sz val="11"/>
        <color rgb="FF000000"/>
        <rFont val="Calibri"/>
      </rPr>
      <t>-  Change the AWS region from the navigation bar and repeat step no. 4 for all other regions.</t>
    </r>
    <r>
      <rPr>
        <sz val="11"/>
        <color rgb="FF000000"/>
        <rFont val="Calibri"/>
      </rPr>
      <t xml:space="preserve">
</t>
    </r>
    <r>
      <rPr>
        <sz val="11"/>
        <color rgb="FF000000"/>
        <rFont val="Calibri"/>
      </rPr>
      <t xml:space="preserve">If the value listed in the </t>
    </r>
    <r>
      <rPr>
        <b/>
        <sz val="11"/>
        <color rgb="FF000000"/>
        <rFont val="Calibri"/>
      </rPr>
      <t>Bundle column</t>
    </r>
    <r>
      <rPr>
        <sz val="11"/>
        <color rgb="FF000000"/>
        <rFont val="Calibri"/>
      </rPr>
      <t xml:space="preserve"> is not the same for all listed resources, the WorkSpaces instances were not launched using the approved bundle type, refer to the remediation procedure below.</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Run describe-workspaces command available within the selected region:</t>
    </r>
    <r>
      <rPr>
        <sz val="11"/>
        <color rgb="FF000000"/>
        <rFont val="Calibri"/>
      </rPr>
      <t xml:space="preserve">
</t>
    </r>
    <r>
      <rPr>
        <sz val="11"/>
        <color rgb="FF006096"/>
        <rFont val="Roboto Condensed"/>
      </rPr>
      <t>aws workspaces describe-workspaces</t>
    </r>
    <r>
      <rPr>
        <sz val="11"/>
        <color rgb="FF006096"/>
        <rFont val="Roboto Condensed"/>
      </rPr>
      <t xml:space="preserve">
</t>
    </r>
    <r>
      <rPr>
        <sz val="11"/>
        <color rgb="FF006096"/>
        <rFont val="Roboto Condensed"/>
      </rPr>
      <t xml:space="preserve">	--region us-east-1</t>
    </r>
    <r>
      <rPr>
        <sz val="11"/>
        <color rgb="FF006096"/>
        <rFont val="Roboto Condensed"/>
      </rPr>
      <t xml:space="preserve">
</t>
    </r>
    <r>
      <rPr>
        <sz val="11"/>
        <color rgb="FF006096"/>
        <rFont val="Roboto Condensed"/>
      </rPr>
      <t xml:space="preserve">	--output table</t>
    </r>
    <r>
      <rPr>
        <sz val="11"/>
        <color rgb="FF006096"/>
        <rFont val="Roboto Condensed"/>
      </rPr>
      <t xml:space="preserve">
</t>
    </r>
    <r>
      <rPr>
        <sz val="11"/>
        <color rgb="FF006096"/>
        <rFont val="Roboto Condensed"/>
      </rPr>
      <t xml:space="preserve">	--query 'Workspaces[*].WorkspaceId'</t>
    </r>
    <r>
      <rPr>
        <sz val="11"/>
        <color rgb="FF006096"/>
        <rFont val="Roboto Condensed"/>
      </rPr>
      <t xml:space="preserve">
</t>
    </r>
    <r>
      <rPr>
        <sz val="11"/>
        <color rgb="FF000000"/>
        <rFont val="Calibri"/>
      </rPr>
      <t xml:space="preserve">
</t>
    </r>
    <r>
      <rPr>
        <sz val="11"/>
        <color rgb="FF000000"/>
        <rFont val="Calibri"/>
      </rPr>
      <t>2 The command output should return a table with the requested WorkSpaces IDs: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|DescribeWorkspaces|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ws-bbbdddeee   |</t>
    </r>
    <r>
      <rPr>
        <sz val="11"/>
        <color rgb="FF006096"/>
        <rFont val="Roboto Condensed"/>
      </rPr>
      <t xml:space="preserve">
</t>
    </r>
    <r>
      <rPr>
        <sz val="11"/>
        <color rgb="FF006096"/>
        <rFont val="Roboto Condensed"/>
      </rPr>
      <t>|   ws-aaabbbccc   |</t>
    </r>
    <r>
      <rPr>
        <sz val="11"/>
        <color rgb="FF006096"/>
        <rFont val="Roboto Condensed"/>
      </rPr>
      <t xml:space="preserve">
</t>
    </r>
    <r>
      <rPr>
        <sz val="11"/>
        <color rgb="FF006096"/>
        <rFont val="Roboto Condensed"/>
      </rPr>
      <t>|   ws-ccceeefff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describe-workspaces command again using the name of the WorkSpaces instance as identifier and custom query filters get the ID of the bundle used by the selected instance:</t>
    </r>
    <r>
      <rPr>
        <sz val="11"/>
        <color rgb="FF000000"/>
        <rFont val="Calibri"/>
      </rPr>
      <t xml:space="preserve">
</t>
    </r>
    <r>
      <rPr>
        <sz val="11"/>
        <color rgb="FF006096"/>
        <rFont val="Roboto Condensed"/>
      </rPr>
      <t>aws workspaces describe-workspaces</t>
    </r>
    <r>
      <rPr>
        <sz val="11"/>
        <color rgb="FF006096"/>
        <rFont val="Roboto Condensed"/>
      </rPr>
      <t xml:space="preserve">
</t>
    </r>
    <r>
      <rPr>
        <sz val="11"/>
        <color rgb="FF006096"/>
        <rFont val="Roboto Condensed"/>
      </rPr>
      <t xml:space="preserve">	--region us-east-1</t>
    </r>
    <r>
      <rPr>
        <sz val="11"/>
        <color rgb="FF006096"/>
        <rFont val="Roboto Condensed"/>
      </rPr>
      <t xml:space="preserve">
</t>
    </r>
    <r>
      <rPr>
        <sz val="11"/>
        <color rgb="FF006096"/>
        <rFont val="Roboto Condensed"/>
      </rPr>
      <t xml:space="preserve">	--workspace-ids ws-bbbdddeee</t>
    </r>
    <r>
      <rPr>
        <sz val="11"/>
        <color rgb="FF006096"/>
        <rFont val="Roboto Condensed"/>
      </rPr>
      <t xml:space="preserve">
</t>
    </r>
    <r>
      <rPr>
        <sz val="11"/>
        <color rgb="FF006096"/>
        <rFont val="Roboto Condensed"/>
      </rPr>
      <t xml:space="preserve">	--query 'Workspaces[*].BundleId'</t>
    </r>
    <r>
      <rPr>
        <sz val="11"/>
        <color rgb="FF006096"/>
        <rFont val="Roboto Condensed"/>
      </rPr>
      <t xml:space="preserve">
</t>
    </r>
    <r>
      <rPr>
        <sz val="11"/>
        <color rgb="FF000000"/>
        <rFont val="Calibri"/>
      </rPr>
      <t xml:space="preserve">
</t>
    </r>
    <r>
      <rPr>
        <sz val="11"/>
        <color rgb="FF000000"/>
        <rFont val="Calibri"/>
      </rPr>
      <t>- The command output should return the requested WorkSpaces bundle ID:</t>
    </r>
    <r>
      <rPr>
        <b/>
        <sz val="11"/>
        <color rgb="FF000000"/>
        <rFont val="Calibri"/>
      </rPr>
      <t>[  "wsb-ccc333fff" ]</t>
    </r>
    <r>
      <rPr>
        <sz val="11"/>
        <color rgb="FF000000"/>
        <rFont val="Calibri"/>
      </rPr>
      <t xml:space="preserve">
</t>
    </r>
    <r>
      <rPr>
        <sz val="11"/>
        <color rgb="FF000000"/>
        <rFont val="Calibri"/>
      </rPr>
      <t>- Run describe-workspace-bundles command to describe the type of the bundle utilized by the selected AWS WorkSpaces instance:</t>
    </r>
    <r>
      <rPr>
        <sz val="11"/>
        <color rgb="FF000000"/>
        <rFont val="Calibri"/>
      </rPr>
      <t xml:space="preserve">
</t>
    </r>
    <r>
      <rPr>
        <sz val="11"/>
        <color rgb="FF006096"/>
        <rFont val="Roboto Condensed"/>
      </rPr>
      <t>aws workspaces describe-workspace-bundles</t>
    </r>
    <r>
      <rPr>
        <sz val="11"/>
        <color rgb="FF006096"/>
        <rFont val="Roboto Condensed"/>
      </rPr>
      <t xml:space="preserve">
</t>
    </r>
    <r>
      <rPr>
        <sz val="11"/>
        <color rgb="FF006096"/>
        <rFont val="Roboto Condensed"/>
      </rPr>
      <t xml:space="preserve">	--region us-east-1</t>
    </r>
    <r>
      <rPr>
        <sz val="11"/>
        <color rgb="FF006096"/>
        <rFont val="Roboto Condensed"/>
      </rPr>
      <t xml:space="preserve">
</t>
    </r>
    <r>
      <rPr>
        <sz val="11"/>
        <color rgb="FF006096"/>
        <rFont val="Roboto Condensed"/>
      </rPr>
      <t xml:space="preserve">	--bundle-ids wsb-ccc333fff</t>
    </r>
    <r>
      <rPr>
        <sz val="11"/>
        <color rgb="FF006096"/>
        <rFont val="Roboto Condensed"/>
      </rPr>
      <t xml:space="preserve">
</t>
    </r>
    <r>
      <rPr>
        <sz val="11"/>
        <color rgb="FF006096"/>
        <rFont val="Roboto Condensed"/>
      </rPr>
      <t xml:space="preserve">	--query 'Bundles[*].ComputeType.Name'</t>
    </r>
    <r>
      <rPr>
        <sz val="11"/>
        <color rgb="FF006096"/>
        <rFont val="Roboto Condensed"/>
      </rPr>
      <t xml:space="preserve">
</t>
    </r>
    <r>
      <rPr>
        <sz val="11"/>
        <color rgb="FF000000"/>
        <rFont val="Calibri"/>
      </rPr>
      <t xml:space="preserve">
</t>
    </r>
    <r>
      <rPr>
        <sz val="11"/>
        <color rgb="FF000000"/>
        <rFont val="Calibri"/>
      </rPr>
      <t>- The command output should return the selected WorkSpaces bundle type: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"PERFORMANCE"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Repeat steps no. 3 – 6 to verify the bundle type used by the rest of the AWS WorkSpaces instances created in the current region.</t>
    </r>
    <r>
      <rPr>
        <sz val="11"/>
        <color rgb="FF000000"/>
        <rFont val="Calibri"/>
      </rPr>
      <t xml:space="preserve">
</t>
    </r>
    <r>
      <rPr>
        <sz val="11"/>
        <color rgb="FF000000"/>
        <rFont val="Calibri"/>
      </rPr>
      <t xml:space="preserve">-  If the value listed for the </t>
    </r>
    <r>
      <rPr>
        <b/>
        <sz val="11"/>
        <color rgb="FF000000"/>
        <rFont val="Calibri"/>
      </rPr>
      <t>Bundle</t>
    </r>
    <r>
      <rPr>
        <sz val="11"/>
        <color rgb="FF000000"/>
        <rFont val="Calibri"/>
      </rPr>
      <t xml:space="preserve"> is the same for all listed resources, the WorkSpaces instances were launched using the approved bundle type.</t>
    </r>
    <r>
      <rPr>
        <sz val="11"/>
        <color rgb="FF000000"/>
        <rFont val="Calibri"/>
      </rPr>
      <t xml:space="preserve">
</t>
    </r>
    <r>
      <rPr>
        <sz val="11"/>
        <color rgb="FF000000"/>
        <rFont val="Calibri"/>
      </rPr>
      <t>-  Repeat steps 1 – 8 to perform the entire audit process for all other AWS regions.</t>
    </r>
    <r>
      <rPr>
        <sz val="11"/>
        <color rgb="FF000000"/>
        <rFont val="Calibri"/>
      </rPr>
      <t xml:space="preserve">
</t>
    </r>
    <r>
      <rPr>
        <sz val="11"/>
        <color rgb="FF000000"/>
        <rFont val="Calibri"/>
      </rPr>
      <t xml:space="preserve">If the value listed in the </t>
    </r>
    <r>
      <rPr>
        <b/>
        <sz val="11"/>
        <color rgb="FF000000"/>
        <rFont val="Calibri"/>
      </rPr>
      <t>Bundle</t>
    </r>
    <r>
      <rPr>
        <sz val="11"/>
        <color rgb="FF000000"/>
        <rFont val="Calibri"/>
      </rPr>
      <t xml:space="preserve"> output is not the same for all listed resources, the WorkSpaces instances were not launched using the approved bundle type, refer to the remediation procedure below.</t>
    </r>
  </si>
  <si>
    <r>
      <rPr>
        <sz val="11"/>
        <color rgb="FF000000"/>
        <rFont val="Calibri"/>
      </rPr>
      <t>By default, there is no bundle restriction. This is a manual decision that must be made by technology stakeholders in your organization.</t>
    </r>
  </si>
  <si>
    <t>2.13</t>
  </si>
  <si>
    <r>
      <rPr>
        <sz val="11"/>
        <rFont val="Calibri"/>
      </rPr>
      <t>Ensure Workspaces images are not older than 90 days.</t>
    </r>
  </si>
  <si>
    <r>
      <rPr>
        <sz val="11"/>
        <color rgb="FF000000"/>
        <rFont val="Calibri"/>
      </rPr>
      <t>To create a custom image</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Note - If you are still connected to the WorkSpace, disconnect.</t>
    </r>
    <r>
      <rPr>
        <sz val="11"/>
        <color rgb="FF000000"/>
        <rFont val="Calibri"/>
      </rPr>
      <t xml:space="preserve">
</t>
    </r>
    <r>
      <rPr>
        <sz val="11"/>
        <color rgb="FF000000"/>
        <rFont val="Calibri"/>
      </rPr>
      <t xml:space="preserve">-  Log in to the WorkSpaces console at </t>
    </r>
    <r>
      <rPr>
        <b/>
        <sz val="11"/>
        <color rgb="FF000000"/>
        <rFont val="Calibri"/>
      </rPr>
      <t>https://console.aws.amazon.com/workspaces/</t>
    </r>
    <r>
      <rPr>
        <sz val="11"/>
        <color rgb="FF000000"/>
        <rFont val="Calibri"/>
      </rPr>
      <t xml:space="preserve">
</t>
    </r>
    <r>
      <rPr>
        <sz val="11"/>
        <color rgb="FF000000"/>
        <rFont val="Calibri"/>
      </rPr>
      <t xml:space="preserve">-  In the left pane, choose </t>
    </r>
    <r>
      <rPr>
        <b/>
        <sz val="11"/>
        <color rgb="FF000000"/>
        <rFont val="Calibri"/>
      </rPr>
      <t>WorkSpaces</t>
    </r>
    <r>
      <rPr>
        <sz val="11"/>
        <color rgb="FF000000"/>
        <rFont val="Calibri"/>
      </rPr>
      <t>.</t>
    </r>
    <r>
      <rPr>
        <sz val="11"/>
        <color rgb="FF000000"/>
        <rFont val="Calibri"/>
      </rPr>
      <t xml:space="preserve">
</t>
    </r>
    <r>
      <rPr>
        <sz val="11"/>
        <color rgb="FF000000"/>
        <rFont val="Calibri"/>
      </rPr>
      <t xml:space="preserve">-  Select the WorkSpace and choose </t>
    </r>
    <r>
      <rPr>
        <b/>
        <sz val="11"/>
        <color rgb="FF000000"/>
        <rFont val="Calibri"/>
      </rPr>
      <t>Actions</t>
    </r>
    <r>
      <rPr>
        <sz val="11"/>
        <color rgb="FF000000"/>
        <rFont val="Calibri"/>
      </rPr>
      <t xml:space="preserve">, </t>
    </r>
    <r>
      <rPr>
        <b/>
        <sz val="11"/>
        <color rgb="FF000000"/>
        <rFont val="Calibri"/>
      </rPr>
      <t>Create Image</t>
    </r>
    <r>
      <rPr>
        <sz val="11"/>
        <color rgb="FF000000"/>
        <rFont val="Calibri"/>
      </rPr>
      <t>.</t>
    </r>
    <r>
      <rPr>
        <sz val="11"/>
        <color rgb="FF000000"/>
        <rFont val="Calibri"/>
      </rPr>
      <t xml:space="preserve">
</t>
    </r>
    <r>
      <rPr>
        <sz val="11"/>
        <color rgb="FF006096"/>
        <rFont val="Roboto Condensed"/>
      </rPr>
      <t>- A message displays, prompting you to restart your WorkSpace before continuing. Restarting your WorkSpace updates your Amazon WorkSpaces software to the latest version.</t>
    </r>
    <r>
      <rPr>
        <sz val="11"/>
        <color rgb="FF006096"/>
        <rFont val="Roboto Condensed"/>
      </rPr>
      <t xml:space="preserve">
</t>
    </r>
    <r>
      <rPr>
        <sz val="11"/>
        <color rgb="FF000000"/>
        <rFont val="Calibri"/>
      </rPr>
      <t xml:space="preserve">
</t>
    </r>
    <r>
      <rPr>
        <i/>
        <sz val="11"/>
        <color rgb="FF000000"/>
        <rFont val="Calibri"/>
      </rPr>
      <t>Once you have restarted your WorkSpace, repeat Step 4 of this procedure.</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t>
    </r>
    <r>
      <rPr>
        <sz val="11"/>
        <color rgb="FF000000"/>
        <rFont val="Calibri"/>
      </rPr>
      <t xml:space="preserve">
</t>
    </r>
    <r>
      <rPr>
        <sz val="11"/>
        <color rgb="FF000000"/>
        <rFont val="Calibri"/>
      </rPr>
      <t>-  Enter an image name and a description.</t>
    </r>
    <r>
      <rPr>
        <sz val="11"/>
        <color rgb="FF000000"/>
        <rFont val="Calibri"/>
      </rPr>
      <t xml:space="preserve">
</t>
    </r>
    <r>
      <rPr>
        <sz val="11"/>
        <color rgb="FF000000"/>
        <rFont val="Calibri"/>
      </rPr>
      <t xml:space="preserve">-  Click </t>
    </r>
    <r>
      <rPr>
        <b/>
        <sz val="11"/>
        <color rgb="FF000000"/>
        <rFont val="Calibri"/>
      </rPr>
      <t>Create Image</t>
    </r>
    <r>
      <rPr>
        <sz val="11"/>
        <color rgb="FF000000"/>
        <rFont val="Calibri"/>
      </rPr>
      <t>. While the image is being created, the status of the WorkSpace is Suspended and the WorkSpace is unavailable.</t>
    </r>
    <r>
      <rPr>
        <sz val="11"/>
        <color rgb="FF000000"/>
        <rFont val="Calibri"/>
      </rPr>
      <t xml:space="preserve">
</t>
    </r>
    <r>
      <rPr>
        <sz val="11"/>
        <color rgb="FF000000"/>
        <rFont val="Calibri"/>
      </rPr>
      <t>In the left pane, click Images. The image is complete when the status of the WorkSpace changes to Available.</t>
    </r>
  </si>
  <si>
    <r>
      <rPr>
        <sz val="11"/>
        <color rgb="FF000000"/>
        <rFont val="Calibri"/>
      </rPr>
      <t>WorkSpaces images should not have a creation time stamp over 90 days.</t>
    </r>
  </si>
  <si>
    <r>
      <rPr>
        <sz val="11"/>
        <color rgb="FF000000"/>
        <rFont val="Calibri"/>
      </rPr>
      <t>Perform the following to determine the age of WorkSpaces images.</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WorkSpaces dashboard at </t>
    </r>
    <r>
      <rPr>
        <b/>
        <sz val="11"/>
        <color rgb="FF000000"/>
        <rFont val="Calibri"/>
      </rPr>
      <t>https://console.aws.amazon.com/workspaces/</t>
    </r>
    <r>
      <rPr>
        <sz val="11"/>
        <color rgb="FF000000"/>
        <rFont val="Calibri"/>
      </rPr>
      <t xml:space="preserve">
</t>
    </r>
    <r>
      <rPr>
        <sz val="11"/>
        <color rgb="FF000000"/>
        <rFont val="Calibri"/>
      </rPr>
      <t>-  In the left pane click Images.</t>
    </r>
    <r>
      <rPr>
        <sz val="11"/>
        <color rgb="FF000000"/>
        <rFont val="Calibri"/>
      </rPr>
      <t xml:space="preserve">
</t>
    </r>
    <r>
      <rPr>
        <sz val="11"/>
        <color rgb="FF000000"/>
        <rFont val="Calibri"/>
      </rPr>
      <t>-  Review the Created date and confirm that all images are newer than 90 days.</t>
    </r>
    <r>
      <rPr>
        <sz val="11"/>
        <color rgb="FF000000"/>
        <rFont val="Calibri"/>
      </rPr>
      <t xml:space="preserve">
</t>
    </r>
    <r>
      <rPr>
        <sz val="11"/>
        <color rgb="FF000000"/>
        <rFont val="Calibri"/>
      </rPr>
      <t>If any images are older than 90 days refer to the remediation procedure below.</t>
    </r>
  </si>
  <si>
    <r>
      <rPr>
        <sz val="11"/>
        <color rgb="FF000000"/>
        <rFont val="Calibri"/>
      </rPr>
      <t>By default, images can exist for indefinite time.</t>
    </r>
  </si>
  <si>
    <t>2.14</t>
  </si>
  <si>
    <r>
      <rPr>
        <sz val="11"/>
        <rFont val="Calibri"/>
      </rPr>
      <t>Ensure WorkSpaces that are not being utilized are removed.</t>
    </r>
  </si>
  <si>
    <r>
      <rPr>
        <sz val="11"/>
        <color rgb="FF000000"/>
        <rFont val="Calibri"/>
      </rPr>
      <t>Perform the following to remove unused WorkSpaces based on the output collected from the audit procedure</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 in to WorkSpaces dashboard at </t>
    </r>
    <r>
      <rPr>
        <b/>
        <sz val="11"/>
        <color rgb="FF000000"/>
        <rFont val="Calibri"/>
      </rPr>
      <t>https://console.aws.amazon.com/workspaces/</t>
    </r>
    <r>
      <rPr>
        <sz val="11"/>
        <color rgb="FF000000"/>
        <rFont val="Calibri"/>
      </rPr>
      <t>.</t>
    </r>
    <r>
      <rPr>
        <sz val="11"/>
        <color rgb="FF000000"/>
        <rFont val="Calibri"/>
      </rPr>
      <t xml:space="preserve">
</t>
    </r>
    <r>
      <rPr>
        <sz val="11"/>
        <color rgb="FF000000"/>
        <rFont val="Calibri"/>
      </rPr>
      <t xml:space="preserve">-  In the left panel click </t>
    </r>
    <r>
      <rPr>
        <b/>
        <sz val="11"/>
        <color rgb="FF000000"/>
        <rFont val="Calibri"/>
      </rPr>
      <t>WorkSpaces</t>
    </r>
    <r>
      <rPr>
        <sz val="11"/>
        <color rgb="FF000000"/>
        <rFont val="Calibri"/>
      </rPr>
      <t xml:space="preserve">
</t>
    </r>
    <r>
      <rPr>
        <sz val="11"/>
        <color rgb="FF000000"/>
        <rFont val="Calibri"/>
      </rPr>
      <t>-  Select the WorkSpace ID that you have identified as not being used.</t>
    </r>
    <r>
      <rPr>
        <sz val="11"/>
        <color rgb="FF000000"/>
        <rFont val="Calibri"/>
      </rPr>
      <t xml:space="preserve">
</t>
    </r>
    <r>
      <rPr>
        <sz val="11"/>
        <color rgb="FF000000"/>
        <rFont val="Calibri"/>
      </rPr>
      <t xml:space="preserve">-  Click </t>
    </r>
    <r>
      <rPr>
        <b/>
        <sz val="11"/>
        <color rgb="FF000000"/>
        <rFont val="Calibri"/>
      </rPr>
      <t>Actions</t>
    </r>
    <r>
      <rPr>
        <sz val="11"/>
        <color rgb="FF000000"/>
        <rFont val="Calibri"/>
      </rPr>
      <t xml:space="preserve">, </t>
    </r>
    <r>
      <rPr>
        <b/>
        <sz val="11"/>
        <color rgb="FF000000"/>
        <rFont val="Calibri"/>
      </rPr>
      <t>Remove WorkSpaces</t>
    </r>
    <r>
      <rPr>
        <sz val="11"/>
        <color rgb="FF000000"/>
        <rFont val="Calibri"/>
      </rPr>
      <t xml:space="preserve">
</t>
    </r>
    <r>
      <rPr>
        <sz val="11"/>
        <color rgb="FF000000"/>
        <rFont val="Calibri"/>
      </rPr>
      <t>-  Confirm using the Audit that this is the WorkSpaces ID you should remove.</t>
    </r>
    <r>
      <rPr>
        <sz val="11"/>
        <color rgb="FF000000"/>
        <rFont val="Calibri"/>
      </rPr>
      <t xml:space="preserve">
</t>
    </r>
    <r>
      <rPr>
        <sz val="11"/>
        <color rgb="FF000000"/>
        <rFont val="Calibri"/>
      </rPr>
      <t xml:space="preserve">-  Click </t>
    </r>
    <r>
      <rPr>
        <b/>
        <sz val="11"/>
        <color rgb="FF000000"/>
        <rFont val="Calibri"/>
      </rPr>
      <t>Remove WorkSpaces</t>
    </r>
    <r>
      <rPr>
        <sz val="11"/>
        <color rgb="FF000000"/>
        <rFont val="Calibri"/>
      </rPr>
      <t xml:space="preserve">
</t>
    </r>
    <r>
      <rPr>
        <b/>
        <sz val="11"/>
        <color rgb="FF000000"/>
        <rFont val="Calibri"/>
      </rPr>
      <t>From the Command line:</t>
    </r>
    <r>
      <rPr>
        <sz val="11"/>
        <color rgb="FF000000"/>
        <rFont val="Calibri"/>
      </rPr>
      <t xml:space="preserve">
</t>
    </r>
    <r>
      <rPr>
        <b/>
        <i/>
        <sz val="11"/>
        <color rgb="FF000000"/>
        <rFont val="Calibri"/>
      </rPr>
      <t>Note that running this command does not prompt you to confirm that you are removing the correct WorkSpaces ID.</t>
    </r>
    <r>
      <rPr>
        <sz val="11"/>
        <color rgb="FF000000"/>
        <rFont val="Calibri"/>
      </rPr>
      <t xml:space="preserve">
</t>
    </r>
    <r>
      <rPr>
        <sz val="11"/>
        <color rgb="FF000000"/>
        <rFont val="Calibri"/>
      </rPr>
      <t>- Run terminate-workspaces command using the ID of the WorkSpaces instance from the Audit that you want to delete:</t>
    </r>
    <r>
      <rPr>
        <sz val="11"/>
        <color rgb="FF000000"/>
        <rFont val="Calibri"/>
      </rPr>
      <t xml:space="preserve">
</t>
    </r>
    <r>
      <rPr>
        <sz val="11"/>
        <color rgb="FF006096"/>
        <rFont val="Roboto Condensed"/>
      </rPr>
      <t>aws workspaces terminate-workspaces</t>
    </r>
    <r>
      <rPr>
        <sz val="11"/>
        <color rgb="FF006096"/>
        <rFont val="Roboto Condensed"/>
      </rPr>
      <t xml:space="preserve">
</t>
    </r>
    <r>
      <rPr>
        <sz val="11"/>
        <color rgb="FF006096"/>
        <rFont val="Roboto Condensed"/>
      </rPr>
      <t xml:space="preserve">	--region us-east-1</t>
    </r>
    <r>
      <rPr>
        <sz val="11"/>
        <color rgb="FF006096"/>
        <rFont val="Roboto Condensed"/>
      </rPr>
      <t xml:space="preserve">
</t>
    </r>
    <r>
      <rPr>
        <sz val="11"/>
        <color rgb="FF006096"/>
        <rFont val="Roboto Condensed"/>
      </rPr>
      <t xml:space="preserve">	--terminate-workspace-requests ws-0cgsl1k23</t>
    </r>
    <r>
      <rPr>
        <sz val="11"/>
        <color rgb="FF006096"/>
        <rFont val="Roboto Condensed"/>
      </rPr>
      <t xml:space="preserve">
</t>
    </r>
  </si>
  <si>
    <r>
      <rPr>
        <sz val="11"/>
        <color rgb="FF000000"/>
        <rFont val="Calibri"/>
      </rPr>
      <t>Identify and remove any WorkSpace instances available within your AWS account that are not being utilized.</t>
    </r>
  </si>
  <si>
    <r>
      <rPr>
        <sz val="11"/>
        <color rgb="FF000000"/>
        <rFont val="Calibri"/>
      </rPr>
      <t>Perform the following to ensure WorkSpaces not being utilized have been removed.</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 in to the WorkSpaces dashboard at </t>
    </r>
    <r>
      <rPr>
        <b/>
        <sz val="11"/>
        <color rgb="FF000000"/>
        <rFont val="Calibri"/>
      </rPr>
      <t>https://console.aws.amazon.com/workspaces/</t>
    </r>
    <r>
      <rPr>
        <sz val="11"/>
        <color rgb="FF000000"/>
        <rFont val="Calibri"/>
      </rPr>
      <t>.</t>
    </r>
    <r>
      <rPr>
        <sz val="11"/>
        <color rgb="FF000000"/>
        <rFont val="Calibri"/>
      </rPr>
      <t xml:space="preserve">
</t>
    </r>
    <r>
      <rPr>
        <sz val="11"/>
        <color rgb="FF000000"/>
        <rFont val="Calibri"/>
      </rPr>
      <t xml:space="preserve">-  In the left panel click </t>
    </r>
    <r>
      <rPr>
        <b/>
        <sz val="11"/>
        <color rgb="FF000000"/>
        <rFont val="Calibri"/>
      </rPr>
      <t>WorkSpaces</t>
    </r>
    <r>
      <rPr>
        <sz val="11"/>
        <color rgb="FF000000"/>
        <rFont val="Calibri"/>
      </rPr>
      <t xml:space="preserve">
</t>
    </r>
    <r>
      <rPr>
        <sz val="11"/>
        <color rgb="FF000000"/>
        <rFont val="Calibri"/>
      </rPr>
      <t>-  Choose the WorkSpaces instance that you want to examine.</t>
    </r>
    <r>
      <rPr>
        <sz val="11"/>
        <color rgb="FF000000"/>
        <rFont val="Calibri"/>
      </rPr>
      <t xml:space="preserve">
</t>
    </r>
    <r>
      <rPr>
        <sz val="11"/>
        <color rgb="FF000000"/>
        <rFont val="Calibri"/>
      </rPr>
      <t>-  Click on WorkSpace id link.</t>
    </r>
    <r>
      <rPr>
        <sz val="11"/>
        <color rgb="FF000000"/>
        <rFont val="Calibri"/>
      </rPr>
      <t xml:space="preserve">
</t>
    </r>
    <r>
      <rPr>
        <sz val="11"/>
        <color rgb="FF000000"/>
        <rFont val="Calibri"/>
      </rPr>
      <t>-Verify the User Last Active attribute value is less than 30 days old</t>
    </r>
    <r>
      <rPr>
        <sz val="11"/>
        <color rgb="FF000000"/>
        <rFont val="Calibri"/>
      </rPr>
      <t xml:space="preserve">
</t>
    </r>
    <r>
      <rPr>
        <sz val="11"/>
        <color rgb="FF000000"/>
        <rFont val="Calibri"/>
      </rPr>
      <t>-  Repeat step 4 to verify the last user login, returned by the User Last Active attribute value, for all WorkSpaces.</t>
    </r>
    <r>
      <rPr>
        <sz val="11"/>
        <color rgb="FF000000"/>
        <rFont val="Calibri"/>
      </rPr>
      <t xml:space="preserve">
</t>
    </r>
    <r>
      <rPr>
        <sz val="11"/>
        <color rgb="FF000000"/>
        <rFont val="Calibri"/>
      </rPr>
      <t>-  Change the AWS region and repeat the audit process for other regions.</t>
    </r>
    <r>
      <rPr>
        <sz val="11"/>
        <color rgb="FF000000"/>
        <rFont val="Calibri"/>
      </rPr>
      <t xml:space="preserve">
</t>
    </r>
    <r>
      <rPr>
        <sz val="11"/>
        <color rgb="FF000000"/>
        <rFont val="Calibri"/>
      </rPr>
      <t>If the User Last Active was registered more than 30 days ago (e.g. Feb 16, 2017 10:32:54 UTC), the selected WorkSpaces instance is not in use anymore and can be safely removed from your AWS account.  Refer to the remediation procedure below.</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Run the describe-workspaces command to list the IDs of all WorkSpaces instances available within the selected region:</t>
    </r>
    <r>
      <rPr>
        <sz val="11"/>
        <color rgb="FF000000"/>
        <rFont val="Calibri"/>
      </rPr>
      <t xml:space="preserve">
</t>
    </r>
    <r>
      <rPr>
        <sz val="11"/>
        <color rgb="FF006096"/>
        <rFont val="Roboto Condensed"/>
      </rPr>
      <t>aws workspaces describe-workspaces</t>
    </r>
    <r>
      <rPr>
        <sz val="11"/>
        <color rgb="FF006096"/>
        <rFont val="Roboto Condensed"/>
      </rPr>
      <t xml:space="preserve">
</t>
    </r>
    <r>
      <rPr>
        <sz val="11"/>
        <color rgb="FF006096"/>
        <rFont val="Roboto Condensed"/>
      </rPr>
      <t xml:space="preserve">	--region us-east-1</t>
    </r>
    <r>
      <rPr>
        <sz val="11"/>
        <color rgb="FF006096"/>
        <rFont val="Roboto Condensed"/>
      </rPr>
      <t xml:space="preserve">
</t>
    </r>
    <r>
      <rPr>
        <sz val="11"/>
        <color rgb="FF006096"/>
        <rFont val="Roboto Condensed"/>
      </rPr>
      <t xml:space="preserve">	--output table</t>
    </r>
    <r>
      <rPr>
        <sz val="11"/>
        <color rgb="FF006096"/>
        <rFont val="Roboto Condensed"/>
      </rPr>
      <t xml:space="preserve">
</t>
    </r>
    <r>
      <rPr>
        <sz val="11"/>
        <color rgb="FF006096"/>
        <rFont val="Roboto Condensed"/>
      </rPr>
      <t xml:space="preserve">	--query 'Workspaces[*].WorkspaceId'</t>
    </r>
    <r>
      <rPr>
        <sz val="11"/>
        <color rgb="FF006096"/>
        <rFont val="Roboto Condensed"/>
      </rPr>
      <t xml:space="preserve">
</t>
    </r>
    <r>
      <rPr>
        <sz val="11"/>
        <color rgb="FF000000"/>
        <rFont val="Calibri"/>
      </rPr>
      <t xml:space="preserve">
</t>
    </r>
    <r>
      <rPr>
        <sz val="11"/>
        <color rgb="FF000000"/>
        <rFont val="Calibri"/>
      </rPr>
      <t>- The command should return a table with the requested WorkSpaces IDs: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|DescribeWorkspaces|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ws-7cgsl2k65   |</t>
    </r>
    <r>
      <rPr>
        <sz val="11"/>
        <color rgb="FF006096"/>
        <rFont val="Roboto Condensed"/>
      </rPr>
      <t xml:space="preserve">
</t>
    </r>
    <r>
      <rPr>
        <sz val="11"/>
        <color rgb="FF006096"/>
        <rFont val="Roboto Condensed"/>
      </rPr>
      <t>|   ws-8d6il5kr3   |</t>
    </r>
    <r>
      <rPr>
        <sz val="11"/>
        <color rgb="FF006096"/>
        <rFont val="Roboto Condensed"/>
      </rPr>
      <t xml:space="preserve">
</t>
    </r>
    <r>
      <rPr>
        <sz val="11"/>
        <color rgb="FF006096"/>
        <rFont val="Roboto Condensed"/>
      </rPr>
      <t>|   ws-2dtyl1g47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describe-workspaces-connection-status command using the ID of the WorkSpaces instance in the table output</t>
    </r>
    <r>
      <rPr>
        <sz val="11"/>
        <color rgb="FF000000"/>
        <rFont val="Calibri"/>
      </rPr>
      <t xml:space="preserve">
</t>
    </r>
    <r>
      <rPr>
        <sz val="11"/>
        <color rgb="FF006096"/>
        <rFont val="Roboto Condensed"/>
      </rPr>
      <t>aws workspaces describe-workspaces-connection-status</t>
    </r>
    <r>
      <rPr>
        <sz val="11"/>
        <color rgb="FF006096"/>
        <rFont val="Roboto Condensed"/>
      </rPr>
      <t xml:space="preserve">
</t>
    </r>
    <r>
      <rPr>
        <sz val="11"/>
        <color rgb="FF006096"/>
        <rFont val="Roboto Condensed"/>
      </rPr>
      <t xml:space="preserve">	--region us-east-1</t>
    </r>
    <r>
      <rPr>
        <sz val="11"/>
        <color rgb="FF006096"/>
        <rFont val="Roboto Condensed"/>
      </rPr>
      <t xml:space="preserve">
</t>
    </r>
    <r>
      <rPr>
        <sz val="11"/>
        <color rgb="FF006096"/>
        <rFont val="Roboto Condensed"/>
      </rPr>
      <t xml:space="preserve">	--workspace-ids ws-7cgsl2k65</t>
    </r>
    <r>
      <rPr>
        <sz val="11"/>
        <color rgb="FF006096"/>
        <rFont val="Roboto Condensed"/>
      </rPr>
      <t xml:space="preserve">
</t>
    </r>
    <r>
      <rPr>
        <sz val="11"/>
        <color rgb="FF006096"/>
        <rFont val="Roboto Condensed"/>
      </rPr>
      <t xml:space="preserve">	--query 'WorkspacesConnectionStatus[*].LastKnownUserConnectionTimestamp'</t>
    </r>
    <r>
      <rPr>
        <sz val="11"/>
        <color rgb="FF006096"/>
        <rFont val="Roboto Condensed"/>
      </rPr>
      <t xml:space="preserve">
</t>
    </r>
    <r>
      <rPr>
        <sz val="11"/>
        <color rgb="FF000000"/>
        <rFont val="Calibri"/>
      </rPr>
      <t xml:space="preserve">
</t>
    </r>
    <r>
      <rPr>
        <sz val="11"/>
        <color rgb="FF000000"/>
        <rFont val="Calibri"/>
      </rPr>
      <t>- The command should return the timestamp of the User last active for the selected instance: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1489139777.721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date command using the timestamp value returned at the previous step to convert it to a human readable date value:</t>
    </r>
    <r>
      <rPr>
        <sz val="11"/>
        <color rgb="FF000000"/>
        <rFont val="Calibri"/>
      </rPr>
      <t xml:space="preserve">
</t>
    </r>
    <r>
      <rPr>
        <sz val="11"/>
        <color rgb="FF006096"/>
        <rFont val="Roboto Condensed"/>
      </rPr>
      <t>date -d @1489139777.721</t>
    </r>
    <r>
      <rPr>
        <sz val="11"/>
        <color rgb="FF006096"/>
        <rFont val="Roboto Condensed"/>
      </rPr>
      <t xml:space="preserve">
</t>
    </r>
    <r>
      <rPr>
        <sz val="11"/>
        <color rgb="FF000000"/>
        <rFont val="Calibri"/>
      </rPr>
      <t xml:space="preserve">
</t>
    </r>
    <r>
      <rPr>
        <sz val="11"/>
        <color rgb="FF000000"/>
        <rFont val="Calibri"/>
      </rPr>
      <t>- Verify the User Last Active attribute value is less than 30 days old</t>
    </r>
    <r>
      <rPr>
        <sz val="11"/>
        <color rgb="FF000000"/>
        <rFont val="Calibri"/>
      </rPr>
      <t xml:space="preserve">
</t>
    </r>
    <r>
      <rPr>
        <sz val="11"/>
        <color rgb="FF006096"/>
        <rFont val="Roboto Condensed"/>
      </rPr>
      <t>Fri Mar 10 09:56:17 UTC 2017</t>
    </r>
    <r>
      <rPr>
        <sz val="11"/>
        <color rgb="FF006096"/>
        <rFont val="Roboto Condensed"/>
      </rPr>
      <t xml:space="preserve">
</t>
    </r>
    <r>
      <rPr>
        <sz val="11"/>
        <color rgb="FF000000"/>
        <rFont val="Calibri"/>
      </rPr>
      <t xml:space="preserve">
</t>
    </r>
    <r>
      <rPr>
        <sz val="11"/>
        <color rgb="FF000000"/>
        <rFont val="Calibri"/>
      </rPr>
      <t>If the User last active date returned is more than 30 days ago, the selected WorkSpaces instance is not utilized anymore and can be safely removed from your AWS account.  Refer to the remediation procedure below to remove the WorkSpaces.</t>
    </r>
    <r>
      <rPr>
        <sz val="11"/>
        <color rgb="FF000000"/>
        <rFont val="Calibri"/>
      </rPr>
      <t xml:space="preserve">
</t>
    </r>
    <r>
      <rPr>
        <sz val="11"/>
        <color rgb="FF000000"/>
        <rFont val="Calibri"/>
      </rPr>
      <t>-  Repeat steps 3 – 6 to verify the User Last active date for the other WorkSpaces instances listed in the current region.</t>
    </r>
    <r>
      <rPr>
        <sz val="11"/>
        <color rgb="FF000000"/>
        <rFont val="Calibri"/>
      </rPr>
      <t xml:space="preserve">
</t>
    </r>
    <r>
      <rPr>
        <sz val="11"/>
        <color rgb="FF000000"/>
        <rFont val="Calibri"/>
      </rPr>
      <t>-  Change the AWS region by updating the --region command parameter value and repeat steps no. 1 – 7 to perform the entire audit process for other regions.-</t>
    </r>
  </si>
  <si>
    <r>
      <rPr>
        <sz val="11"/>
        <color rgb="FF000000"/>
        <rFont val="Calibri"/>
      </rPr>
      <t>By default, Workspaces are not deleted after a defined period of inactivity.</t>
    </r>
  </si>
  <si>
    <t>2.15</t>
  </si>
  <si>
    <r>
      <rPr>
        <sz val="11"/>
        <rFont val="Calibri"/>
      </rPr>
      <t>Ensure primary interface ports for Workspaces are not open to all inbound traffic.</t>
    </r>
  </si>
  <si>
    <r>
      <rPr>
        <sz val="11"/>
        <color rgb="FF000000"/>
        <rFont val="Calibri"/>
      </rPr>
      <t>Perform the steps below to remove Inbound rule that allows all traffic from all IP addresses.</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VPC console at </t>
    </r>
    <r>
      <rPr>
        <b/>
        <sz val="11"/>
        <color rgb="FF000000"/>
        <rFont val="Calibri"/>
      </rPr>
      <t>https://console.aws.amazon.com/vpc/</t>
    </r>
    <r>
      <rPr>
        <sz val="11"/>
        <color rgb="FF000000"/>
        <rFont val="Calibri"/>
      </rPr>
      <t xml:space="preserve">
</t>
    </r>
    <r>
      <rPr>
        <sz val="11"/>
        <color rgb="FF000000"/>
        <rFont val="Calibri"/>
      </rPr>
      <t xml:space="preserve">-  In the left pane, click </t>
    </r>
    <r>
      <rPr>
        <b/>
        <sz val="11"/>
        <color rgb="FF000000"/>
        <rFont val="Calibri"/>
      </rPr>
      <t>Your VPCs</t>
    </r>
    <r>
      <rPr>
        <sz val="11"/>
        <color rgb="FF000000"/>
        <rFont val="Calibri"/>
      </rPr>
      <t xml:space="preserve">
</t>
    </r>
    <r>
      <rPr>
        <sz val="11"/>
        <color rgb="FF000000"/>
        <rFont val="Calibri"/>
      </rPr>
      <t>-  Note the VPC Id for WorkSpaces</t>
    </r>
    <r>
      <rPr>
        <sz val="11"/>
        <color rgb="FF000000"/>
        <rFont val="Calibri"/>
      </rPr>
      <t xml:space="preserve">
</t>
    </r>
    <r>
      <rPr>
        <sz val="11"/>
        <color rgb="FF000000"/>
        <rFont val="Calibri"/>
      </rPr>
      <t xml:space="preserve">-  In the left pane, click </t>
    </r>
    <r>
      <rPr>
        <b/>
        <sz val="11"/>
        <color rgb="FF000000"/>
        <rFont val="Calibri"/>
      </rPr>
      <t>Security Groups</t>
    </r>
    <r>
      <rPr>
        <sz val="11"/>
        <color rgb="FF000000"/>
        <rFont val="Calibri"/>
      </rPr>
      <t xml:space="preserve">
</t>
    </r>
    <r>
      <rPr>
        <sz val="11"/>
        <color rgb="FF000000"/>
        <rFont val="Calibri"/>
      </rPr>
      <t xml:space="preserve">-  In the </t>
    </r>
    <r>
      <rPr>
        <b/>
        <sz val="11"/>
        <color rgb="FF000000"/>
        <rFont val="Calibri"/>
      </rPr>
      <t>Filter security groups</t>
    </r>
    <r>
      <rPr>
        <sz val="11"/>
        <color rgb="FF000000"/>
        <rFont val="Calibri"/>
      </rPr>
      <t xml:space="preserve"> enter the name of the WorkSpaces VPC</t>
    </r>
    <r>
      <rPr>
        <sz val="11"/>
        <color rgb="FF000000"/>
        <rFont val="Calibri"/>
      </rPr>
      <t xml:space="preserve">
</t>
    </r>
    <r>
      <rPr>
        <sz val="11"/>
        <color rgb="FF000000"/>
        <rFont val="Calibri"/>
      </rPr>
      <t>-  Select the WorkSpaces Security Group</t>
    </r>
    <r>
      <rPr>
        <sz val="11"/>
        <color rgb="FF000000"/>
        <rFont val="Calibri"/>
      </rPr>
      <t xml:space="preserve">
</t>
    </r>
    <r>
      <rPr>
        <sz val="11"/>
        <color rgb="FF000000"/>
        <rFont val="Calibri"/>
      </rPr>
      <t xml:space="preserve">-  Click on </t>
    </r>
    <r>
      <rPr>
        <b/>
        <sz val="11"/>
        <color rgb="FF000000"/>
        <rFont val="Calibri"/>
      </rPr>
      <t>Inbound rules</t>
    </r>
    <r>
      <rPr>
        <sz val="11"/>
        <color rgb="FF000000"/>
        <rFont val="Calibri"/>
      </rPr>
      <t xml:space="preserve">
</t>
    </r>
    <r>
      <rPr>
        <sz val="11"/>
        <color rgb="FF000000"/>
        <rFont val="Calibri"/>
      </rPr>
      <t xml:space="preserve">-  Click on </t>
    </r>
    <r>
      <rPr>
        <b/>
        <sz val="11"/>
        <color rgb="FF000000"/>
        <rFont val="Calibri"/>
      </rPr>
      <t>Edit inbound rules</t>
    </r>
    <r>
      <rPr>
        <sz val="11"/>
        <color rgb="FF000000"/>
        <rFont val="Calibri"/>
      </rPr>
      <t xml:space="preserve">
</t>
    </r>
    <r>
      <rPr>
        <sz val="11"/>
        <color rgb="FF000000"/>
        <rFont val="Calibri"/>
      </rPr>
      <t xml:space="preserve">-  Click on </t>
    </r>
    <r>
      <rPr>
        <b/>
        <sz val="11"/>
        <color rgb="FF000000"/>
        <rFont val="Calibri"/>
      </rPr>
      <t>Delete</t>
    </r>
    <r>
      <rPr>
        <sz val="11"/>
        <color rgb="FF000000"/>
        <rFont val="Calibri"/>
      </rPr>
      <t xml:space="preserve"> for the rule that shows</t>
    </r>
    <r>
      <rPr>
        <sz val="11"/>
        <color rgb="FF000000"/>
        <rFont val="Calibri"/>
      </rPr>
      <t xml:space="preserve">
</t>
    </r>
    <r>
      <rPr>
        <sz val="11"/>
        <color rgb="FF006096"/>
        <rFont val="Roboto Condensed"/>
      </rPr>
      <t>-All traffic, All, All, 0.0.0.0/0, -</t>
    </r>
    <r>
      <rPr>
        <sz val="11"/>
        <color rgb="FF006096"/>
        <rFont val="Roboto Condensed"/>
      </rPr>
      <t xml:space="preserve">
</t>
    </r>
    <r>
      <rPr>
        <sz val="11"/>
        <color rgb="FF000000"/>
        <rFont val="Calibri"/>
      </rPr>
      <t xml:space="preserve">
</t>
    </r>
    <r>
      <rPr>
        <sz val="11"/>
        <color rgb="FF000000"/>
        <rFont val="Calibri"/>
      </rPr>
      <t>- Click on Save rules</t>
    </r>
    <r>
      <rPr>
        <sz val="11"/>
        <color rgb="FF000000"/>
        <rFont val="Calibri"/>
      </rPr>
      <t xml:space="preserve">
</t>
    </r>
    <r>
      <rPr>
        <sz val="11"/>
        <color rgb="FF000000"/>
        <rFont val="Calibri"/>
      </rPr>
      <t>Note - Make sure you have all the required ports add to Inbound rules as listed in the WorkSpaces documentation outlined in the references so that connectivity to WorkSpaces is not impacted.</t>
    </r>
  </si>
  <si>
    <r>
      <rPr>
        <sz val="11"/>
        <color rgb="FF000000"/>
        <rFont val="Calibri"/>
      </rPr>
      <t>Ensure that the inbound traffic of the primary network interface for all WorkSpaces is not open to all connections 0.0.0.0\00.</t>
    </r>
  </si>
  <si>
    <r>
      <rPr>
        <sz val="11"/>
        <color rgb="FF000000"/>
        <rFont val="Calibri"/>
      </rPr>
      <t>Perform the steps below to confirm security groups are configured correctly</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VPC console at </t>
    </r>
    <r>
      <rPr>
        <b/>
        <sz val="11"/>
        <color rgb="FF000000"/>
        <rFont val="Calibri"/>
      </rPr>
      <t>https://console.aws.amazon.com/vpc/</t>
    </r>
    <r>
      <rPr>
        <sz val="11"/>
        <color rgb="FF000000"/>
        <rFont val="Calibri"/>
      </rPr>
      <t xml:space="preserve">
</t>
    </r>
    <r>
      <rPr>
        <sz val="11"/>
        <color rgb="FF000000"/>
        <rFont val="Calibri"/>
      </rPr>
      <t xml:space="preserve">-  In the left pane, click </t>
    </r>
    <r>
      <rPr>
        <b/>
        <sz val="11"/>
        <color rgb="FF000000"/>
        <rFont val="Calibri"/>
      </rPr>
      <t>Your VPCs</t>
    </r>
    <r>
      <rPr>
        <sz val="11"/>
        <color rgb="FF000000"/>
        <rFont val="Calibri"/>
      </rPr>
      <t xml:space="preserve">
</t>
    </r>
    <r>
      <rPr>
        <sz val="11"/>
        <color rgb="FF000000"/>
        <rFont val="Calibri"/>
      </rPr>
      <t>-  Note the VPC Id for WorkSpaces</t>
    </r>
    <r>
      <rPr>
        <sz val="11"/>
        <color rgb="FF000000"/>
        <rFont val="Calibri"/>
      </rPr>
      <t xml:space="preserve">
</t>
    </r>
    <r>
      <rPr>
        <sz val="11"/>
        <color rgb="FF000000"/>
        <rFont val="Calibri"/>
      </rPr>
      <t xml:space="preserve">-  In the left pane, click </t>
    </r>
    <r>
      <rPr>
        <b/>
        <sz val="11"/>
        <color rgb="FF000000"/>
        <rFont val="Calibri"/>
      </rPr>
      <t>Security Groups</t>
    </r>
    <r>
      <rPr>
        <sz val="11"/>
        <color rgb="FF000000"/>
        <rFont val="Calibri"/>
      </rPr>
      <t xml:space="preserve">
</t>
    </r>
    <r>
      <rPr>
        <sz val="11"/>
        <color rgb="FF000000"/>
        <rFont val="Calibri"/>
      </rPr>
      <t xml:space="preserve">-  In the </t>
    </r>
    <r>
      <rPr>
        <b/>
        <sz val="11"/>
        <color rgb="FF000000"/>
        <rFont val="Calibri"/>
      </rPr>
      <t>Filter security groups</t>
    </r>
    <r>
      <rPr>
        <sz val="11"/>
        <color rgb="FF000000"/>
        <rFont val="Calibri"/>
      </rPr>
      <t xml:space="preserve"> enter the name of the WorkSpaces VPC</t>
    </r>
    <r>
      <rPr>
        <sz val="11"/>
        <color rgb="FF000000"/>
        <rFont val="Calibri"/>
      </rPr>
      <t xml:space="preserve">
</t>
    </r>
    <r>
      <rPr>
        <sz val="11"/>
        <color rgb="FF000000"/>
        <rFont val="Calibri"/>
      </rPr>
      <t>-  Select the WorkSpaces Security Group</t>
    </r>
    <r>
      <rPr>
        <sz val="11"/>
        <color rgb="FF000000"/>
        <rFont val="Calibri"/>
      </rPr>
      <t xml:space="preserve">
</t>
    </r>
    <r>
      <rPr>
        <sz val="11"/>
        <color rgb="FF000000"/>
        <rFont val="Calibri"/>
      </rPr>
      <t>-  Click on Inbound rules</t>
    </r>
    <r>
      <rPr>
        <sz val="11"/>
        <color rgb="FF000000"/>
        <rFont val="Calibri"/>
      </rPr>
      <t xml:space="preserve">
</t>
    </r>
    <r>
      <rPr>
        <sz val="11"/>
        <color rgb="FF000000"/>
        <rFont val="Calibri"/>
      </rPr>
      <t>-  Confirm that there is no rule for All traffic, All, All, 0.0.0.0/0, -</t>
    </r>
    <r>
      <rPr>
        <sz val="11"/>
        <color rgb="FF000000"/>
        <rFont val="Calibri"/>
      </rPr>
      <t xml:space="preserve">
</t>
    </r>
    <r>
      <rPr>
        <sz val="11"/>
        <color rgb="FF000000"/>
        <rFont val="Calibri"/>
      </rPr>
      <t>If there is a rule for Inbound traffic that is open to all traffic and all ip addresses refer to the remediation below.</t>
    </r>
  </si>
  <si>
    <r>
      <rPr>
        <sz val="11"/>
        <color rgb="FF000000"/>
        <rFont val="Calibri"/>
      </rPr>
      <t>By default, the following open inbound ports are open:</t>
    </r>
    <r>
      <rPr>
        <sz val="11"/>
        <color rgb="FF000000"/>
        <rFont val="Calibri"/>
      </rPr>
      <t xml:space="preserve">
</t>
    </r>
    <r>
      <rPr>
        <sz val="11"/>
        <color rgb="FF000000"/>
        <rFont val="Calibri"/>
      </rPr>
      <t>Inbound TCP on port 4172. This is used for establishment of the streaming connection on the PCoIP protocol.</t>
    </r>
    <r>
      <rPr>
        <sz val="11"/>
        <color rgb="FF000000"/>
        <rFont val="Calibri"/>
      </rPr>
      <t xml:space="preserve">
</t>
    </r>
    <r>
      <rPr>
        <sz val="11"/>
        <color rgb="FF000000"/>
        <rFont val="Calibri"/>
      </rPr>
      <t>Inbound UDP on port 4172. This is used for streaming user input on the PCoIP protocol.</t>
    </r>
    <r>
      <rPr>
        <sz val="11"/>
        <color rgb="FF000000"/>
        <rFont val="Calibri"/>
      </rPr>
      <t xml:space="preserve">
</t>
    </r>
    <r>
      <rPr>
        <sz val="11"/>
        <color rgb="FF000000"/>
        <rFont val="Calibri"/>
      </rPr>
      <t>Inbound TCP on port 4489. This is used for access using the web client.</t>
    </r>
    <r>
      <rPr>
        <sz val="11"/>
        <color rgb="FF000000"/>
        <rFont val="Calibri"/>
      </rPr>
      <t xml:space="preserve">
</t>
    </r>
    <r>
      <rPr>
        <sz val="11"/>
        <color rgb="FF000000"/>
        <rFont val="Calibri"/>
      </rPr>
      <t>Inbound TCP on port 8200. This is used for management and configuration of the WorkSpace.</t>
    </r>
    <r>
      <rPr>
        <sz val="11"/>
        <color rgb="FF000000"/>
        <rFont val="Calibri"/>
      </rPr>
      <t xml:space="preserve">
</t>
    </r>
    <r>
      <rPr>
        <sz val="11"/>
        <color rgb="FF000000"/>
        <rFont val="Calibri"/>
      </rPr>
      <t>Inbound TCP on ports 8201-8250. These ports are used for establishment of the streaming connection and for streaming user input on the DCV protocol.</t>
    </r>
  </si>
  <si>
    <t>2.16</t>
  </si>
  <si>
    <r>
      <rPr>
        <sz val="11"/>
        <rFont val="Calibri"/>
      </rPr>
      <t>Ensure FIPS Endpoint encryption is enabled for WorkSpaces.</t>
    </r>
  </si>
  <si>
    <r>
      <rPr>
        <sz val="11"/>
        <color rgb="FF000000"/>
        <rFont val="Calibri"/>
      </rPr>
      <t>Perform the steps below to enable FIPS endpoint encryption at the directory level</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 in to the WorkSpaces console at </t>
    </r>
    <r>
      <rPr>
        <b/>
        <sz val="11"/>
        <color rgb="FF000000"/>
        <rFont val="Calibri"/>
      </rPr>
      <t>https://console.aws.amazon.com/workspaces/</t>
    </r>
    <r>
      <rPr>
        <sz val="11"/>
        <color rgb="FF000000"/>
        <rFont val="Calibri"/>
      </rPr>
      <t xml:space="preserve">
</t>
    </r>
    <r>
      <rPr>
        <sz val="11"/>
        <color rgb="FF000000"/>
        <rFont val="Calibri"/>
      </rPr>
      <t xml:space="preserve">-  In the left pane, click </t>
    </r>
    <r>
      <rPr>
        <b/>
        <sz val="11"/>
        <color rgb="FF000000"/>
        <rFont val="Calibri"/>
      </rPr>
      <t>Directories</t>
    </r>
    <r>
      <rPr>
        <sz val="11"/>
        <color rgb="FF000000"/>
        <rFont val="Calibri"/>
      </rPr>
      <t>.</t>
    </r>
    <r>
      <rPr>
        <sz val="11"/>
        <color rgb="FF000000"/>
        <rFont val="Calibri"/>
      </rPr>
      <t xml:space="preserve">
</t>
    </r>
    <r>
      <rPr>
        <sz val="11"/>
        <color rgb="FF000000"/>
        <rFont val="Calibri"/>
      </rPr>
      <t>-  Verify that the directory does not have any existing WorkSpaces associated with it.</t>
    </r>
    <r>
      <rPr>
        <sz val="11"/>
        <color rgb="FF000000"/>
        <rFont val="Calibri"/>
      </rPr>
      <t xml:space="preserve">
</t>
    </r>
    <r>
      <rPr>
        <sz val="11"/>
        <color rgb="FF000000"/>
        <rFont val="Calibri"/>
      </rPr>
      <t>-  Select the directory id link.</t>
    </r>
    <r>
      <rPr>
        <sz val="11"/>
        <color rgb="FF000000"/>
        <rFont val="Calibri"/>
      </rPr>
      <t xml:space="preserve">
</t>
    </r>
    <r>
      <rPr>
        <sz val="11"/>
        <color rgb="FF000000"/>
        <rFont val="Calibri"/>
      </rPr>
      <t xml:space="preserve">-  Click Actions, </t>
    </r>
    <r>
      <rPr>
        <b/>
        <sz val="11"/>
        <color rgb="FF000000"/>
        <rFont val="Calibri"/>
      </rPr>
      <t>Update Details</t>
    </r>
    <r>
      <rPr>
        <sz val="11"/>
        <color rgb="FF000000"/>
        <rFont val="Calibri"/>
      </rPr>
      <t>.</t>
    </r>
    <r>
      <rPr>
        <sz val="11"/>
        <color rgb="FF000000"/>
        <rFont val="Calibri"/>
      </rPr>
      <t xml:space="preserve">
</t>
    </r>
    <r>
      <rPr>
        <sz val="11"/>
        <color rgb="FF000000"/>
        <rFont val="Calibri"/>
      </rPr>
      <t xml:space="preserve">-  Scroll to the </t>
    </r>
    <r>
      <rPr>
        <b/>
        <sz val="11"/>
        <color rgb="FF000000"/>
        <rFont val="Calibri"/>
      </rPr>
      <t>Endpoint encryption</t>
    </r>
    <r>
      <rPr>
        <sz val="11"/>
        <color rgb="FF000000"/>
        <rFont val="Calibri"/>
      </rPr>
      <t xml:space="preserve"> section and select </t>
    </r>
    <r>
      <rPr>
        <b/>
        <sz val="11"/>
        <color rgb="FF000000"/>
        <rFont val="Calibri"/>
      </rPr>
      <t>Edit</t>
    </r>
    <r>
      <rPr>
        <sz val="11"/>
        <color rgb="FF000000"/>
        <rFont val="Calibri"/>
      </rPr>
      <t xml:space="preserve">
</t>
    </r>
    <r>
      <rPr>
        <sz val="11"/>
        <color rgb="FF000000"/>
        <rFont val="Calibri"/>
      </rPr>
      <t xml:space="preserve">-  For Endpoint Encryption, choose </t>
    </r>
    <r>
      <rPr>
        <b/>
        <sz val="11"/>
        <color rgb="FF000000"/>
        <rFont val="Calibri"/>
      </rPr>
      <t>FIPS 140-2 Validated Mode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You can now create WorkSpaces from this directory that utilize FIPS endpoint encryption modules.</t>
    </r>
  </si>
  <si>
    <r>
      <rPr>
        <sz val="11"/>
        <color rgb="FF000000"/>
        <rFont val="Calibri"/>
      </rPr>
      <t>To meet a high level of security and comply with different compliance standards, you must use Federal Information Processing Standards (FIPS) endpoint encryption at the directory level with WorkSpaces.</t>
    </r>
  </si>
  <si>
    <r>
      <rPr>
        <sz val="11"/>
        <color rgb="FF000000"/>
        <rFont val="Calibri"/>
      </rPr>
      <t>Perform the steps below to determine if FIPS endpoint encryption is enabled.</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 in to the WorkSpaces console at </t>
    </r>
    <r>
      <rPr>
        <b/>
        <sz val="11"/>
        <color rgb="FF000000"/>
        <rFont val="Calibri"/>
      </rPr>
      <t>https://console.aws.amazon.com/workspaces/</t>
    </r>
    <r>
      <rPr>
        <sz val="11"/>
        <color rgb="FF000000"/>
        <rFont val="Calibri"/>
      </rPr>
      <t xml:space="preserve">
</t>
    </r>
    <r>
      <rPr>
        <sz val="11"/>
        <color rgb="FF000000"/>
        <rFont val="Calibri"/>
      </rPr>
      <t xml:space="preserve">-  In the left pane, click </t>
    </r>
    <r>
      <rPr>
        <b/>
        <sz val="11"/>
        <color rgb="FF000000"/>
        <rFont val="Calibri"/>
      </rPr>
      <t>Directories</t>
    </r>
    <r>
      <rPr>
        <sz val="11"/>
        <color rgb="FF000000"/>
        <rFont val="Calibri"/>
      </rPr>
      <t>.</t>
    </r>
    <r>
      <rPr>
        <sz val="11"/>
        <color rgb="FF000000"/>
        <rFont val="Calibri"/>
      </rPr>
      <t xml:space="preserve">
</t>
    </r>
    <r>
      <rPr>
        <sz val="11"/>
        <color rgb="FF000000"/>
        <rFont val="Calibri"/>
      </rPr>
      <t>-  Select the directory id link.</t>
    </r>
    <r>
      <rPr>
        <sz val="11"/>
        <color rgb="FF000000"/>
        <rFont val="Calibri"/>
      </rPr>
      <t xml:space="preserve">
</t>
    </r>
    <r>
      <rPr>
        <sz val="11"/>
        <color rgb="FF000000"/>
        <rFont val="Calibri"/>
      </rPr>
      <t xml:space="preserve">-  Scroll to the </t>
    </r>
    <r>
      <rPr>
        <b/>
        <sz val="11"/>
        <color rgb="FF000000"/>
        <rFont val="Calibri"/>
      </rPr>
      <t>Endpoint encryption</t>
    </r>
    <r>
      <rPr>
        <sz val="11"/>
        <color rgb="FF000000"/>
        <rFont val="Calibri"/>
      </rPr>
      <t xml:space="preserve"> section.</t>
    </r>
    <r>
      <rPr>
        <sz val="11"/>
        <color rgb="FF000000"/>
        <rFont val="Calibri"/>
      </rPr>
      <t xml:space="preserve">
</t>
    </r>
    <r>
      <rPr>
        <sz val="11"/>
        <color rgb="FF000000"/>
        <rFont val="Calibri"/>
      </rPr>
      <t>-  Endpoint Encryption should read</t>
    </r>
    <r>
      <rPr>
        <sz val="11"/>
        <color rgb="FF000000"/>
        <rFont val="Calibri"/>
      </rPr>
      <t xml:space="preserve">
</t>
    </r>
    <r>
      <rPr>
        <sz val="11"/>
        <color rgb="FF006096"/>
        <rFont val="Roboto Condensed"/>
      </rPr>
      <t>- FIPS 140-2 Validated Mode.</t>
    </r>
    <r>
      <rPr>
        <sz val="11"/>
        <color rgb="FF006096"/>
        <rFont val="Roboto Condensed"/>
      </rPr>
      <t xml:space="preserve">
</t>
    </r>
    <r>
      <rPr>
        <sz val="11"/>
        <color rgb="FF000000"/>
        <rFont val="Calibri"/>
      </rPr>
      <t xml:space="preserve">
</t>
    </r>
    <r>
      <rPr>
        <sz val="11"/>
        <color rgb="FF000000"/>
        <rFont val="Calibri"/>
      </rPr>
      <t>If Endpoint Encryption is not listed as FIPS 140-2 Validated Mode refer to the remediation procedure below.</t>
    </r>
  </si>
  <si>
    <r>
      <rPr>
        <sz val="11"/>
        <color rgb="FF000000"/>
        <rFont val="Calibri"/>
      </rPr>
      <t>By default, FIPS is disabled. TLS 1.2 is the default encryption standard for AWS Workspaces.</t>
    </r>
  </si>
  <si>
    <t>2.17</t>
  </si>
  <si>
    <r>
      <rPr>
        <sz val="11"/>
        <rFont val="Calibri"/>
      </rPr>
      <t>Ensure WorkSpaces API requests flow through a VPC Endpoint</t>
    </r>
  </si>
  <si>
    <r>
      <rPr>
        <sz val="11"/>
        <color rgb="FF000000"/>
        <rFont val="Calibri"/>
      </rPr>
      <t>Perform the steps below if you need to create a VPC interface endpoint.</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 in to the VPC console at </t>
    </r>
    <r>
      <rPr>
        <b/>
        <sz val="11"/>
        <color rgb="FF000000"/>
        <rFont val="Calibri"/>
      </rPr>
      <t>https://console.aws.amazon.com/vpc/</t>
    </r>
    <r>
      <rPr>
        <sz val="11"/>
        <color rgb="FF000000"/>
        <rFont val="Calibri"/>
      </rPr>
      <t xml:space="preserve">
</t>
    </r>
    <r>
      <rPr>
        <sz val="11"/>
        <color rgb="FF000000"/>
        <rFont val="Calibri"/>
      </rPr>
      <t xml:space="preserve">-  In the left pane, click </t>
    </r>
    <r>
      <rPr>
        <b/>
        <sz val="11"/>
        <color rgb="FF000000"/>
        <rFont val="Calibri"/>
      </rPr>
      <t>Endpoints</t>
    </r>
    <r>
      <rPr>
        <sz val="11"/>
        <color rgb="FF000000"/>
        <rFont val="Calibri"/>
      </rPr>
      <t xml:space="preserve">
</t>
    </r>
    <r>
      <rPr>
        <sz val="11"/>
        <color rgb="FF000000"/>
        <rFont val="Calibri"/>
      </rPr>
      <t xml:space="preserve">-  Click </t>
    </r>
    <r>
      <rPr>
        <b/>
        <sz val="11"/>
        <color rgb="FF000000"/>
        <rFont val="Calibri"/>
      </rPr>
      <t>Create Endpoint</t>
    </r>
    <r>
      <rPr>
        <sz val="11"/>
        <color rgb="FF000000"/>
        <rFont val="Calibri"/>
      </rPr>
      <t>.</t>
    </r>
    <r>
      <rPr>
        <sz val="11"/>
        <color rgb="FF000000"/>
        <rFont val="Calibri"/>
      </rPr>
      <t xml:space="preserve">
</t>
    </r>
    <r>
      <rPr>
        <sz val="11"/>
        <color rgb="FF000000"/>
        <rFont val="Calibri"/>
      </rPr>
      <t>-  For Service category, ensure that AWS services is selected.</t>
    </r>
    <r>
      <rPr>
        <sz val="11"/>
        <color rgb="FF000000"/>
        <rFont val="Calibri"/>
      </rPr>
      <t xml:space="preserve">
</t>
    </r>
    <r>
      <rPr>
        <sz val="11"/>
        <color rgb="FF000000"/>
        <rFont val="Calibri"/>
      </rPr>
      <t>-  For Service Name, choose Workspaces.  For Type, ensure that it indicates Interface.</t>
    </r>
    <r>
      <rPr>
        <sz val="11"/>
        <color rgb="FF000000"/>
        <rFont val="Calibri"/>
      </rPr>
      <t xml:space="preserve">
</t>
    </r>
    <r>
      <rPr>
        <sz val="11"/>
        <color rgb="FF000000"/>
        <rFont val="Calibri"/>
      </rPr>
      <t>-  Complete the following information.</t>
    </r>
    <r>
      <rPr>
        <sz val="11"/>
        <color rgb="FF000000"/>
        <rFont val="Calibri"/>
      </rPr>
      <t xml:space="preserve">
</t>
    </r>
    <r>
      <rPr>
        <sz val="11"/>
        <color rgb="FF006096"/>
        <rFont val="Roboto Condensed"/>
      </rPr>
      <t>- For VPC, select a VPC in which to create the endpoint.</t>
    </r>
    <r>
      <rPr>
        <sz val="11"/>
        <color rgb="FF006096"/>
        <rFont val="Roboto Condensed"/>
      </rPr>
      <t xml:space="preserve">
</t>
    </r>
    <r>
      <rPr>
        <sz val="11"/>
        <color rgb="FF006096"/>
        <rFont val="Roboto Condensed"/>
      </rPr>
      <t>- For Subnets, select the subnets (Availability Zones) in which to create the endpoint network interfaces.  Not all Availability Zones may be supported for all AWS services.</t>
    </r>
    <r>
      <rPr>
        <sz val="11"/>
        <color rgb="FF006096"/>
        <rFont val="Roboto Condensed"/>
      </rPr>
      <t xml:space="preserve">
</t>
    </r>
    <r>
      <rPr>
        <sz val="11"/>
        <color rgb="FF006096"/>
        <rFont val="Roboto Condensed"/>
      </rPr>
      <t>- To enable private DNS for the interface endpoint, for Enable Private DNS Name, select the check box.</t>
    </r>
    <r>
      <rPr>
        <sz val="11"/>
        <color rgb="FF006096"/>
        <rFont val="Roboto Condensed"/>
      </rPr>
      <t xml:space="preserve">
</t>
    </r>
    <r>
      <rPr>
        <sz val="11"/>
        <color rgb="FF006096"/>
        <rFont val="Roboto Condensed"/>
      </rPr>
      <t>- For Security group, select the security groups to associate with the endpoint network interfaces.</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Create endpoint</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Run the create-vpc-endpoint command</t>
    </r>
    <r>
      <rPr>
        <sz val="11"/>
        <color rgb="FF000000"/>
        <rFont val="Calibri"/>
      </rPr>
      <t xml:space="preserve">
</t>
    </r>
    <r>
      <rPr>
        <sz val="11"/>
        <color rgb="FF006096"/>
        <rFont val="Roboto Condensed"/>
      </rPr>
      <t>aws ec2 create-vpc-endpoint --vpc-id vpc-ec43eb89 --vpc-endpoint-type Interface --service-name com.amazonaws.us-east-1.elasticloadbalancing --subnet-id subnet-abababab --security-group-id sg-1a2b3c4d</t>
    </r>
    <r>
      <rPr>
        <sz val="11"/>
        <color rgb="FF006096"/>
        <rFont val="Roboto Condensed"/>
      </rPr>
      <t xml:space="preserve">
</t>
    </r>
    <r>
      <rPr>
        <sz val="11"/>
        <color rgb="FF000000"/>
        <rFont val="Calibri"/>
      </rPr>
      <t xml:space="preserve">
</t>
    </r>
    <r>
      <rPr>
        <sz val="11"/>
        <color rgb="FF000000"/>
        <rFont val="Calibri"/>
      </rPr>
      <t>In the output that's returned, take note of the DnsName fields. You can use these DNS names to access the AWS service.</t>
    </r>
    <r>
      <rPr>
        <sz val="11"/>
        <color rgb="FF000000"/>
        <rFont val="Calibri"/>
      </rPr>
      <t xml:space="preserve">
</t>
    </r>
    <r>
      <rPr>
        <b/>
        <sz val="11"/>
        <color rgb="FF000000"/>
        <rFont val="Calibri"/>
      </rPr>
      <t>Next perform the steps to add the Endpoint to the WorkSpace image</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Run the copy-workspace-image command including the endpoint url you just created.</t>
    </r>
    <r>
      <rPr>
        <sz val="11"/>
        <color rgb="FF000000"/>
        <rFont val="Calibri"/>
      </rPr>
      <t xml:space="preserve">
</t>
    </r>
    <r>
      <rPr>
        <sz val="11"/>
        <color rgb="FF006096"/>
        <rFont val="Roboto Condensed"/>
      </rPr>
      <t>aws workspaces copy-workspace-image --endpoint-url VPC_Endpoint_ID.workspaces.Region.vpce.amazonaws.com</t>
    </r>
    <r>
      <rPr>
        <sz val="11"/>
        <color rgb="FF006096"/>
        <rFont val="Roboto Condensed"/>
      </rPr>
      <t xml:space="preserve">
</t>
    </r>
  </si>
  <si>
    <r>
      <rPr>
        <sz val="11"/>
        <color rgb="FF000000"/>
        <rFont val="Calibri"/>
      </rPr>
      <t>For any WorkSpaces API requests setup the connection through an interface endpoint in your VPC.</t>
    </r>
  </si>
  <si>
    <r>
      <rPr>
        <sz val="11"/>
        <color rgb="FF000000"/>
        <rFont val="Calibri"/>
      </rPr>
      <t>This feature can only be used for connecting to WorkSpaces API endpoints.</t>
    </r>
  </si>
  <si>
    <r>
      <rPr>
        <sz val="11"/>
        <color rgb="FF000000"/>
        <rFont val="Calibri"/>
      </rPr>
      <t>Perform the steps to determine if WorkSpaces is using a VPC endpoint for API</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Run the WorkSpaces `describe-workspace-budles' command</t>
    </r>
    <r>
      <rPr>
        <sz val="11"/>
        <color rgb="FF000000"/>
        <rFont val="Calibri"/>
      </rPr>
      <t xml:space="preserve">
</t>
    </r>
    <r>
      <rPr>
        <sz val="11"/>
        <color rgb="FF006096"/>
        <rFont val="Roboto Condensed"/>
      </rPr>
      <t xml:space="preserve">aws workspaces describe-workspace-bundles --endpoint-url VPC_Endpoint_ID.workspaces.Region.vpce.amazonaws.com </t>
    </r>
    <r>
      <rPr>
        <sz val="11"/>
        <color rgb="FF006096"/>
        <rFont val="Roboto Condensed"/>
      </rPr>
      <t xml:space="preserve">
</t>
    </r>
    <r>
      <rPr>
        <sz val="11"/>
        <color rgb="FF000000"/>
        <rFont val="Calibri"/>
      </rPr>
      <t xml:space="preserve">
</t>
    </r>
    <r>
      <rPr>
        <sz val="11"/>
        <color rgb="FF000000"/>
        <rFont val="Calibri"/>
      </rPr>
      <t>- Example output of that command:</t>
    </r>
    <r>
      <rPr>
        <sz val="11"/>
        <color rgb="FF000000"/>
        <rFont val="Calibri"/>
      </rPr>
      <t xml:space="preserve">
</t>
    </r>
    <r>
      <rPr>
        <sz val="11"/>
        <color rgb="FF006096"/>
        <rFont val="Roboto Condensed"/>
      </rPr>
      <t>--endpoint-name Endpoint_Name</t>
    </r>
    <r>
      <rPr>
        <sz val="11"/>
        <color rgb="FF006096"/>
        <rFont val="Roboto Condensed"/>
      </rPr>
      <t xml:space="preserve">
</t>
    </r>
    <r>
      <rPr>
        <sz val="11"/>
        <color rgb="FF006096"/>
        <rFont val="Roboto Condensed"/>
      </rPr>
      <t>--body "Endpoint_Body"</t>
    </r>
    <r>
      <rPr>
        <sz val="11"/>
        <color rgb="FF006096"/>
        <rFont val="Roboto Condensed"/>
      </rPr>
      <t xml:space="preserve">
</t>
    </r>
    <r>
      <rPr>
        <sz val="11"/>
        <color rgb="FF006096"/>
        <rFont val="Roboto Condensed"/>
      </rPr>
      <t>--content-type "Content_Type"</t>
    </r>
    <r>
      <rPr>
        <sz val="11"/>
        <color rgb="FF006096"/>
        <rFont val="Roboto Condensed"/>
      </rPr>
      <t xml:space="preserve">
</t>
    </r>
    <r>
      <rPr>
        <sz val="11"/>
        <color rgb="FF006096"/>
        <rFont val="Roboto Condensed"/>
      </rPr>
      <t xml:space="preserve"> Output_File</t>
    </r>
    <r>
      <rPr>
        <sz val="11"/>
        <color rgb="FF006096"/>
        <rFont val="Roboto Condensed"/>
      </rPr>
      <t xml:space="preserve">
</t>
    </r>
    <r>
      <rPr>
        <sz val="11"/>
        <color rgb="FF000000"/>
        <rFont val="Calibri"/>
      </rPr>
      <t xml:space="preserve">
</t>
    </r>
    <r>
      <rPr>
        <sz val="11"/>
        <color rgb="FF000000"/>
        <rFont val="Calibri"/>
      </rPr>
      <t>Confirm the --endpoint-name is equal to the VPC Endpoint that you have created.  If the endpoint name does not match what you created or is blank, refer to the remediation below.</t>
    </r>
  </si>
  <si>
    <r>
      <rPr>
        <sz val="11"/>
        <color rgb="FF000000"/>
        <rFont val="Calibri"/>
      </rPr>
      <t>By default, this feature is not enabled and must be configured in the VPC console.</t>
    </r>
  </si>
  <si>
    <t>2.18</t>
  </si>
  <si>
    <r>
      <rPr>
        <sz val="11"/>
        <rFont val="Calibri"/>
      </rPr>
      <t>Ensure Radius server is using the recommended security protocol</t>
    </r>
  </si>
  <si>
    <r>
      <rPr>
        <sz val="11"/>
        <color rgb="FF000000"/>
        <rFont val="Calibri"/>
      </rPr>
      <t>Perform the steps below to set the protocol to MS-CHAPv2 for multi-factor authentication.</t>
    </r>
    <r>
      <rPr>
        <sz val="11"/>
        <color rgb="FF000000"/>
        <rFont val="Calibri"/>
      </rPr>
      <t xml:space="preserve">
</t>
    </r>
    <r>
      <rPr>
        <b/>
        <sz val="11"/>
        <color rgb="FF000000"/>
        <rFont val="Calibri"/>
      </rPr>
      <t>From the console:</t>
    </r>
    <r>
      <rPr>
        <sz val="11"/>
        <color rgb="FF000000"/>
        <rFont val="Calibri"/>
      </rPr>
      <t xml:space="preserve">
</t>
    </r>
    <r>
      <rPr>
        <b/>
        <sz val="11"/>
        <color rgb="FF000000"/>
        <rFont val="Calibri"/>
      </rPr>
      <t>For AWS Managed AD based environments;</t>
    </r>
    <r>
      <rPr>
        <sz val="11"/>
        <color rgb="FF000000"/>
        <rFont val="Calibri"/>
      </rPr>
      <t xml:space="preserve">
</t>
    </r>
    <r>
      <rPr>
        <sz val="11"/>
        <color rgb="FF000000"/>
        <rFont val="Calibri"/>
      </rPr>
      <t xml:space="preserve">-  Log in to the Directory Service console at </t>
    </r>
    <r>
      <rPr>
        <b/>
        <sz val="11"/>
        <color rgb="FF000000"/>
        <rFont val="Calibri"/>
      </rPr>
      <t>https://console.aws.amazon.com/directoryservicev2</t>
    </r>
    <r>
      <rPr>
        <sz val="11"/>
        <color rgb="FF000000"/>
        <rFont val="Calibri"/>
      </rPr>
      <t xml:space="preserve">
</t>
    </r>
    <r>
      <rPr>
        <sz val="11"/>
        <color rgb="FF000000"/>
        <rFont val="Calibri"/>
      </rPr>
      <t xml:space="preserve">-  In the left pane select </t>
    </r>
    <r>
      <rPr>
        <b/>
        <sz val="11"/>
        <color rgb="FF000000"/>
        <rFont val="Calibri"/>
      </rPr>
      <t>Directories</t>
    </r>
    <r>
      <rPr>
        <sz val="11"/>
        <color rgb="FF000000"/>
        <rFont val="Calibri"/>
      </rPr>
      <t>.</t>
    </r>
    <r>
      <rPr>
        <sz val="11"/>
        <color rgb="FF000000"/>
        <rFont val="Calibri"/>
      </rPr>
      <t xml:space="preserve">
</t>
    </r>
    <r>
      <rPr>
        <sz val="11"/>
        <color rgb="FF000000"/>
        <rFont val="Calibri"/>
      </rPr>
      <t xml:space="preserve">-  On the Directory details page, select the </t>
    </r>
    <r>
      <rPr>
        <b/>
        <sz val="11"/>
        <color rgb="FF000000"/>
        <rFont val="Calibri"/>
      </rPr>
      <t>Networking &amp; security</t>
    </r>
    <r>
      <rPr>
        <sz val="11"/>
        <color rgb="FF000000"/>
        <rFont val="Calibri"/>
      </rPr>
      <t xml:space="preserve"> tab.</t>
    </r>
    <r>
      <rPr>
        <sz val="11"/>
        <color rgb="FF000000"/>
        <rFont val="Calibri"/>
      </rPr>
      <t xml:space="preserve">
</t>
    </r>
    <r>
      <rPr>
        <sz val="11"/>
        <color rgb="FF000000"/>
        <rFont val="Calibri"/>
      </rPr>
      <t xml:space="preserve">-  In the Multi-factor authentication section, choose </t>
    </r>
    <r>
      <rPr>
        <b/>
        <sz val="11"/>
        <color rgb="FF000000"/>
        <rFont val="Calibri"/>
      </rPr>
      <t>Actions</t>
    </r>
    <r>
      <rPr>
        <sz val="11"/>
        <color rgb="FF000000"/>
        <rFont val="Calibri"/>
      </rPr>
      <t xml:space="preserve">, and then choose </t>
    </r>
    <r>
      <rPr>
        <b/>
        <sz val="11"/>
        <color rgb="FF000000"/>
        <rFont val="Calibri"/>
      </rPr>
      <t>Edit</t>
    </r>
    <r>
      <rPr>
        <sz val="11"/>
        <color rgb="FF000000"/>
        <rFont val="Calibri"/>
      </rPr>
      <t>.</t>
    </r>
    <r>
      <rPr>
        <sz val="11"/>
        <color rgb="FF000000"/>
        <rFont val="Calibri"/>
      </rPr>
      <t xml:space="preserve">
</t>
    </r>
    <r>
      <rPr>
        <sz val="11"/>
        <color rgb="FF000000"/>
        <rFont val="Calibri"/>
      </rPr>
      <t>-  On the Enable multi-factor authentication (MFA) page change the following value:</t>
    </r>
    <r>
      <rPr>
        <sz val="11"/>
        <color rgb="FF000000"/>
        <rFont val="Calibri"/>
      </rPr>
      <t xml:space="preserve">
</t>
    </r>
    <r>
      <rPr>
        <sz val="11"/>
        <color rgb="FF000000"/>
        <rFont val="Calibri"/>
      </rPr>
      <t xml:space="preserve">-  Protocol - </t>
    </r>
    <r>
      <rPr>
        <b/>
        <sz val="11"/>
        <color rgb="FF000000"/>
        <rFont val="Calibri"/>
      </rPr>
      <t>MS-CHAPv2</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For directory connector / self-managed AD environments</t>
    </r>
    <r>
      <rPr>
        <sz val="11"/>
        <color rgb="FF000000"/>
        <rFont val="Calibri"/>
      </rPr>
      <t xml:space="preserve">
</t>
    </r>
    <r>
      <rPr>
        <sz val="11"/>
        <color rgb="FF000000"/>
        <rFont val="Calibri"/>
      </rPr>
      <t xml:space="preserve">-  Log in to the AWS Workspaces console at </t>
    </r>
    <r>
      <rPr>
        <b/>
        <sz val="11"/>
        <color rgb="FF000000"/>
        <rFont val="Calibri"/>
      </rPr>
      <t>https://console.aws.amazon.com/workspaces</t>
    </r>
    <r>
      <rPr>
        <sz val="11"/>
        <color rgb="FF000000"/>
        <rFont val="Calibri"/>
      </rPr>
      <t xml:space="preserve">
</t>
    </r>
    <r>
      <rPr>
        <sz val="11"/>
        <color rgb="FF000000"/>
        <rFont val="Calibri"/>
      </rPr>
      <t xml:space="preserve">-  In the left pane select </t>
    </r>
    <r>
      <rPr>
        <b/>
        <sz val="11"/>
        <color rgb="FF000000"/>
        <rFont val="Calibri"/>
      </rPr>
      <t>Directories</t>
    </r>
    <r>
      <rPr>
        <sz val="11"/>
        <color rgb="FF000000"/>
        <rFont val="Calibri"/>
      </rPr>
      <t>.</t>
    </r>
    <r>
      <rPr>
        <sz val="11"/>
        <color rgb="FF000000"/>
        <rFont val="Calibri"/>
      </rPr>
      <t xml:space="preserve">
</t>
    </r>
    <r>
      <rPr>
        <sz val="11"/>
        <color rgb="FF000000"/>
        <rFont val="Calibri"/>
      </rPr>
      <t>-  Select the directory ID link for your AWS Managed Microsoft AD directory.</t>
    </r>
    <r>
      <rPr>
        <sz val="11"/>
        <color rgb="FF000000"/>
        <rFont val="Calibri"/>
      </rPr>
      <t xml:space="preserve">
</t>
    </r>
    <r>
      <rPr>
        <sz val="11"/>
        <color rgb="FF000000"/>
        <rFont val="Calibri"/>
      </rPr>
      <t xml:space="preserve">-  On the Directories page, scroll to the </t>
    </r>
    <r>
      <rPr>
        <b/>
        <sz val="11"/>
        <color rgb="FF000000"/>
        <rFont val="Calibri"/>
      </rPr>
      <t>Multi-factor authentication</t>
    </r>
    <r>
      <rPr>
        <sz val="11"/>
        <color rgb="FF000000"/>
        <rFont val="Calibri"/>
      </rPr>
      <t xml:space="preserve"> section and select </t>
    </r>
    <r>
      <rPr>
        <b/>
        <sz val="11"/>
        <color rgb="FF000000"/>
        <rFont val="Calibri"/>
      </rPr>
      <t>Edit</t>
    </r>
    <r>
      <rPr>
        <sz val="11"/>
        <color rgb="FF000000"/>
        <rFont val="Calibri"/>
      </rPr>
      <t>.</t>
    </r>
    <r>
      <rPr>
        <sz val="11"/>
        <color rgb="FF000000"/>
        <rFont val="Calibri"/>
      </rPr>
      <t xml:space="preserve">
</t>
    </r>
    <r>
      <rPr>
        <sz val="11"/>
        <color rgb="FF000000"/>
        <rFont val="Calibri"/>
      </rPr>
      <t xml:space="preserve">-  In the Multi-factor authentication section modify the protocol using the </t>
    </r>
    <r>
      <rPr>
        <b/>
        <sz val="11"/>
        <color rgb="FF000000"/>
        <rFont val="Calibri"/>
      </rPr>
      <t>dropdown</t>
    </r>
    <r>
      <rPr>
        <sz val="11"/>
        <color rgb="FF000000"/>
        <rFont val="Calibri"/>
      </rPr>
      <t xml:space="preserve"> menu to be </t>
    </r>
    <r>
      <rPr>
        <b/>
        <sz val="11"/>
        <color rgb="FF000000"/>
        <rFont val="Calibri"/>
      </rPr>
      <t>MS-CHAPv2</t>
    </r>
    <r>
      <rPr>
        <sz val="11"/>
        <color rgb="FF000000"/>
        <rFont val="Calibri"/>
      </rPr>
      <t xml:space="preserve"> from the currently selected option.</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once settings are as desired.</t>
    </r>
  </si>
  <si>
    <r>
      <rPr>
        <sz val="11"/>
        <color rgb="FF000000"/>
        <rFont val="Calibri"/>
      </rPr>
      <t>The authentication protocol between the Microsoft AD DCs and the RADIUS server supported are PAP, CHAP, MS-CHAPv1, and MS-CHAPv2.</t>
    </r>
  </si>
  <si>
    <r>
      <rPr>
        <sz val="11"/>
        <color rgb="FF000000"/>
        <rFont val="Calibri"/>
      </rPr>
      <t>Perform the steps to check multi-factor authentication using the radius server protocol is set to MS-CHAP v2.</t>
    </r>
    <r>
      <rPr>
        <sz val="11"/>
        <color rgb="FF000000"/>
        <rFont val="Calibri"/>
      </rPr>
      <t xml:space="preserve">
</t>
    </r>
    <r>
      <rPr>
        <b/>
        <sz val="11"/>
        <color rgb="FF000000"/>
        <rFont val="Calibri"/>
      </rPr>
      <t>From the Console:</t>
    </r>
    <r>
      <rPr>
        <sz val="11"/>
        <color rgb="FF000000"/>
        <rFont val="Calibri"/>
      </rPr>
      <t xml:space="preserve">
</t>
    </r>
    <r>
      <rPr>
        <b/>
        <sz val="11"/>
        <color rgb="FF000000"/>
        <rFont val="Calibri"/>
      </rPr>
      <t>For AWS Managed AD based environments;</t>
    </r>
    <r>
      <rPr>
        <sz val="11"/>
        <color rgb="FF000000"/>
        <rFont val="Calibri"/>
      </rPr>
      <t xml:space="preserve">
</t>
    </r>
    <r>
      <rPr>
        <sz val="11"/>
        <color rgb="FF000000"/>
        <rFont val="Calibri"/>
      </rPr>
      <t xml:space="preserve">-  Log in to the Directory Service console at </t>
    </r>
    <r>
      <rPr>
        <b/>
        <sz val="11"/>
        <color rgb="FF000000"/>
        <rFont val="Calibri"/>
      </rPr>
      <t>https://console.aws.amazon.com/directoryservicev2</t>
    </r>
    <r>
      <rPr>
        <sz val="11"/>
        <color rgb="FF000000"/>
        <rFont val="Calibri"/>
      </rPr>
      <t xml:space="preserve">
</t>
    </r>
    <r>
      <rPr>
        <sz val="11"/>
        <color rgb="FF000000"/>
        <rFont val="Calibri"/>
      </rPr>
      <t xml:space="preserve">-  In the left pane select </t>
    </r>
    <r>
      <rPr>
        <b/>
        <sz val="11"/>
        <color rgb="FF000000"/>
        <rFont val="Calibri"/>
      </rPr>
      <t>Directories</t>
    </r>
    <r>
      <rPr>
        <sz val="11"/>
        <color rgb="FF000000"/>
        <rFont val="Calibri"/>
      </rPr>
      <t>.</t>
    </r>
    <r>
      <rPr>
        <sz val="11"/>
        <color rgb="FF000000"/>
        <rFont val="Calibri"/>
      </rPr>
      <t xml:space="preserve">
</t>
    </r>
    <r>
      <rPr>
        <sz val="11"/>
        <color rgb="FF000000"/>
        <rFont val="Calibri"/>
      </rPr>
      <t>-  Choose the directory ID link for your AWS Managed Microsoft AD directory.</t>
    </r>
    <r>
      <rPr>
        <sz val="11"/>
        <color rgb="FF000000"/>
        <rFont val="Calibri"/>
      </rPr>
      <t xml:space="preserve">
</t>
    </r>
    <r>
      <rPr>
        <sz val="11"/>
        <color rgb="FF000000"/>
        <rFont val="Calibri"/>
      </rPr>
      <t xml:space="preserve">-  On the Directory details page, select the </t>
    </r>
    <r>
      <rPr>
        <b/>
        <sz val="11"/>
        <color rgb="FF000000"/>
        <rFont val="Calibri"/>
      </rPr>
      <t>Networking &amp; security</t>
    </r>
    <r>
      <rPr>
        <sz val="11"/>
        <color rgb="FF000000"/>
        <rFont val="Calibri"/>
      </rPr>
      <t xml:space="preserve"> tab.</t>
    </r>
    <r>
      <rPr>
        <sz val="11"/>
        <color rgb="FF000000"/>
        <rFont val="Calibri"/>
      </rPr>
      <t xml:space="preserve">
</t>
    </r>
    <r>
      <rPr>
        <sz val="11"/>
        <color rgb="FF000000"/>
        <rFont val="Calibri"/>
      </rPr>
      <t>-  In the Multi-factor authentication section, confirm that the Protocol is set to MS-CHAPv2.</t>
    </r>
    <r>
      <rPr>
        <sz val="11"/>
        <color rgb="FF000000"/>
        <rFont val="Calibri"/>
      </rPr>
      <t xml:space="preserve">
</t>
    </r>
    <r>
      <rPr>
        <b/>
        <sz val="11"/>
        <color rgb="FF000000"/>
        <rFont val="Calibri"/>
      </rPr>
      <t>For directory connector / self-managed AD environments</t>
    </r>
    <r>
      <rPr>
        <sz val="11"/>
        <color rgb="FF000000"/>
        <rFont val="Calibri"/>
      </rPr>
      <t xml:space="preserve">
</t>
    </r>
    <r>
      <rPr>
        <sz val="11"/>
        <color rgb="FF000000"/>
        <rFont val="Calibri"/>
      </rPr>
      <t xml:space="preserve">-  Log in to the AWS Workspaces console at </t>
    </r>
    <r>
      <rPr>
        <b/>
        <sz val="11"/>
        <color rgb="FF000000"/>
        <rFont val="Calibri"/>
      </rPr>
      <t>https://console.aws.amazon.com/workspaces</t>
    </r>
    <r>
      <rPr>
        <sz val="11"/>
        <color rgb="FF000000"/>
        <rFont val="Calibri"/>
      </rPr>
      <t xml:space="preserve">
</t>
    </r>
    <r>
      <rPr>
        <sz val="11"/>
        <color rgb="FF000000"/>
        <rFont val="Calibri"/>
      </rPr>
      <t xml:space="preserve">-  In the left pane select </t>
    </r>
    <r>
      <rPr>
        <b/>
        <sz val="11"/>
        <color rgb="FF000000"/>
        <rFont val="Calibri"/>
      </rPr>
      <t>Directories</t>
    </r>
    <r>
      <rPr>
        <sz val="11"/>
        <color rgb="FF000000"/>
        <rFont val="Calibri"/>
      </rPr>
      <t>.</t>
    </r>
    <r>
      <rPr>
        <sz val="11"/>
        <color rgb="FF000000"/>
        <rFont val="Calibri"/>
      </rPr>
      <t xml:space="preserve">
</t>
    </r>
    <r>
      <rPr>
        <sz val="11"/>
        <color rgb="FF000000"/>
        <rFont val="Calibri"/>
      </rPr>
      <t>-  Select the directory ID link for your AWS Managed Microsoft AD directory.</t>
    </r>
    <r>
      <rPr>
        <sz val="11"/>
        <color rgb="FF000000"/>
        <rFont val="Calibri"/>
      </rPr>
      <t xml:space="preserve">
</t>
    </r>
    <r>
      <rPr>
        <sz val="11"/>
        <color rgb="FF000000"/>
        <rFont val="Calibri"/>
      </rPr>
      <t xml:space="preserve">-  On the </t>
    </r>
    <r>
      <rPr>
        <b/>
        <sz val="11"/>
        <color rgb="FF000000"/>
        <rFont val="Calibri"/>
      </rPr>
      <t>Directories</t>
    </r>
    <r>
      <rPr>
        <sz val="11"/>
        <color rgb="FF000000"/>
        <rFont val="Calibri"/>
      </rPr>
      <t xml:space="preserve"> page, scroll to the </t>
    </r>
    <r>
      <rPr>
        <b/>
        <sz val="11"/>
        <color rgb="FF000000"/>
        <rFont val="Calibri"/>
      </rPr>
      <t>Multi-factor authentication</t>
    </r>
    <r>
      <rPr>
        <sz val="11"/>
        <color rgb="FF000000"/>
        <rFont val="Calibri"/>
      </rPr>
      <t xml:space="preserve"> section and select </t>
    </r>
    <r>
      <rPr>
        <b/>
        <sz val="11"/>
        <color rgb="FF000000"/>
        <rFont val="Calibri"/>
      </rPr>
      <t>Edit</t>
    </r>
    <r>
      <rPr>
        <sz val="11"/>
        <color rgb="FF000000"/>
        <rFont val="Calibri"/>
      </rPr>
      <t>.</t>
    </r>
    <r>
      <rPr>
        <sz val="11"/>
        <color rgb="FF000000"/>
        <rFont val="Calibri"/>
      </rPr>
      <t xml:space="preserve">
</t>
    </r>
    <r>
      <rPr>
        <sz val="11"/>
        <color rgb="FF000000"/>
        <rFont val="Calibri"/>
      </rPr>
      <t xml:space="preserve">-  In the Multi-factor authentication section confirm that, in the </t>
    </r>
    <r>
      <rPr>
        <b/>
        <sz val="11"/>
        <color rgb="FF000000"/>
        <rFont val="Calibri"/>
      </rPr>
      <t>Protocol</t>
    </r>
    <r>
      <rPr>
        <sz val="11"/>
        <color rgb="FF000000"/>
        <rFont val="Calibri"/>
      </rPr>
      <t xml:space="preserve"> field </t>
    </r>
    <r>
      <rPr>
        <b/>
        <sz val="11"/>
        <color rgb="FF000000"/>
        <rFont val="Calibri"/>
      </rPr>
      <t>MS-CHAPv2</t>
    </r>
    <r>
      <rPr>
        <sz val="11"/>
        <color rgb="FF000000"/>
        <rFont val="Calibri"/>
      </rPr>
      <t xml:space="preserve"> is selected from the dropdown list.</t>
    </r>
    <r>
      <rPr>
        <sz val="11"/>
        <color rgb="FF000000"/>
        <rFont val="Calibri"/>
      </rPr>
      <t xml:space="preserve">
</t>
    </r>
    <r>
      <rPr>
        <sz val="11"/>
        <color rgb="FF000000"/>
        <rFont val="Calibri"/>
      </rPr>
      <t xml:space="preserve">If it is not set to </t>
    </r>
    <r>
      <rPr>
        <b/>
        <sz val="11"/>
        <color rgb="FF000000"/>
        <rFont val="Calibri"/>
      </rPr>
      <t>MS-CHAPv2</t>
    </r>
    <r>
      <rPr>
        <sz val="11"/>
        <color rgb="FF000000"/>
        <rFont val="Calibri"/>
      </rPr>
      <t xml:space="preserve"> refer to the remediation steps below.</t>
    </r>
  </si>
  <si>
    <r>
      <rPr>
        <sz val="11"/>
        <color rgb="FF000000"/>
        <rFont val="Calibri"/>
      </rPr>
      <t>By default, this is dependent on your RADIUS server.</t>
    </r>
  </si>
  <si>
    <t>Workspaces Web</t>
  </si>
  <si>
    <t>3.1</t>
  </si>
  <si>
    <r>
      <rPr>
        <sz val="11"/>
        <rFont val="Calibri"/>
      </rPr>
      <t>Ensure User Access Logging is enabled</t>
    </r>
  </si>
  <si>
    <r>
      <rPr>
        <b/>
        <sz val="11"/>
        <color rgb="FF000000"/>
        <rFont val="Calibri"/>
      </rPr>
      <t>From the Console:</t>
    </r>
    <r>
      <rPr>
        <sz val="11"/>
        <color rgb="FF000000"/>
        <rFont val="Calibri"/>
      </rPr>
      <t xml:space="preserve">
</t>
    </r>
    <r>
      <rPr>
        <sz val="11"/>
        <color rgb="FF000000"/>
        <rFont val="Calibri"/>
      </rPr>
      <t xml:space="preserve">-  Log in to the Amazon Kinesis console at </t>
    </r>
    <r>
      <rPr>
        <b/>
        <sz val="11"/>
        <color rgb="FF000000"/>
        <rFont val="Calibri"/>
      </rPr>
      <t>https://console.aws.amazon.com/kinesis/home</t>
    </r>
    <r>
      <rPr>
        <sz val="11"/>
        <color rgb="FF000000"/>
        <rFont val="Calibri"/>
      </rPr>
      <t xml:space="preserve">
</t>
    </r>
    <r>
      <rPr>
        <sz val="11"/>
        <color rgb="FF000000"/>
        <rFont val="Calibri"/>
      </rPr>
      <t xml:space="preserve">-  In the left pane, click </t>
    </r>
    <r>
      <rPr>
        <b/>
        <sz val="11"/>
        <color rgb="FF000000"/>
        <rFont val="Calibri"/>
      </rPr>
      <t>Data Streams</t>
    </r>
    <r>
      <rPr>
        <sz val="11"/>
        <color rgb="FF000000"/>
        <rFont val="Calibri"/>
      </rPr>
      <t xml:space="preserve"> then </t>
    </r>
    <r>
      <rPr>
        <b/>
        <sz val="11"/>
        <color rgb="FF000000"/>
        <rFont val="Calibri"/>
      </rPr>
      <t>Create data stream</t>
    </r>
    <r>
      <rPr>
        <sz val="11"/>
        <color rgb="FF000000"/>
        <rFont val="Calibri"/>
      </rPr>
      <t>.</t>
    </r>
    <r>
      <rPr>
        <sz val="11"/>
        <color rgb="FF000000"/>
        <rFont val="Calibri"/>
      </rPr>
      <t xml:space="preserve">
</t>
    </r>
    <r>
      <rPr>
        <sz val="11"/>
        <color rgb="FF000000"/>
        <rFont val="Calibri"/>
      </rPr>
      <t xml:space="preserve">-  Enter a name for your data stream.  The name must be prefixed with </t>
    </r>
    <r>
      <rPr>
        <b/>
        <sz val="11"/>
        <color rgb="FF000000"/>
        <rFont val="Calibri"/>
      </rPr>
      <t>amazon-workspaces-web</t>
    </r>
    <r>
      <rPr>
        <sz val="11"/>
        <color rgb="FF000000"/>
        <rFont val="Calibri"/>
      </rPr>
      <t xml:space="preserve">
</t>
    </r>
    <r>
      <rPr>
        <sz val="11"/>
        <color rgb="FF000000"/>
        <rFont val="Calibri"/>
      </rPr>
      <t xml:space="preserve">-  Select the desired data stream capacity and click </t>
    </r>
    <r>
      <rPr>
        <b/>
        <sz val="11"/>
        <color rgb="FF000000"/>
        <rFont val="Calibri"/>
      </rPr>
      <t>Create data stream</t>
    </r>
    <r>
      <rPr>
        <sz val="11"/>
        <color rgb="FF000000"/>
        <rFont val="Calibri"/>
      </rPr>
      <t xml:space="preserve">
</t>
    </r>
    <r>
      <rPr>
        <sz val="11"/>
        <color rgb="FF000000"/>
        <rFont val="Calibri"/>
      </rPr>
      <t xml:space="preserve">-  Log into the Amazon WorkSpaces console at </t>
    </r>
    <r>
      <rPr>
        <b/>
        <sz val="11"/>
        <color rgb="FF000000"/>
        <rFont val="Calibri"/>
      </rPr>
      <t>https://console.aws.amazon.com/workspaces/v2/home</t>
    </r>
    <r>
      <rPr>
        <sz val="11"/>
        <color rgb="FF000000"/>
        <rFont val="Calibri"/>
      </rPr>
      <t xml:space="preserve">
</t>
    </r>
    <r>
      <rPr>
        <sz val="11"/>
        <color rgb="FF000000"/>
        <rFont val="Calibri"/>
      </rPr>
      <t xml:space="preserve">-  In the left pane click </t>
    </r>
    <r>
      <rPr>
        <b/>
        <sz val="11"/>
        <color rgb="FF000000"/>
        <rFont val="Calibri"/>
      </rPr>
      <t>Web Portals</t>
    </r>
    <r>
      <rPr>
        <sz val="11"/>
        <color rgb="FF000000"/>
        <rFont val="Calibri"/>
      </rPr>
      <t xml:space="preserve">
</t>
    </r>
    <r>
      <rPr>
        <sz val="11"/>
        <color rgb="FF000000"/>
        <rFont val="Calibri"/>
      </rPr>
      <t>-  Click the link for the web portal you wish to edit.</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t>
    </r>
    <r>
      <rPr>
        <sz val="11"/>
        <color rgb="FF000000"/>
        <rFont val="Calibri"/>
      </rPr>
      <t xml:space="preserve">-  Scroll to </t>
    </r>
    <r>
      <rPr>
        <b/>
        <sz val="11"/>
        <color rgb="FF000000"/>
        <rFont val="Calibri"/>
      </rPr>
      <t>User access logging</t>
    </r>
    <r>
      <rPr>
        <sz val="11"/>
        <color rgb="FF000000"/>
        <rFont val="Calibri"/>
      </rPr>
      <t xml:space="preserve"> and select the Kinesis data stream you created above.</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 Run the </t>
    </r>
    <r>
      <rPr>
        <b/>
        <sz val="11"/>
        <color rgb="FF000000"/>
        <rFont val="Calibri"/>
      </rPr>
      <t>create-user-access-logging-settings</t>
    </r>
    <r>
      <rPr>
        <sz val="11"/>
        <color rgb="FF000000"/>
        <rFont val="Calibri"/>
      </rPr>
      <t xml:space="preserve"> command</t>
    </r>
    <r>
      <rPr>
        <sz val="11"/>
        <color rgb="FF000000"/>
        <rFont val="Calibri"/>
      </rPr>
      <t xml:space="preserve">
</t>
    </r>
    <r>
      <rPr>
        <sz val="11"/>
        <color rgb="FF006096"/>
        <rFont val="Roboto Condensed"/>
      </rPr>
      <t>aws workspaces-web create-user-access-logging-settings --kinesis-stream-arn &lt;kinesis_data_stream_arn&gt;. --output table</t>
    </r>
    <r>
      <rPr>
        <sz val="11"/>
        <color rgb="FF006096"/>
        <rFont val="Roboto Condensed"/>
      </rPr>
      <t xml:space="preserve">
</t>
    </r>
    <r>
      <rPr>
        <sz val="11"/>
        <color rgb="FF000000"/>
        <rFont val="Calibri"/>
      </rPr>
      <t xml:space="preserve">
</t>
    </r>
    <r>
      <rPr>
        <sz val="11"/>
        <color rgb="FF000000"/>
        <rFont val="Calibri"/>
      </rPr>
      <t>- The output will return a list of settings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CreateUserAccessLoggingSettings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userAccessLoggingSettingsArn|  arn:aws:workspaces-web:[region]:[account]:userAccessLoggingSettings/[guid]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</si>
  <si>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User Access Logging can record the following user events:</t>
    </r>
    <r>
      <rPr>
        <sz val="11"/>
        <color rgb="FF000000"/>
        <rFont val="Calibri"/>
      </rPr>
      <t xml:space="preserve">
</t>
    </r>
    <r>
      <rPr>
        <sz val="11"/>
        <color rgb="FF000000"/>
        <rFont val="Calibri"/>
      </rPr>
      <t>- Session Start - when a WorkSpaces Web sessions begins.</t>
    </r>
    <r>
      <rPr>
        <sz val="11"/>
        <color rgb="FF000000"/>
        <rFont val="Calibri"/>
      </rPr>
      <t xml:space="preserve">
</t>
    </r>
    <r>
      <rPr>
        <sz val="11"/>
        <color rgb="FF000000"/>
        <rFont val="Calibri"/>
      </rPr>
      <t>- Session End - when a WorkSpaces Web session ends.</t>
    </r>
    <r>
      <rPr>
        <sz val="11"/>
        <color rgb="FF000000"/>
        <rFont val="Calibri"/>
      </rPr>
      <t xml:space="preserve">
</t>
    </r>
    <r>
      <rPr>
        <sz val="11"/>
        <color rgb="FF000000"/>
        <rFont val="Calibri"/>
      </rPr>
      <t>- URL Navigation - when a user loads a URL.</t>
    </r>
    <r>
      <rPr>
        <sz val="11"/>
        <color rgb="FF000000"/>
        <rFont val="Calibri"/>
      </rPr>
      <t xml:space="preserve">
</t>
    </r>
    <r>
      <rPr>
        <sz val="11"/>
        <color rgb="FF000000"/>
        <rFont val="Calibri"/>
      </rPr>
      <t>User Access logging can be setup to record user events.</t>
    </r>
  </si>
  <si>
    <r>
      <rPr>
        <b/>
        <sz val="11"/>
        <color rgb="FF000000"/>
        <rFont val="Calibri"/>
      </rPr>
      <t>From the Console:</t>
    </r>
    <r>
      <rPr>
        <sz val="11"/>
        <color rgb="FF000000"/>
        <rFont val="Calibri"/>
      </rPr>
      <t xml:space="preserve">
</t>
    </r>
    <r>
      <rPr>
        <sz val="11"/>
        <color rgb="FF000000"/>
        <rFont val="Calibri"/>
      </rPr>
      <t xml:space="preserve">-  Log in to the WorkSpaces console at </t>
    </r>
    <r>
      <rPr>
        <b/>
        <sz val="11"/>
        <color rgb="FF000000"/>
        <rFont val="Calibri"/>
      </rPr>
      <t>https://console.aws.amazon.com/workspaces-web/</t>
    </r>
    <r>
      <rPr>
        <sz val="11"/>
        <color rgb="FF000000"/>
        <rFont val="Calibri"/>
      </rPr>
      <t xml:space="preserve">
</t>
    </r>
    <r>
      <rPr>
        <sz val="11"/>
        <color rgb="FF000000"/>
        <rFont val="Calibri"/>
      </rPr>
      <t xml:space="preserve">-  In the left pane, click </t>
    </r>
    <r>
      <rPr>
        <b/>
        <sz val="11"/>
        <color rgb="FF000000"/>
        <rFont val="Calibri"/>
      </rPr>
      <t>Web portals</t>
    </r>
    <r>
      <rPr>
        <sz val="11"/>
        <color rgb="FF000000"/>
        <rFont val="Calibri"/>
      </rPr>
      <t>.</t>
    </r>
    <r>
      <rPr>
        <sz val="11"/>
        <color rgb="FF000000"/>
        <rFont val="Calibri"/>
      </rPr>
      <t xml:space="preserve">
</t>
    </r>
    <r>
      <rPr>
        <sz val="11"/>
        <color rgb="FF000000"/>
        <rFont val="Calibri"/>
      </rPr>
      <t>-  Click the link for correspoinding web portal.</t>
    </r>
    <r>
      <rPr>
        <sz val="11"/>
        <color rgb="FF000000"/>
        <rFont val="Calibri"/>
      </rPr>
      <t xml:space="preserve">
</t>
    </r>
    <r>
      <rPr>
        <sz val="11"/>
        <color rgb="FF000000"/>
        <rFont val="Calibri"/>
      </rPr>
      <t xml:space="preserve">-  Scroll to the </t>
    </r>
    <r>
      <rPr>
        <b/>
        <sz val="11"/>
        <color rgb="FF000000"/>
        <rFont val="Calibri"/>
      </rPr>
      <t>User access logging</t>
    </r>
    <r>
      <rPr>
        <sz val="11"/>
        <color rgb="FF000000"/>
        <rFont val="Calibri"/>
      </rPr>
      <t xml:space="preserve"> section</t>
    </r>
    <r>
      <rPr>
        <sz val="11"/>
        <color rgb="FF000000"/>
        <rFont val="Calibri"/>
      </rPr>
      <t xml:space="preserve">
</t>
    </r>
    <r>
      <rPr>
        <sz val="11"/>
        <color rgb="FF000000"/>
        <rFont val="Calibri"/>
      </rPr>
      <t xml:space="preserve">-  Verify the </t>
    </r>
    <r>
      <rPr>
        <b/>
        <sz val="11"/>
        <color rgb="FF000000"/>
        <rFont val="Calibri"/>
      </rPr>
      <t>Kinesis data stream arn</t>
    </r>
    <r>
      <rPr>
        <sz val="11"/>
        <color rgb="FF000000"/>
        <rFont val="Calibri"/>
      </rPr>
      <t xml:space="preserve"> is set.</t>
    </r>
    <r>
      <rPr>
        <sz val="11"/>
        <color rgb="FF000000"/>
        <rFont val="Calibri"/>
      </rPr>
      <t xml:space="preserve">
</t>
    </r>
    <r>
      <rPr>
        <sz val="11"/>
        <color rgb="FF000000"/>
        <rFont val="Calibri"/>
      </rPr>
      <t>If no Kinesis data streams are listed are defined then user access logging is not enabled</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 From the command line run the </t>
    </r>
    <r>
      <rPr>
        <b/>
        <sz val="11"/>
        <color rgb="FF000000"/>
        <rFont val="Calibri"/>
      </rPr>
      <t>list-user-access-logging-settings</t>
    </r>
    <r>
      <rPr>
        <sz val="11"/>
        <color rgb="FF000000"/>
        <rFont val="Calibri"/>
      </rPr>
      <t xml:space="preserve">
</t>
    </r>
    <r>
      <rPr>
        <sz val="11"/>
        <color rgb="FF006096"/>
        <rFont val="Roboto Condensed"/>
      </rPr>
      <t>aws workspaces-web list-user-access-logging-settings --output table</t>
    </r>
    <r>
      <rPr>
        <sz val="11"/>
        <color rgb="FF006096"/>
        <rFont val="Roboto Condensed"/>
      </rPr>
      <t xml:space="preserve">
</t>
    </r>
    <r>
      <rPr>
        <sz val="11"/>
        <color rgb="FF000000"/>
        <rFont val="Calibri"/>
      </rPr>
      <t xml:space="preserve">
</t>
    </r>
    <r>
      <rPr>
        <sz val="11"/>
        <color rgb="FF000000"/>
        <rFont val="Calibri"/>
      </rPr>
      <t>- The command should output a table with the listed settings.</t>
    </r>
    <r>
      <rPr>
        <sz val="11"/>
        <color rgb="FF000000"/>
        <rFont val="Calibri"/>
      </rPr>
      <t xml:space="preserve">
</t>
    </r>
    <r>
      <rPr>
        <sz val="11"/>
        <color rgb="FF000000"/>
        <rFont val="Calibri"/>
      </rPr>
      <t>If no settings are defined then user access logging is not enabled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ListUserAccessLoggingSettings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userAccessLoggingSettings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kinesisStreamArn            |  arn:aws:kinesis:[region]:[account]:stream/[stream]                                                             ||</t>
    </r>
    <r>
      <rPr>
        <sz val="11"/>
        <color rgb="FF006096"/>
        <rFont val="Roboto Condensed"/>
      </rPr>
      <t xml:space="preserve">
</t>
    </r>
    <r>
      <rPr>
        <sz val="11"/>
        <color rgb="FF006096"/>
        <rFont val="Roboto Condensed"/>
      </rPr>
      <t>||  userAccessLoggingSettingsArn|  arn:aws:workspaces-web:[region]:[account]:userAccessLoggingSettings/[stream]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</si>
  <si>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By default, user access logging is not enabled.</t>
    </r>
  </si>
  <si>
    <t>WorkDocs</t>
  </si>
  <si>
    <t>4.1</t>
  </si>
  <si>
    <r>
      <rPr>
        <sz val="11"/>
        <rFont val="Calibri"/>
      </rPr>
      <t>Ensure Administrators of WorkDocs is defined using IAM</t>
    </r>
  </si>
  <si>
    <r>
      <rPr>
        <sz val="11"/>
        <color rgb="FF000000"/>
        <rFont val="Calibri"/>
      </rPr>
      <t>Perform the following to create an IAM group and assign the Amazon WorkDocs Full Access policy to it:</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 in to the IAM console at </t>
    </r>
    <r>
      <rPr>
        <b/>
        <sz val="11"/>
        <color rgb="FF000000"/>
        <rFont val="Calibri"/>
      </rPr>
      <t>https://console.aws.amazon.com/iam/</t>
    </r>
    <r>
      <rPr>
        <sz val="11"/>
        <color rgb="FF000000"/>
        <rFont val="Calibri"/>
      </rPr>
      <t>.</t>
    </r>
    <r>
      <rPr>
        <sz val="11"/>
        <color rgb="FF000000"/>
        <rFont val="Calibri"/>
      </rPr>
      <t xml:space="preserve">
</t>
    </r>
    <r>
      <rPr>
        <sz val="11"/>
        <color rgb="FF000000"/>
        <rFont val="Calibri"/>
      </rPr>
      <t xml:space="preserve">-  In the left pane, click </t>
    </r>
    <r>
      <rPr>
        <b/>
        <sz val="11"/>
        <color rgb="FF000000"/>
        <rFont val="Calibri"/>
      </rPr>
      <t>Groups</t>
    </r>
    <r>
      <rPr>
        <sz val="11"/>
        <color rgb="FF000000"/>
        <rFont val="Calibri"/>
      </rPr>
      <t xml:space="preserve"> and then click </t>
    </r>
    <r>
      <rPr>
        <b/>
        <sz val="11"/>
        <color rgb="FF000000"/>
        <rFont val="Calibri"/>
      </rPr>
      <t>Create New Group</t>
    </r>
    <r>
      <rPr>
        <sz val="11"/>
        <color rgb="FF000000"/>
        <rFont val="Calibri"/>
      </rPr>
      <t>.</t>
    </r>
    <r>
      <rPr>
        <sz val="11"/>
        <color rgb="FF000000"/>
        <rFont val="Calibri"/>
      </rPr>
      <t xml:space="preserve">
</t>
    </r>
    <r>
      <rPr>
        <sz val="11"/>
        <color rgb="FF000000"/>
        <rFont val="Calibri"/>
      </rPr>
      <t xml:space="preserve">-  In the Group Name box, type the name of the group and then click </t>
    </r>
    <r>
      <rPr>
        <b/>
        <sz val="11"/>
        <color rgb="FF000000"/>
        <rFont val="Calibri"/>
      </rPr>
      <t>Next Step</t>
    </r>
    <r>
      <rPr>
        <sz val="11"/>
        <color rgb="FF000000"/>
        <rFont val="Calibri"/>
      </rPr>
      <t>.</t>
    </r>
    <r>
      <rPr>
        <sz val="11"/>
        <color rgb="FF000000"/>
        <rFont val="Calibri"/>
      </rPr>
      <t xml:space="preserve">
</t>
    </r>
    <r>
      <rPr>
        <sz val="11"/>
        <color rgb="FF000000"/>
        <rFont val="Calibri"/>
      </rPr>
      <t xml:space="preserve">-  In the list of policies, select the check box for </t>
    </r>
    <r>
      <rPr>
        <b/>
        <sz val="11"/>
        <color rgb="FF000000"/>
        <rFont val="Calibri"/>
      </rPr>
      <t>AmazonWorkDocsFullAccess</t>
    </r>
    <r>
      <rPr>
        <sz val="11"/>
        <color rgb="FF000000"/>
        <rFont val="Calibri"/>
      </rPr>
      <t xml:space="preserve">
</t>
    </r>
    <r>
      <rPr>
        <sz val="11"/>
        <color rgb="FF000000"/>
        <rFont val="Calibri"/>
      </rPr>
      <t xml:space="preserve">-  Click </t>
    </r>
    <r>
      <rPr>
        <b/>
        <sz val="11"/>
        <color rgb="FF000000"/>
        <rFont val="Calibri"/>
      </rPr>
      <t>Next Step</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Group</t>
    </r>
    <r>
      <rPr>
        <sz val="11"/>
        <color rgb="FF000000"/>
        <rFont val="Calibri"/>
      </rPr>
      <t xml:space="preserve">
</t>
    </r>
    <r>
      <rPr>
        <sz val="11"/>
        <color rgb="FF000000"/>
        <rFont val="Calibri"/>
      </rPr>
      <t>Perform the following to add a user to a Amazon WorkDocs Full Access group:</t>
    </r>
    <r>
      <rPr>
        <sz val="11"/>
        <color rgb="FF000000"/>
        <rFont val="Calibri"/>
      </rPr>
      <t xml:space="preserve">
</t>
    </r>
    <r>
      <rPr>
        <sz val="11"/>
        <color rgb="FF000000"/>
        <rFont val="Calibri"/>
      </rPr>
      <t xml:space="preserve">-  Log in to the the IAM console at </t>
    </r>
    <r>
      <rPr>
        <b/>
        <sz val="11"/>
        <color rgb="FF000000"/>
        <rFont val="Calibri"/>
      </rPr>
      <t>https://console.aws.amazon.com/iam/</t>
    </r>
    <r>
      <rPr>
        <sz val="11"/>
        <color rgb="FF000000"/>
        <rFont val="Calibri"/>
      </rPr>
      <t>.</t>
    </r>
    <r>
      <rPr>
        <sz val="11"/>
        <color rgb="FF000000"/>
        <rFont val="Calibri"/>
      </rPr>
      <t xml:space="preserve">
</t>
    </r>
    <r>
      <rPr>
        <sz val="11"/>
        <color rgb="FF000000"/>
        <rFont val="Calibri"/>
      </rPr>
      <t xml:space="preserve">-  In the left pane, click </t>
    </r>
    <r>
      <rPr>
        <b/>
        <sz val="11"/>
        <color rgb="FF000000"/>
        <rFont val="Calibri"/>
      </rPr>
      <t>Groups</t>
    </r>
    <r>
      <rPr>
        <sz val="11"/>
        <color rgb="FF000000"/>
        <rFont val="Calibri"/>
      </rPr>
      <t xml:space="preserve">
</t>
    </r>
    <r>
      <rPr>
        <sz val="11"/>
        <color rgb="FF000000"/>
        <rFont val="Calibri"/>
      </rPr>
      <t>-  Select the group you created above</t>
    </r>
    <r>
      <rPr>
        <sz val="11"/>
        <color rgb="FF000000"/>
        <rFont val="Calibri"/>
      </rPr>
      <t xml:space="preserve">
</t>
    </r>
    <r>
      <rPr>
        <sz val="11"/>
        <color rgb="FF000000"/>
        <rFont val="Calibri"/>
      </rPr>
      <t xml:space="preserve">-  Click </t>
    </r>
    <r>
      <rPr>
        <b/>
        <sz val="11"/>
        <color rgb="FF000000"/>
        <rFont val="Calibri"/>
      </rPr>
      <t>Add Users To Group</t>
    </r>
    <r>
      <rPr>
        <sz val="11"/>
        <color rgb="FF000000"/>
        <rFont val="Calibri"/>
      </rPr>
      <t xml:space="preserve">
</t>
    </r>
    <r>
      <rPr>
        <sz val="11"/>
        <color rgb="FF000000"/>
        <rFont val="Calibri"/>
      </rPr>
      <t>-  Select the users to be added to the group</t>
    </r>
    <r>
      <rPr>
        <sz val="11"/>
        <color rgb="FF000000"/>
        <rFont val="Calibri"/>
      </rPr>
      <t xml:space="preserve">
</t>
    </r>
    <r>
      <rPr>
        <sz val="11"/>
        <color rgb="FF000000"/>
        <rFont val="Calibri"/>
      </rPr>
      <t xml:space="preserve">-  Click </t>
    </r>
    <r>
      <rPr>
        <b/>
        <sz val="11"/>
        <color rgb="FF000000"/>
        <rFont val="Calibri"/>
      </rPr>
      <t>Add Users</t>
    </r>
  </si>
  <si>
    <r>
      <rPr>
        <sz val="11"/>
        <color rgb="FF000000"/>
        <rFont val="Calibri"/>
      </rPr>
      <t>To allow users to administer Amazon WorkDocs resources, you must create an IAM policy that explicitly grants them the correct permissions.  This policy should then be attached to the group or role defined for this administration.</t>
    </r>
  </si>
  <si>
    <r>
      <rPr>
        <sz val="11"/>
        <color rgb="FF000000"/>
        <rFont val="Calibri"/>
      </rPr>
      <t>Perform the following to determine what policies are created:</t>
    </r>
    <r>
      <rPr>
        <sz val="11"/>
        <color rgb="FF000000"/>
        <rFont val="Calibri"/>
      </rPr>
      <t xml:space="preserve">
</t>
    </r>
    <r>
      <rPr>
        <sz val="11"/>
        <color rgb="FF000000"/>
        <rFont val="Calibri"/>
      </rPr>
      <t>From the Console:</t>
    </r>
    <r>
      <rPr>
        <sz val="11"/>
        <color rgb="FF000000"/>
        <rFont val="Calibri"/>
      </rPr>
      <t xml:space="preserve">
</t>
    </r>
    <r>
      <rPr>
        <sz val="11"/>
        <color rgb="FF000000"/>
        <rFont val="Calibri"/>
      </rPr>
      <t xml:space="preserve">-  Login in and open the IAM console at </t>
    </r>
    <r>
      <rPr>
        <b/>
        <sz val="11"/>
        <color rgb="FF000000"/>
        <rFont val="Calibri"/>
      </rPr>
      <t>https://console.aws.amazon.com/iam/</t>
    </r>
    <r>
      <rPr>
        <sz val="11"/>
        <color rgb="FF000000"/>
        <rFont val="Calibri"/>
      </rPr>
      <t>.</t>
    </r>
    <r>
      <rPr>
        <sz val="11"/>
        <color rgb="FF000000"/>
        <rFont val="Calibri"/>
      </rPr>
      <t xml:space="preserve">
</t>
    </r>
    <r>
      <rPr>
        <sz val="11"/>
        <color rgb="FF000000"/>
        <rFont val="Calibri"/>
      </rPr>
      <t xml:space="preserve">-  In the left pane click on </t>
    </r>
    <r>
      <rPr>
        <b/>
        <sz val="11"/>
        <color rgb="FF000000"/>
        <rFont val="Calibri"/>
      </rPr>
      <t>Groups</t>
    </r>
    <r>
      <rPr>
        <sz val="11"/>
        <color rgb="FF000000"/>
        <rFont val="Calibri"/>
      </rPr>
      <t>.</t>
    </r>
    <r>
      <rPr>
        <sz val="11"/>
        <color rgb="FF000000"/>
        <rFont val="Calibri"/>
      </rPr>
      <t xml:space="preserve">
</t>
    </r>
    <r>
      <rPr>
        <sz val="11"/>
        <color rgb="FF000000"/>
        <rFont val="Calibri"/>
      </rPr>
      <t>-  Click on the group name that should administer WorkDocs.</t>
    </r>
    <r>
      <rPr>
        <sz val="11"/>
        <color rgb="FF000000"/>
        <rFont val="Calibri"/>
      </rPr>
      <t xml:space="preserve">
</t>
    </r>
    <r>
      <rPr>
        <sz val="11"/>
        <color rgb="FF000000"/>
        <rFont val="Calibri"/>
      </rPr>
      <t>-  Click on Permissions and confirm that the AmazonWorkDocsFullAccess policy is attached.</t>
    </r>
    <r>
      <rPr>
        <sz val="11"/>
        <color rgb="FF000000"/>
        <rFont val="Calibri"/>
      </rPr>
      <t xml:space="preserve">
</t>
    </r>
    <r>
      <rPr>
        <sz val="11"/>
        <color rgb="FF000000"/>
        <rFont val="Calibri"/>
      </rPr>
      <t>-  Click on Users and confirm that the list of names are the users approved to administer WorkDocs.</t>
    </r>
    <r>
      <rPr>
        <sz val="11"/>
        <color rgb="FF000000"/>
        <rFont val="Calibri"/>
      </rPr>
      <t xml:space="preserve">
</t>
    </r>
    <r>
      <rPr>
        <sz val="11"/>
        <color rgb="FF000000"/>
        <rFont val="Calibri"/>
      </rPr>
      <t>-  To confirm that the WorkDocs policy (AmazonWorkDocsFullAccess) for admin control is attached to the correct group.</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Run the list-attached-group-policies.</t>
    </r>
    <r>
      <rPr>
        <sz val="11"/>
        <color rgb="FF000000"/>
        <rFont val="Calibri"/>
      </rPr>
      <t xml:space="preserve">
</t>
    </r>
    <r>
      <rPr>
        <sz val="11"/>
        <color rgb="FF006096"/>
        <rFont val="Roboto Condensed"/>
      </rPr>
      <t>aws iam list-attached-group-policies --group-name &lt;workdocs_group_name&gt;</t>
    </r>
    <r>
      <rPr>
        <sz val="11"/>
        <color rgb="FF006096"/>
        <rFont val="Roboto Condensed"/>
      </rPr>
      <t xml:space="preserve">
</t>
    </r>
    <r>
      <rPr>
        <sz val="11"/>
        <color rgb="FF000000"/>
        <rFont val="Calibri"/>
      </rPr>
      <t xml:space="preserve">
</t>
    </r>
    <r>
      <rPr>
        <sz val="11"/>
        <color rgb="FF000000"/>
        <rFont val="Calibri"/>
      </rPr>
      <t>- Confirm that the list of users in that Group is correct</t>
    </r>
    <r>
      <rPr>
        <sz val="11"/>
        <color rgb="FF000000"/>
        <rFont val="Calibri"/>
      </rPr>
      <t xml:space="preserve">
</t>
    </r>
    <r>
      <rPr>
        <sz val="11"/>
        <color rgb="FF006096"/>
        <rFont val="Roboto Condensed"/>
      </rPr>
      <t>aws iam get-group --group-name &lt;workdocs_group_name&gt;</t>
    </r>
    <r>
      <rPr>
        <sz val="11"/>
        <color rgb="FF006096"/>
        <rFont val="Roboto Condensed"/>
      </rPr>
      <t xml:space="preserve">
</t>
    </r>
    <r>
      <rPr>
        <sz val="11"/>
        <color rgb="FF000000"/>
        <rFont val="Calibri"/>
      </rPr>
      <t xml:space="preserve">
</t>
    </r>
    <r>
      <rPr>
        <sz val="11"/>
        <color rgb="FF000000"/>
        <rFont val="Calibri"/>
      </rPr>
      <t>If the AWS manage policy or a custom WorkDocs Full Access policy is not attached to the group or the users in the group list is not correct refer to the remediation below.</t>
    </r>
  </si>
  <si>
    <r>
      <rPr>
        <sz val="11"/>
        <color rgb="FF000000"/>
        <rFont val="Calibri"/>
      </rPr>
      <t>By default, IAM users and roles don't have permission to create or modify Amazon WorkDocs resources.</t>
    </r>
  </si>
  <si>
    <t>4.2</t>
  </si>
  <si>
    <r>
      <rPr>
        <sz val="11"/>
        <rFont val="Calibri"/>
      </rPr>
      <t>Ensure MFA is enabled for WorkDoc users</t>
    </r>
  </si>
  <si>
    <r>
      <rPr>
        <sz val="11"/>
        <color rgb="FF000000"/>
        <rFont val="Calibri"/>
      </rPr>
      <t>Perform the following steps to setup MFA on the server and in WorkDocs.</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Identify the IP address of your RADIUS MFA server and your AWS Managed Microsoft AD directory.</t>
    </r>
    <r>
      <rPr>
        <sz val="11"/>
        <color rgb="FF000000"/>
        <rFont val="Calibri"/>
      </rPr>
      <t xml:space="preserve">
</t>
    </r>
    <r>
      <rPr>
        <sz val="11"/>
        <color rgb="FF000000"/>
        <rFont val="Calibri"/>
      </rPr>
      <t>-  In the AWS Directory Service console navigation pane, select Directories.</t>
    </r>
    <r>
      <rPr>
        <sz val="11"/>
        <color rgb="FF000000"/>
        <rFont val="Calibri"/>
      </rPr>
      <t xml:space="preserve">
</t>
    </r>
    <r>
      <rPr>
        <sz val="11"/>
        <color rgb="FF000000"/>
        <rFont val="Calibri"/>
      </rPr>
      <t>-  Choose the directory ID link for your AWS Managed Microsoft AD directory.</t>
    </r>
    <r>
      <rPr>
        <sz val="11"/>
        <color rgb="FF000000"/>
        <rFont val="Calibri"/>
      </rPr>
      <t xml:space="preserve">
</t>
    </r>
    <r>
      <rPr>
        <sz val="11"/>
        <color rgb="FF000000"/>
        <rFont val="Calibri"/>
      </rPr>
      <t>-  On the Directory details page, select the Networking &amp; security tab.</t>
    </r>
    <r>
      <rPr>
        <sz val="11"/>
        <color rgb="FF000000"/>
        <rFont val="Calibri"/>
      </rPr>
      <t xml:space="preserve">
</t>
    </r>
    <r>
      <rPr>
        <sz val="11"/>
        <color rgb="FF000000"/>
        <rFont val="Calibri"/>
      </rPr>
      <t>-  In the Multi-factor authentication section, choose Actions, and then choose Enable.</t>
    </r>
    <r>
      <rPr>
        <sz val="11"/>
        <color rgb="FF000000"/>
        <rFont val="Calibri"/>
      </rPr>
      <t xml:space="preserve">
</t>
    </r>
    <r>
      <rPr>
        <sz val="11"/>
        <color rgb="FF000000"/>
        <rFont val="Calibri"/>
      </rPr>
      <t>-  On the Enable multi-factor authentication (MFA) page, provide the following values:</t>
    </r>
    <r>
      <rPr>
        <sz val="11"/>
        <color rgb="FF000000"/>
        <rFont val="Calibri"/>
      </rPr>
      <t xml:space="preserve">
</t>
    </r>
    <r>
      <rPr>
        <sz val="11"/>
        <color rgb="FF006096"/>
        <rFont val="Roboto Condensed"/>
      </rPr>
      <t>- Display label - Provide a label name.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RADIUS server DNS name or IP addresses</t>
    </r>
    <r>
      <rPr>
        <sz val="11"/>
        <color rgb="FF006096"/>
        <rFont val="Roboto Condensed"/>
      </rPr>
      <t xml:space="preserve">
</t>
    </r>
    <r>
      <rPr>
        <sz val="11"/>
        <color rgb="FF006096"/>
        <rFont val="Roboto Condensed"/>
      </rPr>
      <t>- Port - default 1812</t>
    </r>
    <r>
      <rPr>
        <sz val="11"/>
        <color rgb="FF006096"/>
        <rFont val="Roboto Condensed"/>
      </rPr>
      <t xml:space="preserve">
</t>
    </r>
    <r>
      <rPr>
        <sz val="11"/>
        <color rgb="FF006096"/>
        <rFont val="Roboto Condensed"/>
      </rPr>
      <t>- Shared secret code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Confirm shared secret code</t>
    </r>
    <r>
      <rPr>
        <sz val="11"/>
        <color rgb="FF006096"/>
        <rFont val="Roboto Condensed"/>
      </rPr>
      <t xml:space="preserve">
</t>
    </r>
    <r>
      <rPr>
        <sz val="11"/>
        <color rgb="FF000000"/>
        <rFont val="Calibri"/>
      </rPr>
      <t xml:space="preserve">
</t>
    </r>
    <r>
      <rPr>
        <b/>
        <sz val="11"/>
        <color rgb="FF000000"/>
        <rFont val="Calibri"/>
      </rPr>
      <t>To enable multi-factor authentication in WorkDocs:</t>
    </r>
    <r>
      <rPr>
        <sz val="11"/>
        <color rgb="FF000000"/>
        <rFont val="Calibri"/>
      </rPr>
      <t xml:space="preserve">
</t>
    </r>
    <r>
      <rPr>
        <sz val="11"/>
        <color rgb="FF000000"/>
        <rFont val="Calibri"/>
      </rPr>
      <t xml:space="preserve">-  Open WorkDocs console at </t>
    </r>
    <r>
      <rPr>
        <b/>
        <sz val="11"/>
        <color rgb="FF000000"/>
        <rFont val="Calibri"/>
      </rPr>
      <t>https://console.aws.amazon.com/zocalo/</t>
    </r>
    <r>
      <rPr>
        <sz val="11"/>
        <color rgb="FF000000"/>
        <rFont val="Calibri"/>
      </rPr>
      <t xml:space="preserve">
</t>
    </r>
    <r>
      <rPr>
        <sz val="11"/>
        <color rgb="FF000000"/>
        <rFont val="Calibri"/>
      </rPr>
      <t xml:space="preserve">-  In the Manage Your WorkDocs Sites page, select the desired site and choose </t>
    </r>
    <r>
      <rPr>
        <b/>
        <sz val="11"/>
        <color rgb="FF000000"/>
        <rFont val="Calibri"/>
      </rPr>
      <t>Actions</t>
    </r>
    <r>
      <rPr>
        <sz val="11"/>
        <color rgb="FF000000"/>
        <rFont val="Calibri"/>
      </rPr>
      <t xml:space="preserve"> and </t>
    </r>
    <r>
      <rPr>
        <b/>
        <sz val="11"/>
        <color rgb="FF000000"/>
        <rFont val="Calibri"/>
      </rPr>
      <t>Manage MFA</t>
    </r>
    <r>
      <rPr>
        <sz val="11"/>
        <color rgb="FF000000"/>
        <rFont val="Calibri"/>
      </rPr>
      <t>.</t>
    </r>
    <r>
      <rPr>
        <sz val="11"/>
        <color rgb="FF000000"/>
        <rFont val="Calibri"/>
      </rPr>
      <t xml:space="preserve">
</t>
    </r>
    <r>
      <rPr>
        <sz val="11"/>
        <color rgb="FF000000"/>
        <rFont val="Calibri"/>
      </rPr>
      <t>-  Enter the following values:</t>
    </r>
    <r>
      <rPr>
        <sz val="11"/>
        <color rgb="FF000000"/>
        <rFont val="Calibri"/>
      </rPr>
      <t xml:space="preserve">
</t>
    </r>
    <r>
      <rPr>
        <sz val="11"/>
        <color rgb="FF006096"/>
        <rFont val="Roboto Condensed"/>
      </rPr>
      <t>- Enable Multi-Factor Authentication</t>
    </r>
    <r>
      <rPr>
        <sz val="11"/>
        <color rgb="FF006096"/>
        <rFont val="Roboto Condensed"/>
      </rPr>
      <t xml:space="preserve">
</t>
    </r>
    <r>
      <rPr>
        <sz val="11"/>
        <color rgb="FF006096"/>
        <rFont val="Roboto Condensed"/>
      </rPr>
      <t>- Check to enable multi-factor authentication.</t>
    </r>
    <r>
      <rPr>
        <sz val="11"/>
        <color rgb="FF006096"/>
        <rFont val="Roboto Condensed"/>
      </rPr>
      <t xml:space="preserve">
</t>
    </r>
    <r>
      <rPr>
        <sz val="11"/>
        <color rgb="FF006096"/>
        <rFont val="Roboto Condensed"/>
      </rPr>
      <t>- RADIUS server IP address(es) - The IP addresses of your RADIUS server endpoints</t>
    </r>
    <r>
      <rPr>
        <sz val="11"/>
        <color rgb="FF006096"/>
        <rFont val="Roboto Condensed"/>
      </rPr>
      <t xml:space="preserve">
</t>
    </r>
    <r>
      <rPr>
        <sz val="11"/>
        <color rgb="FF006096"/>
        <rFont val="Roboto Condensed"/>
      </rPr>
      <t>- Port - The port that your RADIUS server is using for communications. Default RADIUS server port (1812)</t>
    </r>
    <r>
      <rPr>
        <sz val="11"/>
        <color rgb="FF006096"/>
        <rFont val="Roboto Condensed"/>
      </rPr>
      <t xml:space="preserve">
</t>
    </r>
    <r>
      <rPr>
        <sz val="11"/>
        <color rgb="FF006096"/>
        <rFont val="Roboto Condensed"/>
      </rPr>
      <t>- Shared secret code - The shared secret code that was specified when your RADIUS endpoints were created.</t>
    </r>
    <r>
      <rPr>
        <sz val="11"/>
        <color rgb="FF006096"/>
        <rFont val="Roboto Condensed"/>
      </rPr>
      <t xml:space="preserve">
</t>
    </r>
    <r>
      <rPr>
        <sz val="11"/>
        <color rgb="FF006096"/>
        <rFont val="Roboto Condensed"/>
      </rPr>
      <t>- Confirm shared secret code</t>
    </r>
    <r>
      <rPr>
        <sz val="11"/>
        <color rgb="FF006096"/>
        <rFont val="Roboto Condensed"/>
      </rPr>
      <t xml:space="preserve">
</t>
    </r>
    <r>
      <rPr>
        <sz val="11"/>
        <color rgb="FF006096"/>
        <rFont val="Roboto Condensed"/>
      </rPr>
      <t>- Protocol - MS-CHAPv2</t>
    </r>
    <r>
      <rPr>
        <sz val="11"/>
        <color rgb="FF006096"/>
        <rFont val="Roboto Condensed"/>
      </rPr>
      <t xml:space="preserve">
</t>
    </r>
    <r>
      <rPr>
        <sz val="11"/>
        <color rgb="FF006096"/>
        <rFont val="Roboto Condensed"/>
      </rPr>
      <t>- Server timeout - (in seconds) - 20</t>
    </r>
    <r>
      <rPr>
        <sz val="11"/>
        <color rgb="FF006096"/>
        <rFont val="Roboto Condensed"/>
      </rPr>
      <t xml:space="preserve">
</t>
    </r>
    <r>
      <rPr>
        <sz val="11"/>
        <color rgb="FF006096"/>
        <rFont val="Roboto Condensed"/>
      </rPr>
      <t>- Max retries - 3</t>
    </r>
    <r>
      <rPr>
        <sz val="11"/>
        <color rgb="FF006096"/>
        <rFont val="Roboto Condensed"/>
      </rPr>
      <t xml:space="preserve">
</t>
    </r>
    <r>
      <rPr>
        <sz val="11"/>
        <color rgb="FF000000"/>
        <rFont val="Calibri"/>
      </rPr>
      <t xml:space="preserve">
</t>
    </r>
    <r>
      <rPr>
        <sz val="11"/>
        <color rgb="FF000000"/>
        <rFont val="Calibri"/>
      </rPr>
      <t>- Choose Enable.</t>
    </r>
    <r>
      <rPr>
        <sz val="11"/>
        <color rgb="FF000000"/>
        <rFont val="Calibri"/>
      </rPr>
      <t xml:space="preserve">
</t>
    </r>
    <r>
      <rPr>
        <sz val="11"/>
        <color rgb="FF000000"/>
        <rFont val="Calibri"/>
      </rPr>
      <t>Multi-factor authentication is available when the RADIUS Status changes to Enabled.</t>
    </r>
    <r>
      <rPr>
        <sz val="11"/>
        <color rgb="FF000000"/>
        <rFont val="Calibri"/>
      </rPr>
      <t xml:space="preserve">
</t>
    </r>
    <r>
      <rPr>
        <sz val="11"/>
        <color rgb="FF000000"/>
        <rFont val="Calibri"/>
      </rPr>
      <t>To enable RADIUS-based MFA protection for your Active Directory (AD) Connector directories, perform the following actions:Note: Enabling Multi-Factor authentication for AD Connector directories using the AWS Management Console is not currently supported.</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Run the enable-radius command:</t>
    </r>
    <r>
      <rPr>
        <sz val="11"/>
        <color rgb="FF000000"/>
        <rFont val="Calibri"/>
      </rPr>
      <t xml:space="preserve">
</t>
    </r>
    <r>
      <rPr>
        <sz val="11"/>
        <color rgb="FF006096"/>
        <rFont val="Roboto Condensed"/>
      </rPr>
      <t>aws ds enable-radius --region us-east-1 --directory-id &lt;value&gt; --radius-settings { "RadiusServers": ["radius.&lt;your-radius-server&gt;.com"],"RadiusPort": 1812,"RadiusTimeout": 20,"RadiusRetries": 3,"SharedSecret": "radiusmfa","AuthenticationProtocol": "MS-CHAPv2","DisplayLabel": "RADIUS Multi-Factor Authentication","UseSameUsername": true }</t>
    </r>
    <r>
      <rPr>
        <sz val="11"/>
        <color rgb="FF006096"/>
        <rFont val="Roboto Condensed"/>
      </rPr>
      <t xml:space="preserve">
</t>
    </r>
    <r>
      <rPr>
        <sz val="11"/>
        <color rgb="FF000000"/>
        <rFont val="Calibri"/>
      </rPr>
      <t xml:space="preserve">
</t>
    </r>
    <r>
      <rPr>
        <sz val="11"/>
        <color rgb="FF000000"/>
        <rFont val="Calibri"/>
      </rPr>
      <t>- Repeat step 1 for other AD Connectors and the Selected regions.</t>
    </r>
  </si>
  <si>
    <r>
      <rPr>
        <sz val="11"/>
        <color rgb="FF000000"/>
        <rFont val="Calibri"/>
      </rPr>
      <t>Multi-Factor Authentication (MFA) adds an extra layer of authentication assurance beyond traditional username and password. With MFA enabled, when a user signs in to Amazon WorkDocs, they will be prompted for their user name and password as well as for an authentication code from their MFA token.</t>
    </r>
  </si>
  <si>
    <r>
      <rPr>
        <sz val="11"/>
        <color rgb="FF000000"/>
        <rFont val="Calibri"/>
      </rPr>
      <t>To enable MFA for Amazon WorkDocs you require a RADIUS server or a plugin to a RADIUS server already implemented in your environment.</t>
    </r>
    <r>
      <rPr>
        <sz val="11"/>
        <color rgb="FF000000"/>
        <rFont val="Calibri"/>
      </rPr>
      <t xml:space="preserve">
</t>
    </r>
    <r>
      <rPr>
        <sz val="11"/>
        <color rgb="FF000000"/>
        <rFont val="Calibri"/>
      </rPr>
      <t>Multi-factor authentication is not available for Simple AD.</t>
    </r>
    <r>
      <rPr>
        <sz val="11"/>
        <color rgb="FF000000"/>
        <rFont val="Calibri"/>
      </rPr>
      <t xml:space="preserve">
</t>
    </r>
    <r>
      <rPr>
        <sz val="11"/>
        <color rgb="FF000000"/>
        <rFont val="Calibri"/>
      </rPr>
      <t>You can enable multi-factor authentication for AD Connector if you have Active Directory running on-premises or in EC2 instances.</t>
    </r>
  </si>
  <si>
    <r>
      <rPr>
        <sz val="11"/>
        <color rgb="FF000000"/>
        <rFont val="Calibri"/>
      </rPr>
      <t>Perform the steps below to confirm MFA setup and configuration.</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 in to the Directory Service console at </t>
    </r>
    <r>
      <rPr>
        <b/>
        <sz val="11"/>
        <color rgb="FF000000"/>
        <rFont val="Calibri"/>
      </rPr>
      <t>https://console.aws.amazon.com/directoryservicev2</t>
    </r>
    <r>
      <rPr>
        <sz val="11"/>
        <color rgb="FF000000"/>
        <rFont val="Calibri"/>
      </rPr>
      <t xml:space="preserve">
</t>
    </r>
    <r>
      <rPr>
        <sz val="11"/>
        <color rgb="FF000000"/>
        <rFont val="Calibri"/>
      </rPr>
      <t xml:space="preserve">-  Select </t>
    </r>
    <r>
      <rPr>
        <b/>
        <sz val="11"/>
        <color rgb="FF000000"/>
        <rFont val="Calibri"/>
      </rPr>
      <t>Directories</t>
    </r>
    <r>
      <rPr>
        <sz val="11"/>
        <color rgb="FF000000"/>
        <rFont val="Calibri"/>
      </rPr>
      <t>.</t>
    </r>
    <r>
      <rPr>
        <sz val="11"/>
        <color rgb="FF000000"/>
        <rFont val="Calibri"/>
      </rPr>
      <t xml:space="preserve">
</t>
    </r>
    <r>
      <rPr>
        <sz val="11"/>
        <color rgb="FF000000"/>
        <rFont val="Calibri"/>
      </rPr>
      <t>-  Choose the directory ID link for your AWS Managed Microsoft AD directory.</t>
    </r>
    <r>
      <rPr>
        <sz val="11"/>
        <color rgb="FF000000"/>
        <rFont val="Calibri"/>
      </rPr>
      <t xml:space="preserve">
</t>
    </r>
    <r>
      <rPr>
        <sz val="11"/>
        <color rgb="FF000000"/>
        <rFont val="Calibri"/>
      </rPr>
      <t xml:space="preserve">-  On the Directory details page, select the </t>
    </r>
    <r>
      <rPr>
        <b/>
        <sz val="11"/>
        <color rgb="FF000000"/>
        <rFont val="Calibri"/>
      </rPr>
      <t>Networking &amp; security tab</t>
    </r>
    <r>
      <rPr>
        <sz val="11"/>
        <color rgb="FF000000"/>
        <rFont val="Calibri"/>
      </rPr>
      <t>.</t>
    </r>
    <r>
      <rPr>
        <sz val="11"/>
        <color rgb="FF000000"/>
        <rFont val="Calibri"/>
      </rPr>
      <t xml:space="preserve">
</t>
    </r>
    <r>
      <rPr>
        <sz val="11"/>
        <color rgb="FF000000"/>
        <rFont val="Calibri"/>
      </rPr>
      <t>-  In the Multi-factor authentication section, Confirm Radius status is set to Enabled.</t>
    </r>
    <r>
      <rPr>
        <sz val="11"/>
        <color rgb="FF000000"/>
        <rFont val="Calibri"/>
      </rPr>
      <t xml:space="preserve">
</t>
    </r>
    <r>
      <rPr>
        <sz val="11"/>
        <color rgb="FF000000"/>
        <rFont val="Calibri"/>
      </rPr>
      <t xml:space="preserve">-  Open the WorkDocs console at </t>
    </r>
    <r>
      <rPr>
        <b/>
        <sz val="11"/>
        <color rgb="FF000000"/>
        <rFont val="Calibri"/>
      </rPr>
      <t>https://console.aws.amazon.com/zocalo/</t>
    </r>
    <r>
      <rPr>
        <sz val="11"/>
        <color rgb="FF000000"/>
        <rFont val="Calibri"/>
      </rPr>
      <t xml:space="preserve">
</t>
    </r>
    <r>
      <rPr>
        <sz val="11"/>
        <color rgb="FF000000"/>
        <rFont val="Calibri"/>
      </rPr>
      <t xml:space="preserve">-  In the Manage Your WorkDocs Sites page, select the desired site and choose </t>
    </r>
    <r>
      <rPr>
        <b/>
        <sz val="11"/>
        <color rgb="FF000000"/>
        <rFont val="Calibri"/>
      </rPr>
      <t>Actions</t>
    </r>
    <r>
      <rPr>
        <sz val="11"/>
        <color rgb="FF000000"/>
        <rFont val="Calibri"/>
      </rPr>
      <t xml:space="preserve"> and </t>
    </r>
    <r>
      <rPr>
        <b/>
        <sz val="11"/>
        <color rgb="FF000000"/>
        <rFont val="Calibri"/>
      </rPr>
      <t>Manage MFA</t>
    </r>
    <r>
      <rPr>
        <sz val="11"/>
        <color rgb="FF000000"/>
        <rFont val="Calibri"/>
      </rPr>
      <t>.</t>
    </r>
    <r>
      <rPr>
        <sz val="11"/>
        <color rgb="FF000000"/>
        <rFont val="Calibri"/>
      </rPr>
      <t xml:space="preserve">
</t>
    </r>
    <r>
      <rPr>
        <sz val="11"/>
        <color rgb="FF000000"/>
        <rFont val="Calibri"/>
      </rPr>
      <t>-  Confirm the values are set correctly.</t>
    </r>
    <r>
      <rPr>
        <sz val="11"/>
        <color rgb="FF000000"/>
        <rFont val="Calibri"/>
      </rPr>
      <t xml:space="preserve">
</t>
    </r>
    <r>
      <rPr>
        <sz val="11"/>
        <color rgb="FF000000"/>
        <rFont val="Calibri"/>
      </rPr>
      <t>Multi-factor authentication is available when the RADIUS Status reads Enabled.</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Run describe-directories command to list the identifiers of all the Active Directory (AD) Connector directories, available in the selected AWS region:</t>
    </r>
    <r>
      <rPr>
        <sz val="11"/>
        <color rgb="FF000000"/>
        <rFont val="Calibri"/>
      </rPr>
      <t xml:space="preserve">
</t>
    </r>
    <r>
      <rPr>
        <sz val="11"/>
        <color rgb="FF006096"/>
        <rFont val="Roboto Condensed"/>
      </rPr>
      <t>aws ds describe-directories</t>
    </r>
    <r>
      <rPr>
        <sz val="11"/>
        <color rgb="FF006096"/>
        <rFont val="Roboto Condensed"/>
      </rPr>
      <t xml:space="preserve">
</t>
    </r>
    <r>
      <rPr>
        <sz val="11"/>
        <color rgb="FF006096"/>
        <rFont val="Roboto Condensed"/>
      </rPr>
      <t xml:space="preserve">	--region us-east-1</t>
    </r>
    <r>
      <rPr>
        <sz val="11"/>
        <color rgb="FF006096"/>
        <rFont val="Roboto Condensed"/>
      </rPr>
      <t xml:space="preserve">
</t>
    </r>
    <r>
      <rPr>
        <sz val="11"/>
        <color rgb="FF006096"/>
        <rFont val="Roboto Condensed"/>
      </rPr>
      <t xml:space="preserve">	--output table</t>
    </r>
    <r>
      <rPr>
        <sz val="11"/>
        <color rgb="FF006096"/>
        <rFont val="Roboto Condensed"/>
      </rPr>
      <t xml:space="preserve">
</t>
    </r>
    <r>
      <rPr>
        <sz val="11"/>
        <color rgb="FF006096"/>
        <rFont val="Roboto Condensed"/>
      </rPr>
      <t xml:space="preserve">	--query 'DirectoryDescriptions[*].DirectoryId'</t>
    </r>
    <r>
      <rPr>
        <sz val="11"/>
        <color rgb="FF006096"/>
        <rFont val="Roboto Condensed"/>
      </rPr>
      <t xml:space="preserve">
</t>
    </r>
    <r>
      <rPr>
        <sz val="11"/>
        <color rgb="FF000000"/>
        <rFont val="Calibri"/>
      </rPr>
      <t xml:space="preserve">
</t>
    </r>
    <r>
      <rPr>
        <sz val="11"/>
        <color rgb="FF000000"/>
        <rFont val="Calibri"/>
      </rPr>
      <t>- The command output should return a table with the requested resource IDs: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|DescribeDirectories|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d-12345abcde    |</t>
    </r>
    <r>
      <rPr>
        <sz val="11"/>
        <color rgb="FF006096"/>
        <rFont val="Roboto Condensed"/>
      </rPr>
      <t xml:space="preserve">
</t>
    </r>
    <r>
      <rPr>
        <sz val="11"/>
        <color rgb="FF006096"/>
        <rFont val="Roboto Condensed"/>
      </rPr>
      <t>|   d-abcd012345    |</t>
    </r>
    <r>
      <rPr>
        <sz val="11"/>
        <color rgb="FF006096"/>
        <rFont val="Roboto Condensed"/>
      </rPr>
      <t xml:space="preserve">
</t>
    </r>
    <r>
      <rPr>
        <sz val="11"/>
        <color rgb="FF006096"/>
        <rFont val="Roboto Condensed"/>
      </rPr>
      <t>|   d-aabbcc1234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describe-directories command using the ID of the AD Connector directory to get the status of the RADIUS MFA server connection:</t>
    </r>
    <r>
      <rPr>
        <sz val="11"/>
        <color rgb="FF000000"/>
        <rFont val="Calibri"/>
      </rPr>
      <t xml:space="preserve">
</t>
    </r>
    <r>
      <rPr>
        <sz val="11"/>
        <color rgb="FF006096"/>
        <rFont val="Roboto Condensed"/>
      </rPr>
      <t>aws ds describe-directories</t>
    </r>
    <r>
      <rPr>
        <sz val="11"/>
        <color rgb="FF006096"/>
        <rFont val="Roboto Condensed"/>
      </rPr>
      <t xml:space="preserve">
</t>
    </r>
    <r>
      <rPr>
        <sz val="11"/>
        <color rgb="FF006096"/>
        <rFont val="Roboto Condensed"/>
      </rPr>
      <t xml:space="preserve">	--region us-east-1</t>
    </r>
    <r>
      <rPr>
        <sz val="11"/>
        <color rgb="FF006096"/>
        <rFont val="Roboto Condensed"/>
      </rPr>
      <t xml:space="preserve">
</t>
    </r>
    <r>
      <rPr>
        <sz val="11"/>
        <color rgb="FF006096"/>
        <rFont val="Roboto Condensed"/>
      </rPr>
      <t xml:space="preserve">	--directory-ids d-12345abcde</t>
    </r>
    <r>
      <rPr>
        <sz val="11"/>
        <color rgb="FF006096"/>
        <rFont val="Roboto Condensed"/>
      </rPr>
      <t xml:space="preserve">
</t>
    </r>
    <r>
      <rPr>
        <sz val="11"/>
        <color rgb="FF006096"/>
        <rFont val="Roboto Condensed"/>
      </rPr>
      <t xml:space="preserve">	--query 'DirectoryDescriptions[*].RadiusStatus'</t>
    </r>
    <r>
      <rPr>
        <sz val="11"/>
        <color rgb="FF006096"/>
        <rFont val="Roboto Condensed"/>
      </rPr>
      <t xml:space="preserve">
</t>
    </r>
    <r>
      <rPr>
        <sz val="11"/>
        <color rgb="FF000000"/>
        <rFont val="Calibri"/>
      </rPr>
      <t xml:space="preserve">
</t>
    </r>
    <r>
      <rPr>
        <sz val="11"/>
        <color rgb="FF000000"/>
        <rFont val="Calibri"/>
      </rPr>
      <t>- The command output should return the requested status information:</t>
    </r>
    <r>
      <rPr>
        <sz val="11"/>
        <color rgb="FF000000"/>
        <rFont val="Calibri"/>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Repeat steps 3 and 4 to determine the MFA status for other AD Connector directories.</t>
    </r>
    <r>
      <rPr>
        <sz val="11"/>
        <color rgb="FF000000"/>
        <rFont val="Calibri"/>
      </rPr>
      <t xml:space="preserve">
</t>
    </r>
    <r>
      <rPr>
        <sz val="11"/>
        <color rgb="FF000000"/>
        <rFont val="Calibri"/>
      </rPr>
      <t>-  Change the AWS region by updating the --region command parameter value and repeat steps 1 – 5 to perform the audit process for other regions.</t>
    </r>
    <r>
      <rPr>
        <sz val="11"/>
        <color rgb="FF000000"/>
        <rFont val="Calibri"/>
      </rPr>
      <t xml:space="preserve">
</t>
    </r>
    <r>
      <rPr>
        <sz val="11"/>
        <color rgb="FF000000"/>
        <rFont val="Calibri"/>
      </rPr>
      <t>If describe-directories command output returns an empty array, as shown in the example above, there is no RADIUS MFA server configured for the selected AD Directory, therefore the resource does not have Multi-Factor Authentication (MFA) protection enabled.  Refer to the remediation below.</t>
    </r>
  </si>
  <si>
    <r>
      <rPr>
        <sz val="11"/>
        <color rgb="FF000000"/>
        <rFont val="Calibri"/>
      </rPr>
      <t>By default, MFA is not enabled in AWS Workdocs.</t>
    </r>
  </si>
  <si>
    <t>4.3</t>
  </si>
  <si>
    <r>
      <rPr>
        <sz val="11"/>
        <rFont val="Calibri"/>
      </rPr>
      <t>Ensure Workdocs access is limited to a range of allowable IP addresses</t>
    </r>
  </si>
  <si>
    <r>
      <rPr>
        <sz val="11"/>
        <color rgb="FF000000"/>
        <rFont val="Calibri"/>
      </rPr>
      <t>Perform the steps below to create or edit the IP Allow list for WorkDocs</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Log into the AWS console.</t>
    </r>
    <r>
      <rPr>
        <sz val="11"/>
        <color rgb="FF000000"/>
        <rFont val="Calibri"/>
      </rPr>
      <t xml:space="preserve">
</t>
    </r>
    <r>
      <rPr>
        <sz val="11"/>
        <color rgb="FF000000"/>
        <rFont val="Calibri"/>
      </rPr>
      <t xml:space="preserve">-  Navigate to WorkDocs or go to WorkDocs Console at </t>
    </r>
    <r>
      <rPr>
        <b/>
        <sz val="11"/>
        <color rgb="FF000000"/>
        <rFont val="Calibri"/>
      </rPr>
      <t>https://console.aws.amazon.com/zocalo/</t>
    </r>
    <r>
      <rPr>
        <sz val="11"/>
        <color rgb="FF000000"/>
        <rFont val="Calibri"/>
      </rPr>
      <t xml:space="preserve">
</t>
    </r>
    <r>
      <rPr>
        <sz val="11"/>
        <color rgb="FF000000"/>
        <rFont val="Calibri"/>
      </rPr>
      <t xml:space="preserve">-  Under My Account, choose </t>
    </r>
    <r>
      <rPr>
        <b/>
        <sz val="11"/>
        <color rgb="FF000000"/>
        <rFont val="Calibri"/>
      </rPr>
      <t>Open admin control panel</t>
    </r>
    <r>
      <rPr>
        <sz val="11"/>
        <color rgb="FF000000"/>
        <rFont val="Calibri"/>
      </rPr>
      <t>.</t>
    </r>
    <r>
      <rPr>
        <sz val="11"/>
        <color rgb="FF000000"/>
        <rFont val="Calibri"/>
      </rPr>
      <t xml:space="preserve">
</t>
    </r>
    <r>
      <rPr>
        <sz val="11"/>
        <color rgb="FF000000"/>
        <rFont val="Calibri"/>
      </rPr>
      <t xml:space="preserve">-  For IP Allow List, choose </t>
    </r>
    <r>
      <rPr>
        <b/>
        <sz val="11"/>
        <color rgb="FF000000"/>
        <rFont val="Calibri"/>
      </rPr>
      <t>Change</t>
    </r>
    <r>
      <rPr>
        <sz val="11"/>
        <color rgb="FF000000"/>
        <rFont val="Calibri"/>
      </rPr>
      <t>.</t>
    </r>
    <r>
      <rPr>
        <sz val="11"/>
        <color rgb="FF000000"/>
        <rFont val="Calibri"/>
      </rPr>
      <t xml:space="preserve">
</t>
    </r>
    <r>
      <rPr>
        <sz val="11"/>
        <color rgb="FF000000"/>
        <rFont val="Calibri"/>
      </rPr>
      <t xml:space="preserve">-  For Enter CIDR value, enter the IP address ranges to </t>
    </r>
    <r>
      <rPr>
        <b/>
        <sz val="11"/>
        <color rgb="FF000000"/>
        <rFont val="Calibri"/>
      </rPr>
      <t>allowlist</t>
    </r>
    <r>
      <rPr>
        <sz val="11"/>
        <color rgb="FF000000"/>
        <rFont val="Calibri"/>
      </rPr>
      <t>.  To allow access from a single IP address, specify /32 as the CIDR prefix.</t>
    </r>
    <r>
      <rPr>
        <sz val="11"/>
        <color rgb="FF000000"/>
        <rFont val="Calibri"/>
      </rPr>
      <t xml:space="preserve">
</t>
    </r>
    <r>
      <rPr>
        <sz val="11"/>
        <color rgb="FF000000"/>
        <rFont val="Calibri"/>
      </rPr>
      <t xml:space="preserve">-  Click </t>
    </r>
    <r>
      <rPr>
        <b/>
        <sz val="11"/>
        <color rgb="FF000000"/>
        <rFont val="Calibri"/>
      </rPr>
      <t>Add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t>
    </r>
  </si>
  <si>
    <r>
      <rPr>
        <sz val="11"/>
        <color rgb="FF000000"/>
        <rFont val="Calibri"/>
      </rPr>
      <t>Access to WorkDocs can be limited to an allowed range of IP addresses.</t>
    </r>
  </si>
  <si>
    <r>
      <rPr>
        <sz val="11"/>
        <color rgb="FF000000"/>
        <rFont val="Calibri"/>
      </rPr>
      <t>IP Lists currently only work for IPv4 addresses and denying access through an IP list is not supported.</t>
    </r>
  </si>
  <si>
    <r>
      <rPr>
        <sz val="11"/>
        <color rgb="FF000000"/>
        <rFont val="Calibri"/>
      </rPr>
      <t>Perform these steps to review the list of IP addresses allowed to access WorkDocs</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Log into the AWS console.</t>
    </r>
    <r>
      <rPr>
        <sz val="11"/>
        <color rgb="FF000000"/>
        <rFont val="Calibri"/>
      </rPr>
      <t xml:space="preserve">
</t>
    </r>
    <r>
      <rPr>
        <sz val="11"/>
        <color rgb="FF000000"/>
        <rFont val="Calibri"/>
      </rPr>
      <t xml:space="preserve">-  Navigate to WorkDocs or go to WorkDocs Console at </t>
    </r>
    <r>
      <rPr>
        <b/>
        <sz val="11"/>
        <color rgb="FF000000"/>
        <rFont val="Calibri"/>
      </rPr>
      <t>https://console.aws.amazon.com/zocalo/</t>
    </r>
    <r>
      <rPr>
        <sz val="11"/>
        <color rgb="FF000000"/>
        <rFont val="Calibri"/>
      </rPr>
      <t xml:space="preserve">
</t>
    </r>
    <r>
      <rPr>
        <sz val="11"/>
        <color rgb="FF000000"/>
        <rFont val="Calibri"/>
      </rPr>
      <t xml:space="preserve">-  Under My Account, choose </t>
    </r>
    <r>
      <rPr>
        <b/>
        <sz val="11"/>
        <color rgb="FF000000"/>
        <rFont val="Calibri"/>
      </rPr>
      <t>Open admin control panel</t>
    </r>
    <r>
      <rPr>
        <sz val="11"/>
        <color rgb="FF000000"/>
        <rFont val="Calibri"/>
      </rPr>
      <t>.</t>
    </r>
    <r>
      <rPr>
        <sz val="11"/>
        <color rgb="FF000000"/>
        <rFont val="Calibri"/>
      </rPr>
      <t xml:space="preserve">
</t>
    </r>
    <r>
      <rPr>
        <sz val="11"/>
        <color rgb="FF000000"/>
        <rFont val="Calibri"/>
      </rPr>
      <t xml:space="preserve">-  For IP Allow List, choose </t>
    </r>
    <r>
      <rPr>
        <b/>
        <sz val="11"/>
        <color rgb="FF000000"/>
        <rFont val="Calibri"/>
      </rPr>
      <t>Change</t>
    </r>
    <r>
      <rPr>
        <sz val="11"/>
        <color rgb="FF000000"/>
        <rFont val="Calibri"/>
      </rPr>
      <t>.</t>
    </r>
    <r>
      <rPr>
        <sz val="11"/>
        <color rgb="FF000000"/>
        <rFont val="Calibri"/>
      </rPr>
      <t xml:space="preserve">
</t>
    </r>
    <r>
      <rPr>
        <sz val="11"/>
        <color rgb="FF000000"/>
        <rFont val="Calibri"/>
      </rPr>
      <t>-  Review the IP address ranges and any single IP addresses</t>
    </r>
    <r>
      <rPr>
        <sz val="11"/>
        <color rgb="FF000000"/>
        <rFont val="Calibri"/>
      </rPr>
      <t xml:space="preserve">
</t>
    </r>
    <r>
      <rPr>
        <sz val="11"/>
        <color rgb="FF000000"/>
        <rFont val="Calibri"/>
      </rPr>
      <t xml:space="preserve">-  Click </t>
    </r>
    <r>
      <rPr>
        <b/>
        <sz val="11"/>
        <color rgb="FF000000"/>
        <rFont val="Calibri"/>
      </rPr>
      <t>Cancel</t>
    </r>
    <r>
      <rPr>
        <sz val="11"/>
        <color rgb="FF000000"/>
        <rFont val="Calibri"/>
      </rPr>
      <t>.</t>
    </r>
    <r>
      <rPr>
        <sz val="11"/>
        <color rgb="FF000000"/>
        <rFont val="Calibri"/>
      </rPr>
      <t xml:space="preserve">
</t>
    </r>
    <r>
      <rPr>
        <sz val="11"/>
        <color rgb="FF000000"/>
        <rFont val="Calibri"/>
      </rPr>
      <t>If the IP address ranges do not match trusted networks refer to the remediation below to create or edit the IP Allow list.</t>
    </r>
  </si>
  <si>
    <r>
      <rPr>
        <sz val="11"/>
        <color rgb="FF000000"/>
        <rFont val="Calibri"/>
      </rPr>
      <t>By default, no IP addresses are allowed.</t>
    </r>
  </si>
  <si>
    <t>4.4</t>
  </si>
  <si>
    <r>
      <rPr>
        <sz val="11"/>
        <rFont val="Calibri"/>
      </rPr>
      <t>Utilize site wide activity feed for monitoring.</t>
    </r>
  </si>
  <si>
    <r>
      <rPr>
        <sz val="11"/>
        <color rgb="FF000000"/>
        <rFont val="Calibri"/>
      </rPr>
      <t>Perform the following steps to Export site-wide activity feed</t>
    </r>
    <r>
      <rPr>
        <sz val="11"/>
        <color rgb="FF000000"/>
        <rFont val="Calibri"/>
      </rPr>
      <t xml:space="preserve">
</t>
    </r>
    <r>
      <rPr>
        <b/>
        <sz val="11"/>
        <color rgb="FF000000"/>
        <rFont val="Calibri"/>
      </rPr>
      <t>From the WorkDocs web application:</t>
    </r>
    <r>
      <rPr>
        <sz val="11"/>
        <color rgb="FF000000"/>
        <rFont val="Calibri"/>
      </rPr>
      <t xml:space="preserve">
</t>
    </r>
    <r>
      <rPr>
        <sz val="11"/>
        <color rgb="FF000000"/>
        <rFont val="Calibri"/>
      </rPr>
      <t xml:space="preserve">-  Click </t>
    </r>
    <r>
      <rPr>
        <b/>
        <sz val="11"/>
        <color rgb="FF000000"/>
        <rFont val="Calibri"/>
      </rPr>
      <t>Activity feed</t>
    </r>
    <r>
      <rPr>
        <sz val="11"/>
        <color rgb="FF000000"/>
        <rFont val="Calibri"/>
      </rPr>
      <t>.</t>
    </r>
    <r>
      <rPr>
        <sz val="11"/>
        <color rgb="FF000000"/>
        <rFont val="Calibri"/>
      </rPr>
      <t xml:space="preserve">
</t>
    </r>
    <r>
      <rPr>
        <sz val="11"/>
        <color rgb="FF000000"/>
        <rFont val="Calibri"/>
      </rPr>
      <t xml:space="preserve">-  Click Filter, then Click </t>
    </r>
    <r>
      <rPr>
        <b/>
        <sz val="11"/>
        <color rgb="FF000000"/>
        <rFont val="Calibri"/>
      </rPr>
      <t>Site-wide activity</t>
    </r>
    <r>
      <rPr>
        <sz val="11"/>
        <color rgb="FF000000"/>
        <rFont val="Calibri"/>
      </rPr>
      <t>.</t>
    </r>
    <r>
      <rPr>
        <sz val="11"/>
        <color rgb="FF000000"/>
        <rFont val="Calibri"/>
      </rPr>
      <t xml:space="preserve">
</t>
    </r>
    <r>
      <rPr>
        <sz val="11"/>
        <color rgb="FF000000"/>
        <rFont val="Calibri"/>
      </rPr>
      <t xml:space="preserve">-  Select Activity Type filters and choose </t>
    </r>
    <r>
      <rPr>
        <b/>
        <sz val="11"/>
        <color rgb="FF000000"/>
        <rFont val="Calibri"/>
      </rPr>
      <t>Date Modified</t>
    </r>
    <r>
      <rPr>
        <sz val="11"/>
        <color rgb="FF000000"/>
        <rFont val="Calibri"/>
      </rPr>
      <t xml:space="preserve"> settings as needed, then click </t>
    </r>
    <r>
      <rPr>
        <b/>
        <sz val="11"/>
        <color rgb="FF000000"/>
        <rFont val="Calibri"/>
      </rPr>
      <t>Apply</t>
    </r>
    <r>
      <rPr>
        <sz val="11"/>
        <color rgb="FF000000"/>
        <rFont val="Calibri"/>
      </rPr>
      <t>.</t>
    </r>
    <r>
      <rPr>
        <sz val="11"/>
        <color rgb="FF000000"/>
        <rFont val="Calibri"/>
      </rPr>
      <t xml:space="preserve">
</t>
    </r>
    <r>
      <rPr>
        <sz val="11"/>
        <color rgb="FF000000"/>
        <rFont val="Calibri"/>
      </rPr>
      <t>-  When the filtered activity feed results appear, search by file, folder, or user name to narrow your results. You can also add or remove filters as needed.</t>
    </r>
    <r>
      <rPr>
        <sz val="11"/>
        <color rgb="FF000000"/>
        <rFont val="Calibri"/>
      </rPr>
      <t xml:space="preserve">
</t>
    </r>
    <r>
      <rPr>
        <sz val="11"/>
        <color rgb="FF000000"/>
        <rFont val="Calibri"/>
      </rPr>
      <t xml:space="preserve">-  Click </t>
    </r>
    <r>
      <rPr>
        <b/>
        <sz val="11"/>
        <color rgb="FF000000"/>
        <rFont val="Calibri"/>
      </rPr>
      <t>Export</t>
    </r>
    <r>
      <rPr>
        <sz val="11"/>
        <color rgb="FF000000"/>
        <rFont val="Calibri"/>
      </rPr>
      <t xml:space="preserve">
</t>
    </r>
    <r>
      <rPr>
        <sz val="11"/>
        <color rgb="FF000000"/>
        <rFont val="Calibri"/>
      </rPr>
      <t>-  Export the activity feed as a .csv or .json file.  Any filters you applied are reflected in the exported file.</t>
    </r>
  </si>
  <si>
    <r>
      <rPr>
        <sz val="11"/>
        <color rgb="FF000000"/>
        <rFont val="Calibri"/>
      </rPr>
      <t>Admins can view and export the activity feed for an entire WorkDocs site.</t>
    </r>
  </si>
  <si>
    <r>
      <rPr>
        <sz val="11"/>
        <color rgb="FF000000"/>
        <rFont val="Calibri"/>
      </rPr>
      <t>To use this feature, you must first install the Amazon WorkDocs Companion.</t>
    </r>
  </si>
  <si>
    <r>
      <rPr>
        <sz val="11"/>
        <color rgb="FF000000"/>
        <rFont val="Calibri"/>
      </rPr>
      <t>Perform the steps below to view site-wide activity feed</t>
    </r>
    <r>
      <rPr>
        <sz val="11"/>
        <color rgb="FF000000"/>
        <rFont val="Calibri"/>
      </rPr>
      <t xml:space="preserve">
</t>
    </r>
    <r>
      <rPr>
        <b/>
        <sz val="11"/>
        <color rgb="FF000000"/>
        <rFont val="Calibri"/>
      </rPr>
      <t>From the WorkDocs web application:</t>
    </r>
    <r>
      <rPr>
        <sz val="11"/>
        <color rgb="FF000000"/>
        <rFont val="Calibri"/>
      </rPr>
      <t xml:space="preserve">
</t>
    </r>
    <r>
      <rPr>
        <sz val="11"/>
        <color rgb="FF000000"/>
        <rFont val="Calibri"/>
      </rPr>
      <t xml:space="preserve">-  Click </t>
    </r>
    <r>
      <rPr>
        <b/>
        <sz val="11"/>
        <color rgb="FF000000"/>
        <rFont val="Calibri"/>
      </rPr>
      <t>Activity feed</t>
    </r>
    <r>
      <rPr>
        <sz val="11"/>
        <color rgb="FF000000"/>
        <rFont val="Calibri"/>
      </rPr>
      <t>.</t>
    </r>
    <r>
      <rPr>
        <sz val="11"/>
        <color rgb="FF000000"/>
        <rFont val="Calibri"/>
      </rPr>
      <t xml:space="preserve">
</t>
    </r>
    <r>
      <rPr>
        <sz val="11"/>
        <color rgb="FF000000"/>
        <rFont val="Calibri"/>
      </rPr>
      <t xml:space="preserve">-  Click Filter, then Click </t>
    </r>
    <r>
      <rPr>
        <b/>
        <sz val="11"/>
        <color rgb="FF000000"/>
        <rFont val="Calibri"/>
      </rPr>
      <t>Site-wide activity</t>
    </r>
    <r>
      <rPr>
        <sz val="11"/>
        <color rgb="FF000000"/>
        <rFont val="Calibri"/>
      </rPr>
      <t>.</t>
    </r>
    <r>
      <rPr>
        <sz val="11"/>
        <color rgb="FF000000"/>
        <rFont val="Calibri"/>
      </rPr>
      <t xml:space="preserve">
</t>
    </r>
    <r>
      <rPr>
        <sz val="11"/>
        <color rgb="FF000000"/>
        <rFont val="Calibri"/>
      </rPr>
      <t xml:space="preserve">-  Select Activity Type filters and choose </t>
    </r>
    <r>
      <rPr>
        <b/>
        <sz val="11"/>
        <color rgb="FF000000"/>
        <rFont val="Calibri"/>
      </rPr>
      <t>Date Modified</t>
    </r>
    <r>
      <rPr>
        <sz val="11"/>
        <color rgb="FF000000"/>
        <rFont val="Calibri"/>
      </rPr>
      <t xml:space="preserve"> settings as needed, then click </t>
    </r>
    <r>
      <rPr>
        <b/>
        <sz val="11"/>
        <color rgb="FF000000"/>
        <rFont val="Calibri"/>
      </rPr>
      <t>Apply</t>
    </r>
    <r>
      <rPr>
        <sz val="11"/>
        <color rgb="FF000000"/>
        <rFont val="Calibri"/>
      </rPr>
      <t>.</t>
    </r>
    <r>
      <rPr>
        <sz val="11"/>
        <color rgb="FF000000"/>
        <rFont val="Calibri"/>
      </rPr>
      <t xml:space="preserve">
</t>
    </r>
    <r>
      <rPr>
        <sz val="11"/>
        <color rgb="FF000000"/>
        <rFont val="Calibri"/>
      </rPr>
      <t>-  When the filtered activity feed results appear, search by file, folder, or user name to narrow your results. You can also add or remove filters as needed.</t>
    </r>
  </si>
  <si>
    <r>
      <rPr>
        <sz val="11"/>
        <color rgb="FF000000"/>
        <rFont val="Calibri"/>
      </rPr>
      <t>By default, site wide monitoring is not enabled and requires additional configuration to enable the feature.</t>
    </r>
  </si>
  <si>
    <t>4.5</t>
  </si>
  <si>
    <r>
      <rPr>
        <sz val="11"/>
        <rFont val="Calibri"/>
      </rPr>
      <t>Ensure new users can only be invited from allowed domains.</t>
    </r>
  </si>
  <si>
    <r>
      <rPr>
        <sz val="11"/>
        <color rgb="FF000000"/>
        <rFont val="Calibri"/>
      </rPr>
      <t>Perform the steps to set WorkDocs file and sharing folders to be controlled by specified domains.</t>
    </r>
    <r>
      <rPr>
        <sz val="11"/>
        <color rgb="FF000000"/>
        <rFont val="Calibri"/>
      </rPr>
      <t xml:space="preserve">
</t>
    </r>
    <r>
      <rPr>
        <b/>
        <sz val="11"/>
        <color rgb="FF000000"/>
        <rFont val="Calibri"/>
      </rPr>
      <t>From the WorkDocs Admin control panel</t>
    </r>
    <r>
      <rPr>
        <sz val="11"/>
        <color rgb="FF000000"/>
        <rFont val="Calibri"/>
      </rPr>
      <t xml:space="preserve">
</t>
    </r>
    <r>
      <rPr>
        <sz val="11"/>
        <color rgb="FF000000"/>
        <rFont val="Calibri"/>
      </rPr>
      <t>-  Log in to WorkDocs as an Administrator</t>
    </r>
    <r>
      <rPr>
        <sz val="11"/>
        <color rgb="FF000000"/>
        <rFont val="Calibri"/>
      </rPr>
      <t xml:space="preserve">
</t>
    </r>
    <r>
      <rPr>
        <sz val="11"/>
        <color rgb="FF000000"/>
        <rFont val="Calibri"/>
      </rPr>
      <t xml:space="preserve">-  Click </t>
    </r>
    <r>
      <rPr>
        <b/>
        <sz val="11"/>
        <color rgb="FF000000"/>
        <rFont val="Calibri"/>
      </rPr>
      <t>Security</t>
    </r>
    <r>
      <rPr>
        <sz val="11"/>
        <color rgb="FF000000"/>
        <rFont val="Calibri"/>
      </rPr>
      <t xml:space="preserve">
</t>
    </r>
    <r>
      <rPr>
        <sz val="11"/>
        <color rgb="FF000000"/>
        <rFont val="Calibri"/>
      </rPr>
      <t xml:space="preserve">-  Under - </t>
    </r>
    <r>
      <rPr>
        <b/>
        <sz val="11"/>
        <color rgb="FF000000"/>
        <rFont val="Calibri"/>
      </rPr>
      <t>Invite settings</t>
    </r>
    <r>
      <rPr>
        <sz val="11"/>
        <color rgb="FF000000"/>
        <rFont val="Calibri"/>
      </rPr>
      <t xml:space="preserve">
</t>
    </r>
    <r>
      <rPr>
        <sz val="11"/>
        <color rgb="FF000000"/>
        <rFont val="Calibri"/>
      </rPr>
      <t>-  Select</t>
    </r>
    <r>
      <rPr>
        <sz val="11"/>
        <color rgb="FF000000"/>
        <rFont val="Calibri"/>
      </rPr>
      <t xml:space="preserve">
</t>
    </r>
    <r>
      <rPr>
        <b/>
        <sz val="11"/>
        <color rgb="FF000000"/>
        <rFont val="Calibri"/>
      </rPr>
      <t>Users can invite new people from a few specific domains by sharing files or folders with them</t>
    </r>
    <r>
      <rPr>
        <sz val="11"/>
        <color rgb="FF000000"/>
        <rFont val="Calibri"/>
      </rPr>
      <t xml:space="preserve">
</t>
    </r>
    <r>
      <rPr>
        <sz val="11"/>
        <color rgb="FF000000"/>
        <rFont val="Calibri"/>
      </rPr>
      <t>- Add in or edit the listed allowed Domains.</t>
    </r>
  </si>
  <si>
    <r>
      <rPr>
        <sz val="11"/>
        <color rgb="FF000000"/>
        <rFont val="Calibri"/>
      </rPr>
      <t>Users that are allowed access to shared files or folders in WorkDocs should be limited to specific domains.</t>
    </r>
  </si>
  <si>
    <r>
      <rPr>
        <sz val="11"/>
        <color rgb="FF000000"/>
        <rFont val="Calibri"/>
      </rPr>
      <t>Perform the steps to confirm WorkDocs file and sharing folders is controlled by specified domains.</t>
    </r>
    <r>
      <rPr>
        <sz val="11"/>
        <color rgb="FF000000"/>
        <rFont val="Calibri"/>
      </rPr>
      <t xml:space="preserve">
</t>
    </r>
    <r>
      <rPr>
        <b/>
        <sz val="11"/>
        <color rgb="FF000000"/>
        <rFont val="Calibri"/>
      </rPr>
      <t>From the WorkDocs Admin control panel</t>
    </r>
    <r>
      <rPr>
        <sz val="11"/>
        <color rgb="FF000000"/>
        <rFont val="Calibri"/>
      </rPr>
      <t xml:space="preserve">
</t>
    </r>
    <r>
      <rPr>
        <sz val="11"/>
        <color rgb="FF000000"/>
        <rFont val="Calibri"/>
      </rPr>
      <t>-  Log in to WorkDocs as an Administrator</t>
    </r>
    <r>
      <rPr>
        <sz val="11"/>
        <color rgb="FF000000"/>
        <rFont val="Calibri"/>
      </rPr>
      <t xml:space="preserve">
</t>
    </r>
    <r>
      <rPr>
        <sz val="11"/>
        <color rgb="FF000000"/>
        <rFont val="Calibri"/>
      </rPr>
      <t xml:space="preserve">-  Click </t>
    </r>
    <r>
      <rPr>
        <b/>
        <sz val="11"/>
        <color rgb="FF000000"/>
        <rFont val="Calibri"/>
      </rPr>
      <t>Security</t>
    </r>
    <r>
      <rPr>
        <sz val="11"/>
        <color rgb="FF000000"/>
        <rFont val="Calibri"/>
      </rPr>
      <t xml:space="preserve">
</t>
    </r>
    <r>
      <rPr>
        <sz val="11"/>
        <color rgb="FF000000"/>
        <rFont val="Calibri"/>
      </rPr>
      <t xml:space="preserve">-  Under - </t>
    </r>
    <r>
      <rPr>
        <b/>
        <sz val="11"/>
        <color rgb="FF000000"/>
        <rFont val="Calibri"/>
      </rPr>
      <t>Invite settings</t>
    </r>
    <r>
      <rPr>
        <sz val="11"/>
        <color rgb="FF000000"/>
        <rFont val="Calibri"/>
      </rPr>
      <t xml:space="preserve">
</t>
    </r>
    <r>
      <rPr>
        <sz val="11"/>
        <color rgb="FF000000"/>
        <rFont val="Calibri"/>
      </rPr>
      <t>-  Confirm that only</t>
    </r>
    <r>
      <rPr>
        <sz val="11"/>
        <color rgb="FF000000"/>
        <rFont val="Calibri"/>
      </rPr>
      <t xml:space="preserve">
</t>
    </r>
    <r>
      <rPr>
        <b/>
        <sz val="11"/>
        <color rgb="FF000000"/>
        <rFont val="Calibri"/>
      </rPr>
      <t>Users can invite new people from a few specific domains by sharing files or folders with them</t>
    </r>
    <r>
      <rPr>
        <sz val="11"/>
        <color rgb="FF000000"/>
        <rFont val="Calibri"/>
      </rPr>
      <t xml:space="preserve">
</t>
    </r>
    <r>
      <rPr>
        <sz val="11"/>
        <color rgb="FF000000"/>
        <rFont val="Calibri"/>
      </rPr>
      <t xml:space="preserve">- Confirm the listed </t>
    </r>
    <r>
      <rPr>
        <b/>
        <sz val="11"/>
        <color rgb="FF000000"/>
        <rFont val="Calibri"/>
      </rPr>
      <t>Domains</t>
    </r>
    <r>
      <rPr>
        <sz val="11"/>
        <color rgb="FF000000"/>
        <rFont val="Calibri"/>
      </rPr>
      <t xml:space="preserve"> is accurate.</t>
    </r>
    <r>
      <rPr>
        <sz val="11"/>
        <color rgb="FF000000"/>
        <rFont val="Calibri"/>
      </rPr>
      <t xml:space="preserve">
</t>
    </r>
    <r>
      <rPr>
        <sz val="11"/>
        <color rgb="FF000000"/>
        <rFont val="Calibri"/>
      </rPr>
      <t>If the setting is not set to "Users can invite new people from a few specific domains by sharing files or folders with them" or the domains listed is not accurate refer to the remediation below.</t>
    </r>
  </si>
  <si>
    <r>
      <rPr>
        <sz val="11"/>
        <color rgb="FF000000"/>
        <rFont val="Calibri"/>
      </rPr>
      <t>By default, this setting is disabled.</t>
    </r>
  </si>
  <si>
    <t>4.6</t>
  </si>
  <si>
    <r>
      <rPr>
        <sz val="11"/>
        <rFont val="Calibri"/>
      </rPr>
      <t>Ensure only specific users are allowed to invite external users</t>
    </r>
  </si>
  <si>
    <r>
      <rPr>
        <sz val="11"/>
        <color rgb="FF000000"/>
        <rFont val="Calibri"/>
      </rPr>
      <t>Perform the steps to Set Only Administrators can invite new external users for WorkDocs.</t>
    </r>
    <r>
      <rPr>
        <sz val="11"/>
        <color rgb="FF000000"/>
        <rFont val="Calibri"/>
      </rPr>
      <t xml:space="preserve">
</t>
    </r>
    <r>
      <rPr>
        <b/>
        <sz val="11"/>
        <color rgb="FF000000"/>
        <rFont val="Calibri"/>
      </rPr>
      <t>From the WorkDocs Admin control panel</t>
    </r>
    <r>
      <rPr>
        <sz val="11"/>
        <color rgb="FF000000"/>
        <rFont val="Calibri"/>
      </rPr>
      <t xml:space="preserve">
</t>
    </r>
    <r>
      <rPr>
        <sz val="11"/>
        <color rgb="FF000000"/>
        <rFont val="Calibri"/>
      </rPr>
      <t>-  Log in to WorkDocs as an Administrator</t>
    </r>
    <r>
      <rPr>
        <sz val="11"/>
        <color rgb="FF000000"/>
        <rFont val="Calibri"/>
      </rPr>
      <t xml:space="preserve">
</t>
    </r>
    <r>
      <rPr>
        <sz val="11"/>
        <color rgb="FF000000"/>
        <rFont val="Calibri"/>
      </rPr>
      <t xml:space="preserve">-  Click </t>
    </r>
    <r>
      <rPr>
        <b/>
        <sz val="11"/>
        <color rgb="FF000000"/>
        <rFont val="Calibri"/>
      </rPr>
      <t>Security</t>
    </r>
    <r>
      <rPr>
        <sz val="11"/>
        <color rgb="FF000000"/>
        <rFont val="Calibri"/>
      </rPr>
      <t xml:space="preserve">
</t>
    </r>
    <r>
      <rPr>
        <sz val="11"/>
        <color rgb="FF000000"/>
        <rFont val="Calibri"/>
      </rPr>
      <t xml:space="preserve">-  Under - </t>
    </r>
    <r>
      <rPr>
        <b/>
        <sz val="11"/>
        <color rgb="FF000000"/>
        <rFont val="Calibri"/>
      </rPr>
      <t>external invites</t>
    </r>
    <r>
      <rPr>
        <sz val="11"/>
        <color rgb="FF000000"/>
        <rFont val="Calibri"/>
      </rPr>
      <t xml:space="preserve">
</t>
    </r>
    <r>
      <rPr>
        <sz val="11"/>
        <color rgb="FF000000"/>
        <rFont val="Calibri"/>
      </rPr>
      <t>-  Select</t>
    </r>
    <r>
      <rPr>
        <sz val="11"/>
        <color rgb="FF000000"/>
        <rFont val="Calibri"/>
      </rPr>
      <t xml:space="preserve">
</t>
    </r>
    <r>
      <rPr>
        <b/>
        <sz val="11"/>
        <color rgb="FF000000"/>
        <rFont val="Calibri"/>
      </rPr>
      <t>Only administrators can invite new external users</t>
    </r>
    <r>
      <rPr>
        <sz val="11"/>
        <color rgb="FF000000"/>
        <rFont val="Calibri"/>
      </rPr>
      <t xml:space="preserve">
</t>
    </r>
    <r>
      <rPr>
        <b/>
        <sz val="11"/>
        <color rgb="FF000000"/>
        <rFont val="Calibri"/>
      </rPr>
      <t>- Only administrators can invite external users to use Amazon WorkDocs.</t>
    </r>
  </si>
  <si>
    <r>
      <rPr>
        <sz val="11"/>
        <color rgb="FF000000"/>
        <rFont val="Calibri"/>
      </rPr>
      <t>The organization should only allow administrators the ability to invite external users to the WorkDocs site.</t>
    </r>
  </si>
  <si>
    <r>
      <rPr>
        <sz val="11"/>
        <color rgb="FF000000"/>
        <rFont val="Calibri"/>
      </rPr>
      <t>Perform the steps to confirm Only Administrators can invite new external users for WorkDocs.</t>
    </r>
    <r>
      <rPr>
        <sz val="11"/>
        <color rgb="FF000000"/>
        <rFont val="Calibri"/>
      </rPr>
      <t xml:space="preserve">
</t>
    </r>
    <r>
      <rPr>
        <b/>
        <sz val="11"/>
        <color rgb="FF000000"/>
        <rFont val="Calibri"/>
      </rPr>
      <t>From the WorkDocs Admin control panel</t>
    </r>
    <r>
      <rPr>
        <sz val="11"/>
        <color rgb="FF000000"/>
        <rFont val="Calibri"/>
      </rPr>
      <t xml:space="preserve">
</t>
    </r>
    <r>
      <rPr>
        <sz val="11"/>
        <color rgb="FF000000"/>
        <rFont val="Calibri"/>
      </rPr>
      <t>-  Log in to WorkDocs as an Administrator</t>
    </r>
    <r>
      <rPr>
        <sz val="11"/>
        <color rgb="FF000000"/>
        <rFont val="Calibri"/>
      </rPr>
      <t xml:space="preserve">
</t>
    </r>
    <r>
      <rPr>
        <sz val="11"/>
        <color rgb="FF000000"/>
        <rFont val="Calibri"/>
      </rPr>
      <t xml:space="preserve">-  Click </t>
    </r>
    <r>
      <rPr>
        <b/>
        <sz val="11"/>
        <color rgb="FF000000"/>
        <rFont val="Calibri"/>
      </rPr>
      <t>Security</t>
    </r>
    <r>
      <rPr>
        <sz val="11"/>
        <color rgb="FF000000"/>
        <rFont val="Calibri"/>
      </rPr>
      <t xml:space="preserve">
</t>
    </r>
    <r>
      <rPr>
        <sz val="11"/>
        <color rgb="FF000000"/>
        <rFont val="Calibri"/>
      </rPr>
      <t xml:space="preserve">-  Under - </t>
    </r>
    <r>
      <rPr>
        <b/>
        <sz val="11"/>
        <color rgb="FF000000"/>
        <rFont val="Calibri"/>
      </rPr>
      <t>external invites</t>
    </r>
    <r>
      <rPr>
        <sz val="11"/>
        <color rgb="FF000000"/>
        <rFont val="Calibri"/>
      </rPr>
      <t xml:space="preserve">
</t>
    </r>
    <r>
      <rPr>
        <sz val="11"/>
        <color rgb="FF000000"/>
        <rFont val="Calibri"/>
      </rPr>
      <t>-  Confirm that only</t>
    </r>
    <r>
      <rPr>
        <sz val="11"/>
        <color rgb="FF000000"/>
        <rFont val="Calibri"/>
      </rPr>
      <t xml:space="preserve">
</t>
    </r>
    <r>
      <rPr>
        <b/>
        <sz val="11"/>
        <color rgb="FF000000"/>
        <rFont val="Calibri"/>
      </rPr>
      <t>Only administrators can invite new external users</t>
    </r>
    <r>
      <rPr>
        <sz val="11"/>
        <color rgb="FF000000"/>
        <rFont val="Calibri"/>
      </rPr>
      <t xml:space="preserve">
</t>
    </r>
    <r>
      <rPr>
        <sz val="11"/>
        <color rgb="FF000000"/>
        <rFont val="Calibri"/>
      </rPr>
      <t>If this is not set to "Only administrators can invite new external users" refer to the remediation below.</t>
    </r>
  </si>
  <si>
    <r>
      <rPr>
        <sz val="11"/>
        <color rgb="FF000000"/>
        <rFont val="Calibri"/>
      </rPr>
      <t>By default, this is dependent on the policies assigned.</t>
    </r>
  </si>
  <si>
    <t>4.7</t>
  </si>
  <si>
    <r>
      <rPr>
        <sz val="11"/>
        <rFont val="Calibri"/>
      </rPr>
      <t>Ensure publicly shareable links is not allowed in WorkDocs</t>
    </r>
  </si>
  <si>
    <r>
      <rPr>
        <sz val="11"/>
        <color rgb="FF000000"/>
        <rFont val="Calibri"/>
      </rPr>
      <t>Perform the steps to set set publicly shareable links for WorkDocs to not allowed.</t>
    </r>
    <r>
      <rPr>
        <sz val="11"/>
        <color rgb="FF000000"/>
        <rFont val="Calibri"/>
      </rPr>
      <t xml:space="preserve">
</t>
    </r>
    <r>
      <rPr>
        <b/>
        <sz val="11"/>
        <color rgb="FF000000"/>
        <rFont val="Calibri"/>
      </rPr>
      <t>From the WorkDocs Admin control panel</t>
    </r>
    <r>
      <rPr>
        <sz val="11"/>
        <color rgb="FF000000"/>
        <rFont val="Calibri"/>
      </rPr>
      <t xml:space="preserve">
</t>
    </r>
    <r>
      <rPr>
        <sz val="11"/>
        <color rgb="FF000000"/>
        <rFont val="Calibri"/>
      </rPr>
      <t>-  Log in to WorkDocs as an Administrator</t>
    </r>
    <r>
      <rPr>
        <sz val="11"/>
        <color rgb="FF000000"/>
        <rFont val="Calibri"/>
      </rPr>
      <t xml:space="preserve">
</t>
    </r>
    <r>
      <rPr>
        <sz val="11"/>
        <color rgb="FF000000"/>
        <rFont val="Calibri"/>
      </rPr>
      <t xml:space="preserve">-  Click </t>
    </r>
    <r>
      <rPr>
        <b/>
        <sz val="11"/>
        <color rgb="FF000000"/>
        <rFont val="Calibri"/>
      </rPr>
      <t>Security</t>
    </r>
    <r>
      <rPr>
        <sz val="11"/>
        <color rgb="FF000000"/>
        <rFont val="Calibri"/>
      </rPr>
      <t xml:space="preserve">
</t>
    </r>
    <r>
      <rPr>
        <sz val="11"/>
        <color rgb="FF000000"/>
        <rFont val="Calibri"/>
      </rPr>
      <t xml:space="preserve">-  Under - </t>
    </r>
    <r>
      <rPr>
        <b/>
        <sz val="11"/>
        <color rgb="FF000000"/>
        <rFont val="Calibri"/>
      </rPr>
      <t>public share settings</t>
    </r>
    <r>
      <rPr>
        <sz val="11"/>
        <color rgb="FF000000"/>
        <rFont val="Calibri"/>
      </rPr>
      <t xml:space="preserve">
</t>
    </r>
    <r>
      <rPr>
        <sz val="11"/>
        <color rgb="FF000000"/>
        <rFont val="Calibri"/>
      </rPr>
      <t xml:space="preserve">-  Select - </t>
    </r>
    <r>
      <rPr>
        <b/>
        <sz val="11"/>
        <color rgb="FF000000"/>
        <rFont val="Calibri"/>
      </rPr>
      <t>No public sharing</t>
    </r>
    <r>
      <rPr>
        <sz val="11"/>
        <color rgb="FF000000"/>
        <rFont val="Calibri"/>
      </rPr>
      <t>. - Users cannot send view links to anyone outside the organization.</t>
    </r>
  </si>
  <si>
    <r>
      <rPr>
        <sz val="11"/>
        <color rgb="FF000000"/>
        <rFont val="Calibri"/>
      </rPr>
      <t>The organization should not allow publicly shareable links for WorkDocs.</t>
    </r>
  </si>
  <si>
    <r>
      <rPr>
        <sz val="11"/>
        <color rgb="FF000000"/>
        <rFont val="Calibri"/>
      </rPr>
      <t>Perform the steps to confirm publicly shareable links for WorkDocs is not allowed.</t>
    </r>
    <r>
      <rPr>
        <sz val="11"/>
        <color rgb="FF000000"/>
        <rFont val="Calibri"/>
      </rPr>
      <t xml:space="preserve">
</t>
    </r>
    <r>
      <rPr>
        <b/>
        <sz val="11"/>
        <color rgb="FF000000"/>
        <rFont val="Calibri"/>
      </rPr>
      <t>From the WorkDocs Admin control panel</t>
    </r>
    <r>
      <rPr>
        <sz val="11"/>
        <color rgb="FF000000"/>
        <rFont val="Calibri"/>
      </rPr>
      <t xml:space="preserve">
</t>
    </r>
    <r>
      <rPr>
        <sz val="11"/>
        <color rgb="FF000000"/>
        <rFont val="Calibri"/>
      </rPr>
      <t>-  Log in to WorkDocs as an Administrator</t>
    </r>
    <r>
      <rPr>
        <sz val="11"/>
        <color rgb="FF000000"/>
        <rFont val="Calibri"/>
      </rPr>
      <t xml:space="preserve">
</t>
    </r>
    <r>
      <rPr>
        <sz val="11"/>
        <color rgb="FF000000"/>
        <rFont val="Calibri"/>
      </rPr>
      <t xml:space="preserve">-  Click </t>
    </r>
    <r>
      <rPr>
        <b/>
        <sz val="11"/>
        <color rgb="FF000000"/>
        <rFont val="Calibri"/>
      </rPr>
      <t>Security</t>
    </r>
    <r>
      <rPr>
        <sz val="11"/>
        <color rgb="FF000000"/>
        <rFont val="Calibri"/>
      </rPr>
      <t xml:space="preserve">
</t>
    </r>
    <r>
      <rPr>
        <sz val="11"/>
        <color rgb="FF000000"/>
        <rFont val="Calibri"/>
      </rPr>
      <t xml:space="preserve">-  Under - </t>
    </r>
    <r>
      <rPr>
        <b/>
        <sz val="11"/>
        <color rgb="FF000000"/>
        <rFont val="Calibri"/>
      </rPr>
      <t>public share settings</t>
    </r>
    <r>
      <rPr>
        <sz val="11"/>
        <color rgb="FF000000"/>
        <rFont val="Calibri"/>
      </rPr>
      <t xml:space="preserve">
</t>
    </r>
    <r>
      <rPr>
        <sz val="11"/>
        <color rgb="FF000000"/>
        <rFont val="Calibri"/>
      </rPr>
      <t xml:space="preserve">-  Confirm that - </t>
    </r>
    <r>
      <rPr>
        <b/>
        <sz val="11"/>
        <color rgb="FF000000"/>
        <rFont val="Calibri"/>
      </rPr>
      <t>No public sharing is selected</t>
    </r>
    <r>
      <rPr>
        <sz val="11"/>
        <color rgb="FF000000"/>
        <rFont val="Calibri"/>
      </rPr>
      <t>.</t>
    </r>
    <r>
      <rPr>
        <sz val="11"/>
        <color rgb="FF000000"/>
        <rFont val="Calibri"/>
      </rPr>
      <t xml:space="preserve">
</t>
    </r>
    <r>
      <rPr>
        <sz val="11"/>
        <color rgb="FF000000"/>
        <rFont val="Calibri"/>
      </rPr>
      <t>If this is not selected choice refer to the remediation below.</t>
    </r>
  </si>
  <si>
    <r>
      <rPr>
        <sz val="11"/>
        <color rgb="FF000000"/>
        <rFont val="Calibri"/>
      </rPr>
      <t>By default, publicly shareable links are disabled.</t>
    </r>
  </si>
  <si>
    <t>4.8</t>
  </si>
  <si>
    <r>
      <rPr>
        <sz val="11"/>
        <rFont val="Calibri"/>
      </rPr>
      <t>Ensure any user that has not accessed WorkDocs in 30 days is set to inactive.</t>
    </r>
  </si>
  <si>
    <r>
      <rPr>
        <sz val="11"/>
        <color rgb="FF000000"/>
        <rFont val="Calibri"/>
      </rPr>
      <t>Perform the steps below to disable a user's access by changing their status to Inactive.</t>
    </r>
    <r>
      <rPr>
        <sz val="11"/>
        <color rgb="FF000000"/>
        <rFont val="Calibri"/>
      </rPr>
      <t xml:space="preserve">
</t>
    </r>
    <r>
      <rPr>
        <b/>
        <sz val="11"/>
        <color rgb="FF000000"/>
        <rFont val="Calibri"/>
      </rPr>
      <t>From the WorkDocs Admin control panel</t>
    </r>
    <r>
      <rPr>
        <sz val="11"/>
        <color rgb="FF000000"/>
        <rFont val="Calibri"/>
      </rPr>
      <t xml:space="preserve">
</t>
    </r>
    <r>
      <rPr>
        <sz val="11"/>
        <color rgb="FF000000"/>
        <rFont val="Calibri"/>
      </rPr>
      <t>-  Log in to WorkDocs as an Administrator.</t>
    </r>
    <r>
      <rPr>
        <sz val="11"/>
        <color rgb="FF000000"/>
        <rFont val="Calibri"/>
      </rPr>
      <t xml:space="preserve">
</t>
    </r>
    <r>
      <rPr>
        <sz val="11"/>
        <color rgb="FF000000"/>
        <rFont val="Calibri"/>
      </rPr>
      <t xml:space="preserve">-  Under </t>
    </r>
    <r>
      <rPr>
        <b/>
        <sz val="11"/>
        <color rgb="FF000000"/>
        <rFont val="Calibri"/>
      </rPr>
      <t>My Account</t>
    </r>
    <r>
      <rPr>
        <sz val="11"/>
        <color rgb="FF000000"/>
        <rFont val="Calibri"/>
      </rPr>
      <t xml:space="preserve">, click </t>
    </r>
    <r>
      <rPr>
        <b/>
        <sz val="11"/>
        <color rgb="FF000000"/>
        <rFont val="Calibri"/>
      </rPr>
      <t>Open admin control panel</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 Users</t>
    </r>
    <r>
      <rPr>
        <sz val="11"/>
        <color rgb="FF000000"/>
        <rFont val="Calibri"/>
      </rPr>
      <t>, choose the pencil icon next to the user's name that needs to be set as inactive.</t>
    </r>
    <r>
      <rPr>
        <sz val="11"/>
        <color rgb="FF000000"/>
        <rFont val="Calibri"/>
      </rPr>
      <t xml:space="preserve">
</t>
    </r>
    <r>
      <rPr>
        <sz val="11"/>
        <color rgb="FF000000"/>
        <rFont val="Calibri"/>
      </rPr>
      <t xml:space="preserve">-  Choose </t>
    </r>
    <r>
      <rPr>
        <b/>
        <sz val="11"/>
        <color rgb="FF000000"/>
        <rFont val="Calibri"/>
      </rPr>
      <t>Inactive</t>
    </r>
    <r>
      <rPr>
        <sz val="11"/>
        <color rgb="FF000000"/>
        <rFont val="Calibri"/>
      </rPr>
      <t>, and Click Save Changes</t>
    </r>
    <r>
      <rPr>
        <sz val="11"/>
        <color rgb="FF000000"/>
        <rFont val="Calibri"/>
      </rPr>
      <t xml:space="preserve">
</t>
    </r>
    <r>
      <rPr>
        <sz val="11"/>
        <color rgb="FF000000"/>
        <rFont val="Calibri"/>
      </rPr>
      <t>The inactivated user no longer has access to your Amazon WorkDocs site.</t>
    </r>
  </si>
  <si>
    <r>
      <rPr>
        <sz val="11"/>
        <color rgb="FF000000"/>
        <rFont val="Calibri"/>
      </rPr>
      <t>User accounts that are not actively using the WorkDocs service should be set to inactive after a period of 30 days.</t>
    </r>
  </si>
  <si>
    <r>
      <rPr>
        <sz val="11"/>
        <color rgb="FF000000"/>
        <rFont val="Calibri"/>
      </rPr>
      <t>Changing a user to Inactive status does not delete their files, folders, or feedback from your Amazon WorkDocs site.</t>
    </r>
  </si>
  <si>
    <r>
      <rPr>
        <sz val="11"/>
        <color rgb="FF000000"/>
        <rFont val="Calibri"/>
      </rPr>
      <t>Perform the following steps to review list of users</t>
    </r>
    <r>
      <rPr>
        <sz val="11"/>
        <color rgb="FF000000"/>
        <rFont val="Calibri"/>
      </rPr>
      <t xml:space="preserve">
</t>
    </r>
    <r>
      <rPr>
        <b/>
        <sz val="11"/>
        <color rgb="FF000000"/>
        <rFont val="Calibri"/>
      </rPr>
      <t>From the WorkDocs Admin control panel</t>
    </r>
    <r>
      <rPr>
        <sz val="11"/>
        <color rgb="FF000000"/>
        <rFont val="Calibri"/>
      </rPr>
      <t xml:space="preserve">
</t>
    </r>
    <r>
      <rPr>
        <sz val="11"/>
        <color rgb="FF000000"/>
        <rFont val="Calibri"/>
      </rPr>
      <t>-  Log in to WorkDocs as an Administrator</t>
    </r>
    <r>
      <rPr>
        <sz val="11"/>
        <color rgb="FF000000"/>
        <rFont val="Calibri"/>
      </rPr>
      <t xml:space="preserve">
</t>
    </r>
    <r>
      <rPr>
        <sz val="11"/>
        <color rgb="FF000000"/>
        <rFont val="Calibri"/>
      </rPr>
      <t xml:space="preserve">-  Under </t>
    </r>
    <r>
      <rPr>
        <b/>
        <sz val="11"/>
        <color rgb="FF000000"/>
        <rFont val="Calibri"/>
      </rPr>
      <t>My Account</t>
    </r>
    <r>
      <rPr>
        <sz val="11"/>
        <color rgb="FF000000"/>
        <rFont val="Calibri"/>
      </rPr>
      <t xml:space="preserve">, choose </t>
    </r>
    <r>
      <rPr>
        <b/>
        <sz val="11"/>
        <color rgb="FF000000"/>
        <rFont val="Calibri"/>
      </rPr>
      <t>Open admin control panel</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 User</t>
    </r>
    <r>
      <rPr>
        <sz val="11"/>
        <color rgb="FF000000"/>
        <rFont val="Calibri"/>
      </rPr>
      <t xml:space="preserve">s, choose </t>
    </r>
    <r>
      <rPr>
        <b/>
        <sz val="11"/>
        <color rgb="FF000000"/>
        <rFont val="Calibri"/>
      </rPr>
      <t>Download user</t>
    </r>
    <r>
      <rPr>
        <sz val="11"/>
        <color rgb="FF000000"/>
        <rFont val="Calibri"/>
      </rPr>
      <t>.</t>
    </r>
    <r>
      <rPr>
        <sz val="11"/>
        <color rgb="FF000000"/>
        <rFont val="Calibri"/>
      </rPr>
      <t xml:space="preserve">
</t>
    </r>
    <r>
      <rPr>
        <sz val="11"/>
        <color rgb="FF000000"/>
        <rFont val="Calibri"/>
      </rPr>
      <t xml:space="preserve">-  For Download user, choose </t>
    </r>
    <r>
      <rPr>
        <b/>
        <sz val="11"/>
        <color rgb="FF000000"/>
        <rFont val="Calibri"/>
      </rPr>
      <t>All users</t>
    </r>
    <r>
      <rPr>
        <sz val="11"/>
        <color rgb="FF000000"/>
        <rFont val="Calibri"/>
      </rPr>
      <t xml:space="preserve">
</t>
    </r>
    <r>
      <rPr>
        <sz val="11"/>
        <color rgb="FF000000"/>
        <rFont val="Calibri"/>
      </rPr>
      <t>-  Review the file to determine if any users have not accessed WorkDocs in the past 30 days.</t>
    </r>
    <r>
      <rPr>
        <sz val="11"/>
        <color rgb="FF000000"/>
        <rFont val="Calibri"/>
      </rPr>
      <t xml:space="preserve">
</t>
    </r>
    <r>
      <rPr>
        <sz val="11"/>
        <color rgb="FF000000"/>
        <rFont val="Calibri"/>
      </rPr>
      <t>If you find any users that have not accessed WorkDocs in the past 30 days refer to the remediation below.</t>
    </r>
  </si>
  <si>
    <r>
      <rPr>
        <sz val="11"/>
        <color rgb="FF000000"/>
        <rFont val="Calibri"/>
      </rPr>
      <t>By default, there is no setting to manage inactive users.</t>
    </r>
  </si>
  <si>
    <t>AppStream 2.0</t>
  </si>
  <si>
    <t>5.1</t>
  </si>
  <si>
    <r>
      <rPr>
        <sz val="11"/>
        <rFont val="Calibri"/>
      </rPr>
      <t>Ensure AppStream is utilizing its own virtual private cloud (VPC)</t>
    </r>
  </si>
  <si>
    <r>
      <rPr>
        <sz val="11"/>
        <color rgb="FF000000"/>
        <rFont val="Calibri"/>
      </rPr>
      <t>Perform the steps below to create a VPC, subnets and routing table for AppStream 2.0</t>
    </r>
    <r>
      <rPr>
        <sz val="11"/>
        <color rgb="FF000000"/>
        <rFont val="Calibri"/>
      </rPr>
      <t xml:space="preserve">
</t>
    </r>
    <r>
      <rPr>
        <b/>
        <sz val="11"/>
        <color rgb="FF000000"/>
        <rFont val="Calibri"/>
      </rPr>
      <t>From the Console</t>
    </r>
    <r>
      <rPr>
        <sz val="11"/>
        <color rgb="FF000000"/>
        <rFont val="Calibri"/>
      </rPr>
      <t xml:space="preserve">
</t>
    </r>
    <r>
      <rPr>
        <i/>
        <sz val="11"/>
        <color rgb="FF000000"/>
        <rFont val="Calibri"/>
      </rPr>
      <t>Allocate an Elastic IP address</t>
    </r>
    <r>
      <rPr>
        <sz val="11"/>
        <color rgb="FF000000"/>
        <rFont val="Calibri"/>
      </rPr>
      <t xml:space="preserve">
</t>
    </r>
    <r>
      <rPr>
        <sz val="11"/>
        <color rgb="FF000000"/>
        <rFont val="Calibri"/>
      </rPr>
      <t xml:space="preserve">-  Login in to the Amazon VPC console at </t>
    </r>
    <r>
      <rPr>
        <b/>
        <sz val="11"/>
        <color rgb="FF000000"/>
        <rFont val="Calibri"/>
      </rPr>
      <t>https://console.aws.amazon.com/vpc/</t>
    </r>
    <r>
      <rPr>
        <sz val="11"/>
        <color rgb="FF000000"/>
        <rFont val="Calibri"/>
      </rPr>
      <t xml:space="preserve">
</t>
    </r>
    <r>
      <rPr>
        <sz val="11"/>
        <color rgb="FF000000"/>
        <rFont val="Calibri"/>
      </rPr>
      <t xml:space="preserve">-  In the left pane, click </t>
    </r>
    <r>
      <rPr>
        <b/>
        <sz val="11"/>
        <color rgb="FF000000"/>
        <rFont val="Calibri"/>
      </rPr>
      <t>Elastic IPs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Allocate new address</t>
    </r>
    <r>
      <rPr>
        <sz val="11"/>
        <color rgb="FF000000"/>
        <rFont val="Calibri"/>
      </rPr>
      <t>.</t>
    </r>
    <r>
      <rPr>
        <sz val="11"/>
        <color rgb="FF000000"/>
        <rFont val="Calibri"/>
      </rPr>
      <t xml:space="preserve">
</t>
    </r>
    <r>
      <rPr>
        <sz val="11"/>
        <color rgb="FF000000"/>
        <rFont val="Calibri"/>
      </rPr>
      <t xml:space="preserve">-  Then click on </t>
    </r>
    <r>
      <rPr>
        <b/>
        <sz val="11"/>
        <color rgb="FF000000"/>
        <rFont val="Calibri"/>
      </rPr>
      <t>Allocate</t>
    </r>
    <r>
      <rPr>
        <sz val="11"/>
        <color rgb="FF000000"/>
        <rFont val="Calibri"/>
      </rPr>
      <t>.</t>
    </r>
    <r>
      <rPr>
        <sz val="11"/>
        <color rgb="FF000000"/>
        <rFont val="Calibri"/>
      </rPr>
      <t xml:space="preserve">
</t>
    </r>
    <r>
      <rPr>
        <sz val="11"/>
        <color rgb="FF000000"/>
        <rFont val="Calibri"/>
      </rPr>
      <t>-  Make a note of the Elastic IP address.</t>
    </r>
    <r>
      <rPr>
        <sz val="11"/>
        <color rgb="FF000000"/>
        <rFont val="Calibri"/>
      </rPr>
      <t xml:space="preserve">
</t>
    </r>
    <r>
      <rPr>
        <sz val="11"/>
        <color rgb="FF000000"/>
        <rFont val="Calibri"/>
      </rPr>
      <t xml:space="preserve">-  Click </t>
    </r>
    <r>
      <rPr>
        <b/>
        <sz val="11"/>
        <color rgb="FF000000"/>
        <rFont val="Calibri"/>
      </rPr>
      <t>Close</t>
    </r>
    <r>
      <rPr>
        <sz val="11"/>
        <color rgb="FF000000"/>
        <rFont val="Calibri"/>
      </rPr>
      <t>.</t>
    </r>
    <r>
      <rPr>
        <sz val="11"/>
        <color rgb="FF000000"/>
        <rFont val="Calibri"/>
      </rPr>
      <t xml:space="preserve">
</t>
    </r>
    <r>
      <rPr>
        <i/>
        <sz val="11"/>
        <color rgb="FF000000"/>
        <rFont val="Calibri"/>
      </rPr>
      <t>Create a New VPC with one public subnet and two private subnet's.</t>
    </r>
    <r>
      <rPr>
        <sz val="11"/>
        <color rgb="FF000000"/>
        <rFont val="Calibri"/>
      </rPr>
      <t xml:space="preserve">
</t>
    </r>
    <r>
      <rPr>
        <sz val="11"/>
        <color rgb="FF000000"/>
        <rFont val="Calibri"/>
      </rPr>
      <t xml:space="preserve">-  Login to the VPC console at </t>
    </r>
    <r>
      <rPr>
        <b/>
        <sz val="11"/>
        <color rgb="FF000000"/>
        <rFont val="Calibri"/>
      </rPr>
      <t>https://console.aws.amazon.com/vpc/</t>
    </r>
    <r>
      <rPr>
        <sz val="11"/>
        <color rgb="FF000000"/>
        <rFont val="Calibri"/>
      </rPr>
      <t xml:space="preserve">
</t>
    </r>
    <r>
      <rPr>
        <sz val="11"/>
        <color rgb="FF000000"/>
        <rFont val="Calibri"/>
      </rPr>
      <t xml:space="preserve">-  Click </t>
    </r>
    <r>
      <rPr>
        <b/>
        <sz val="11"/>
        <color rgb="FF000000"/>
        <rFont val="Calibri"/>
      </rPr>
      <t>Launch VPC Wizard</t>
    </r>
    <r>
      <rPr>
        <sz val="11"/>
        <color rgb="FF000000"/>
        <rFont val="Calibri"/>
      </rPr>
      <t>.</t>
    </r>
    <r>
      <rPr>
        <sz val="11"/>
        <color rgb="FF000000"/>
        <rFont val="Calibri"/>
      </rPr>
      <t xml:space="preserve">
</t>
    </r>
    <r>
      <rPr>
        <sz val="11"/>
        <color rgb="FF000000"/>
        <rFont val="Calibri"/>
      </rPr>
      <t>-  Choose VPC with Public and Private Subnet's</t>
    </r>
    <r>
      <rPr>
        <b/>
        <sz val="11"/>
        <color rgb="FF000000"/>
        <rFont val="Calibri"/>
      </rPr>
      <t>and then click</t>
    </r>
    <r>
      <rPr>
        <sz val="11"/>
        <color rgb="FF000000"/>
        <rFont val="Calibri"/>
      </rPr>
      <t>Select`.</t>
    </r>
    <r>
      <rPr>
        <sz val="11"/>
        <color rgb="FF000000"/>
        <rFont val="Calibri"/>
      </rPr>
      <t xml:space="preserve">
</t>
    </r>
    <r>
      <rPr>
        <sz val="11"/>
        <color rgb="FF000000"/>
        <rFont val="Calibri"/>
      </rPr>
      <t>-  Configure the VPC as follows:</t>
    </r>
    <r>
      <rPr>
        <sz val="11"/>
        <color rgb="FF000000"/>
        <rFont val="Calibri"/>
      </rPr>
      <t xml:space="preserve">
</t>
    </r>
    <r>
      <rPr>
        <sz val="11"/>
        <color rgb="FF006096"/>
        <rFont val="Roboto Condensed"/>
      </rPr>
      <t xml:space="preserve">     - `IPv4 CIDR block` - enter a CIDR block from the private (non-publicly routable) IP address range - example. 10.0.0.0/16.</t>
    </r>
    <r>
      <rPr>
        <sz val="11"/>
        <color rgb="FF006096"/>
        <rFont val="Roboto Condensed"/>
      </rPr>
      <t xml:space="preserve">
</t>
    </r>
    <r>
      <rPr>
        <sz val="11"/>
        <color rgb="FF006096"/>
        <rFont val="Roboto Condensed"/>
      </rPr>
      <t xml:space="preserve">     - `IPv6 CIDR block` - Accept the default value - No IPv6 CIDR Block</t>
    </r>
    <r>
      <rPr>
        <sz val="11"/>
        <color rgb="FF006096"/>
        <rFont val="Roboto Condensed"/>
      </rPr>
      <t xml:space="preserve">
</t>
    </r>
    <r>
      <rPr>
        <sz val="11"/>
        <color rgb="FF006096"/>
        <rFont val="Roboto Condensed"/>
      </rPr>
      <t xml:space="preserve">     - `VPC name` enter a name for the VPC (example, AppStream VPC).</t>
    </r>
    <r>
      <rPr>
        <sz val="11"/>
        <color rgb="FF006096"/>
        <rFont val="Roboto Condensed"/>
      </rPr>
      <t xml:space="preserve">
</t>
    </r>
    <r>
      <rPr>
        <sz val="11"/>
        <color rgb="FF006096"/>
        <rFont val="Roboto Condensed"/>
      </rPr>
      <t xml:space="preserve">     - `Public subnet's IPv4 CIDR` - enter a CIDR block from the private (non-publicly routable) IP address range - ie. 10.0.0.0/24.</t>
    </r>
    <r>
      <rPr>
        <sz val="11"/>
        <color rgb="FF006096"/>
        <rFont val="Roboto Condensed"/>
      </rPr>
      <t xml:space="preserve">
</t>
    </r>
    <r>
      <rPr>
        <sz val="11"/>
        <color rgb="FF006096"/>
        <rFont val="Roboto Condensed"/>
      </rPr>
      <t xml:space="preserve">     - `Availability Zone` - Accept the default value - No Preference</t>
    </r>
    <r>
      <rPr>
        <sz val="11"/>
        <color rgb="FF006096"/>
        <rFont val="Roboto Condensed"/>
      </rPr>
      <t xml:space="preserve">
</t>
    </r>
    <r>
      <rPr>
        <sz val="11"/>
        <color rgb="FF006096"/>
        <rFont val="Roboto Condensed"/>
      </rPr>
      <t xml:space="preserve">     - `Public subnet name` - enter a name for the subnet (example, AppStream Public Subnet)</t>
    </r>
    <r>
      <rPr>
        <sz val="11"/>
        <color rgb="FF006096"/>
        <rFont val="Roboto Condensed"/>
      </rPr>
      <t xml:space="preserve">
</t>
    </r>
    <r>
      <rPr>
        <sz val="11"/>
        <color rgb="FF006096"/>
        <rFont val="Roboto Condensed"/>
      </rPr>
      <t xml:space="preserve">     - `Private subnet's IPv4 CIDR` - enter the CIDR block for the subnet.</t>
    </r>
    <r>
      <rPr>
        <sz val="11"/>
        <color rgb="FF006096"/>
        <rFont val="Roboto Condensed"/>
      </rPr>
      <t xml:space="preserve">
</t>
    </r>
    <r>
      <rPr>
        <sz val="11"/>
        <color rgb="FF006096"/>
        <rFont val="Roboto Condensed"/>
      </rPr>
      <t xml:space="preserve">     - `Availability Zone` - Accept the default value - No Preference</t>
    </r>
    <r>
      <rPr>
        <sz val="11"/>
        <color rgb="FF006096"/>
        <rFont val="Roboto Condensed"/>
      </rPr>
      <t xml:space="preserve">
</t>
    </r>
    <r>
      <rPr>
        <sz val="11"/>
        <color rgb="FF006096"/>
        <rFont val="Roboto Condensed"/>
      </rPr>
      <t xml:space="preserve">     - `Private subnet name` - enter a name for the subnet (example, AppStream Private Subnet 1).</t>
    </r>
    <r>
      <rPr>
        <sz val="11"/>
        <color rgb="FF006096"/>
        <rFont val="Roboto Condensed"/>
      </rPr>
      <t xml:space="preserve">
</t>
    </r>
    <r>
      <rPr>
        <sz val="11"/>
        <color rgb="FF006096"/>
        <rFont val="Roboto Condensed"/>
      </rPr>
      <t xml:space="preserve">     - `Elastic IP Allocation ID` - enter the Elastic IP address that you created.</t>
    </r>
    <r>
      <rPr>
        <sz val="11"/>
        <color rgb="FF006096"/>
        <rFont val="Roboto Condensed"/>
      </rPr>
      <t xml:space="preserve">
</t>
    </r>
    <r>
      <rPr>
        <sz val="11"/>
        <color rgb="FF006096"/>
        <rFont val="Roboto Condensed"/>
      </rPr>
      <t xml:space="preserve">     - `Service Endpoints` - Accept the default value - Blank</t>
    </r>
    <r>
      <rPr>
        <sz val="11"/>
        <color rgb="FF006096"/>
        <rFont val="Roboto Condensed"/>
      </rPr>
      <t xml:space="preserve">
</t>
    </r>
    <r>
      <rPr>
        <sz val="11"/>
        <color rgb="FF006096"/>
        <rFont val="Roboto Condensed"/>
      </rPr>
      <t xml:space="preserve">     - `Enable DNS hostnames` - Accept the default value - Yes</t>
    </r>
    <r>
      <rPr>
        <sz val="11"/>
        <color rgb="FF006096"/>
        <rFont val="Roboto Condensed"/>
      </rPr>
      <t xml:space="preserve">
</t>
    </r>
    <r>
      <rPr>
        <sz val="11"/>
        <color rgb="FF006096"/>
        <rFont val="Roboto Condensed"/>
      </rPr>
      <t xml:space="preserve">     - `Hardware tenancy` - Accept the default value - Default</t>
    </r>
    <r>
      <rPr>
        <sz val="11"/>
        <color rgb="FF006096"/>
        <rFont val="Roboto Condensed"/>
      </rPr>
      <t xml:space="preserve">
</t>
    </r>
    <r>
      <rPr>
        <sz val="11"/>
        <color rgb="FF000000"/>
        <rFont val="Calibri"/>
      </rPr>
      <t xml:space="preserve">
</t>
    </r>
    <r>
      <rPr>
        <sz val="11"/>
        <color rgb="FF000000"/>
        <rFont val="Calibri"/>
      </rPr>
      <t>- Click on Create VPC***Note that it takes several minutes to set up your VPC. After the VPC is created, choose OK.</t>
    </r>
    <r>
      <rPr>
        <sz val="11"/>
        <color rgb="FF000000"/>
        <rFont val="Calibri"/>
      </rPr>
      <t xml:space="preserve">
</t>
    </r>
    <r>
      <rPr>
        <i/>
        <sz val="11"/>
        <color rgb="FF000000"/>
        <rFont val="Calibri"/>
      </rPr>
      <t>Create the Second Private subnet to the VPC</t>
    </r>
    <r>
      <rPr>
        <sz val="11"/>
        <color rgb="FF000000"/>
        <rFont val="Calibri"/>
      </rPr>
      <t xml:space="preserve">
</t>
    </r>
    <r>
      <rPr>
        <sz val="11"/>
        <color rgb="FF000000"/>
        <rFont val="Calibri"/>
      </rPr>
      <t>-  In the left pane, choose Subnets.</t>
    </r>
    <r>
      <rPr>
        <sz val="11"/>
        <color rgb="FF000000"/>
        <rFont val="Calibri"/>
      </rPr>
      <t xml:space="preserve">
</t>
    </r>
    <r>
      <rPr>
        <sz val="11"/>
        <color rgb="FF000000"/>
        <rFont val="Calibri"/>
      </rPr>
      <t>-  Click Create subnet.</t>
    </r>
    <r>
      <rPr>
        <sz val="11"/>
        <color rgb="FF000000"/>
        <rFont val="Calibri"/>
      </rPr>
      <t xml:space="preserve">
</t>
    </r>
    <r>
      <rPr>
        <sz val="11"/>
        <color rgb="FF006096"/>
        <rFont val="Roboto Condensed"/>
      </rPr>
      <t xml:space="preserve">    - `Name tag` - enter a name for the private subnet (example, AppStream Private subnet 2).</t>
    </r>
    <r>
      <rPr>
        <sz val="11"/>
        <color rgb="FF006096"/>
        <rFont val="Roboto Condensed"/>
      </rPr>
      <t xml:space="preserve">
</t>
    </r>
    <r>
      <rPr>
        <sz val="11"/>
        <color rgb="FF006096"/>
        <rFont val="Roboto Condensed"/>
      </rPr>
      <t xml:space="preserve">    - `VPC` - select the VPC that you created for AppStream 2.0.</t>
    </r>
    <r>
      <rPr>
        <sz val="11"/>
        <color rgb="FF006096"/>
        <rFont val="Roboto Condensed"/>
      </rPr>
      <t xml:space="preserve">
</t>
    </r>
    <r>
      <rPr>
        <sz val="11"/>
        <color rgb="FF006096"/>
        <rFont val="Roboto Condensed"/>
      </rPr>
      <t xml:space="preserve">    - `Availability Zone` - select a different one than you are using for AppStream2 Private subnet 1.</t>
    </r>
    <r>
      <rPr>
        <sz val="11"/>
        <color rgb="FF006096"/>
        <rFont val="Roboto Condensed"/>
      </rPr>
      <t xml:space="preserve">
</t>
    </r>
    <r>
      <rPr>
        <sz val="11"/>
        <color rgb="FF006096"/>
        <rFont val="Roboto Condensed"/>
      </rPr>
      <t xml:space="preserve">    - `IPv4 CIDR block` - enter the CIDR block for the subnet.</t>
    </r>
    <r>
      <rPr>
        <sz val="11"/>
        <color rgb="FF006096"/>
        <rFont val="Roboto Condensed"/>
      </rPr>
      <t xml:space="preserve">
</t>
    </r>
    <r>
      <rPr>
        <sz val="11"/>
        <color rgb="FF000000"/>
        <rFont val="Calibri"/>
      </rPr>
      <t xml:space="preserve">
</t>
    </r>
    <r>
      <rPr>
        <sz val="11"/>
        <color rgb="FF000000"/>
        <rFont val="Calibri"/>
      </rPr>
      <t>- Click Create.</t>
    </r>
    <r>
      <rPr>
        <sz val="11"/>
        <color rgb="FF000000"/>
        <rFont val="Calibri"/>
      </rPr>
      <t xml:space="preserve">
</t>
    </r>
    <r>
      <rPr>
        <i/>
        <sz val="11"/>
        <color rgb="FF000000"/>
        <rFont val="Calibri"/>
      </rPr>
      <t>Verify and Name the Route Tables</t>
    </r>
    <r>
      <rPr>
        <sz val="11"/>
        <color rgb="FF000000"/>
        <rFont val="Calibri"/>
      </rPr>
      <t xml:space="preserve">
</t>
    </r>
    <r>
      <rPr>
        <sz val="11"/>
        <color rgb="FF000000"/>
        <rFont val="Calibri"/>
      </rPr>
      <t xml:space="preserve">-  In the left pane, choose </t>
    </r>
    <r>
      <rPr>
        <b/>
        <sz val="11"/>
        <color rgb="FF000000"/>
        <rFont val="Calibri"/>
      </rPr>
      <t>Subnets</t>
    </r>
    <r>
      <rPr>
        <sz val="11"/>
        <color rgb="FF000000"/>
        <rFont val="Calibri"/>
      </rPr>
      <t xml:space="preserve">
</t>
    </r>
    <r>
      <rPr>
        <sz val="11"/>
        <color rgb="FF000000"/>
        <rFont val="Calibri"/>
      </rPr>
      <t>-  Select the public subnet that you created (example, AppStream Public subnet)</t>
    </r>
    <r>
      <rPr>
        <sz val="11"/>
        <color rgb="FF000000"/>
        <rFont val="Calibri"/>
      </rPr>
      <t xml:space="preserve">
</t>
    </r>
    <r>
      <rPr>
        <sz val="11"/>
        <color rgb="FF000000"/>
        <rFont val="Calibri"/>
      </rPr>
      <t>-  On the Route Table tab, click the ID of the route table (example, rtb-12345678).</t>
    </r>
    <r>
      <rPr>
        <sz val="11"/>
        <color rgb="FF000000"/>
        <rFont val="Calibri"/>
      </rPr>
      <t xml:space="preserve">
</t>
    </r>
    <r>
      <rPr>
        <sz val="11"/>
        <color rgb="FF000000"/>
        <rFont val="Calibri"/>
      </rPr>
      <t>-  Select the route table.</t>
    </r>
    <r>
      <rPr>
        <sz val="11"/>
        <color rgb="FF000000"/>
        <rFont val="Calibri"/>
      </rPr>
      <t xml:space="preserve">
</t>
    </r>
    <r>
      <rPr>
        <sz val="11"/>
        <color rgb="FF000000"/>
        <rFont val="Calibri"/>
      </rPr>
      <t>-  Under Name, choose the edit icon (the pencil), enter a name (for example, appstream-public-routetable), then click the check mark to save.</t>
    </r>
    <r>
      <rPr>
        <sz val="11"/>
        <color rgb="FF000000"/>
        <rFont val="Calibri"/>
      </rPr>
      <t xml:space="preserve">
</t>
    </r>
    <r>
      <rPr>
        <sz val="11"/>
        <color rgb="FF000000"/>
        <rFont val="Calibri"/>
      </rPr>
      <t>-  On the Routes tab, confirm one destination and target for local traffic and another destination and target that sends all other traffic to the internet gateway (example, igw-0518a307898725db2).</t>
    </r>
    <r>
      <rPr>
        <sz val="11"/>
        <color rgb="FF000000"/>
        <rFont val="Calibri"/>
      </rPr>
      <t xml:space="preserve">
</t>
    </r>
    <r>
      <rPr>
        <sz val="11"/>
        <color rgb="FF000000"/>
        <rFont val="Calibri"/>
      </rPr>
      <t>-  In the left pane, choose Subnets.</t>
    </r>
    <r>
      <rPr>
        <sz val="11"/>
        <color rgb="FF000000"/>
        <rFont val="Calibri"/>
      </rPr>
      <t xml:space="preserve">
</t>
    </r>
    <r>
      <rPr>
        <sz val="11"/>
        <color rgb="FF000000"/>
        <rFont val="Calibri"/>
      </rPr>
      <t>-  Select the first private subnet that you created (example, AppStream Private subnet 1)</t>
    </r>
    <r>
      <rPr>
        <sz val="11"/>
        <color rgb="FF000000"/>
        <rFont val="Calibri"/>
      </rPr>
      <t xml:space="preserve">
</t>
    </r>
    <r>
      <rPr>
        <sz val="11"/>
        <color rgb="FF000000"/>
        <rFont val="Calibri"/>
      </rPr>
      <t>-  On the Route Table tab, click the ID of the route table (example, rtb-12345678).</t>
    </r>
    <r>
      <rPr>
        <sz val="11"/>
        <color rgb="FF000000"/>
        <rFont val="Calibri"/>
      </rPr>
      <t xml:space="preserve">
</t>
    </r>
    <r>
      <rPr>
        <sz val="11"/>
        <color rgb="FF000000"/>
        <rFont val="Calibri"/>
      </rPr>
      <t>-  Select the route table. Under Name, choose the edit icon (the pencil), enter a name (for example, appstream-private-routetable1), then click the check mark to save.</t>
    </r>
    <r>
      <rPr>
        <sz val="11"/>
        <color rgb="FF000000"/>
        <rFont val="Calibri"/>
      </rPr>
      <t xml:space="preserve">
</t>
    </r>
    <r>
      <rPr>
        <sz val="11"/>
        <color rgb="FF000000"/>
        <rFont val="Calibri"/>
      </rPr>
      <t>-  On the Routes tab, confirm one destination and target for local traffic and another destination and target that sends all other traffic to the NAT gateway (example, nat-06ea352539b2fddfc).</t>
    </r>
    <r>
      <rPr>
        <sz val="11"/>
        <color rgb="FF000000"/>
        <rFont val="Calibri"/>
      </rPr>
      <t xml:space="preserve">
</t>
    </r>
    <r>
      <rPr>
        <sz val="11"/>
        <color rgb="FF000000"/>
        <rFont val="Calibri"/>
      </rPr>
      <t>-  In the left pane, choose Subnets.</t>
    </r>
    <r>
      <rPr>
        <sz val="11"/>
        <color rgb="FF000000"/>
        <rFont val="Calibri"/>
      </rPr>
      <t xml:space="preserve">
</t>
    </r>
    <r>
      <rPr>
        <sz val="11"/>
        <color rgb="FF000000"/>
        <rFont val="Calibri"/>
      </rPr>
      <t>-  Select the second private subnet that you created (example, AppStream Private subnet 2)</t>
    </r>
    <r>
      <rPr>
        <sz val="11"/>
        <color rgb="FF000000"/>
        <rFont val="Calibri"/>
      </rPr>
      <t xml:space="preserve">
</t>
    </r>
    <r>
      <rPr>
        <sz val="11"/>
        <color rgb="FF000000"/>
        <rFont val="Calibri"/>
      </rPr>
      <t>-  On the Route Table tab, click the ID of the route table (example, rtb-12345678).</t>
    </r>
    <r>
      <rPr>
        <sz val="11"/>
        <color rgb="FF000000"/>
        <rFont val="Calibri"/>
      </rPr>
      <t xml:space="preserve">
</t>
    </r>
    <r>
      <rPr>
        <sz val="11"/>
        <color rgb="FF000000"/>
        <rFont val="Calibri"/>
      </rPr>
      <t>-  Select the route table. Under Name, choose the edit icon (the pencil), enter a name (for example, appstream-private-routetable2), then click the check mark to save.</t>
    </r>
    <r>
      <rPr>
        <sz val="11"/>
        <color rgb="FF000000"/>
        <rFont val="Calibri"/>
      </rPr>
      <t xml:space="preserve">
</t>
    </r>
    <r>
      <rPr>
        <sz val="11"/>
        <color rgb="FF000000"/>
        <rFont val="Calibri"/>
      </rPr>
      <t>-  On the Routes tab, confirm one destination and target for local traffic and another destination and target that sends all other traffic to the NAT gateway (example, nat-06ea352539b2fddfc).</t>
    </r>
  </si>
  <si>
    <r>
      <rPr>
        <sz val="11"/>
        <color rgb="FF000000"/>
        <rFont val="Calibri"/>
      </rPr>
      <t>AppStream 2.0 should be configured using a VPC with Private subnets and a NAT Gateway.</t>
    </r>
  </si>
  <si>
    <r>
      <rPr>
        <sz val="11"/>
        <color rgb="FF000000"/>
        <rFont val="Calibri"/>
      </rPr>
      <t>Perform the following to determine if a VPC is setup for AppStream 2.0 correctly.</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  Login to the VPC console at </t>
    </r>
    <r>
      <rPr>
        <b/>
        <sz val="11"/>
        <color rgb="FF000000"/>
        <rFont val="Calibri"/>
      </rPr>
      <t>https://console.aws.amazon.com/vpc/</t>
    </r>
    <r>
      <rPr>
        <sz val="11"/>
        <color rgb="FF000000"/>
        <rFont val="Calibri"/>
      </rPr>
      <t xml:space="preserve">
</t>
    </r>
    <r>
      <rPr>
        <sz val="11"/>
        <color rgb="FF000000"/>
        <rFont val="Calibri"/>
      </rPr>
      <t xml:space="preserve">-  In the left pane, click </t>
    </r>
    <r>
      <rPr>
        <b/>
        <sz val="11"/>
        <color rgb="FF000000"/>
        <rFont val="Calibri"/>
      </rPr>
      <t>Your VPCs</t>
    </r>
    <r>
      <rPr>
        <sz val="11"/>
        <color rgb="FF000000"/>
        <rFont val="Calibri"/>
      </rPr>
      <t xml:space="preserve">
</t>
    </r>
    <r>
      <rPr>
        <sz val="11"/>
        <color rgb="FF000000"/>
        <rFont val="Calibri"/>
      </rPr>
      <t>-  Select the VPC for AppStream 2.0 and take note of the name and the VPC ID</t>
    </r>
    <r>
      <rPr>
        <sz val="11"/>
        <color rgb="FF000000"/>
        <rFont val="Calibri"/>
      </rPr>
      <t xml:space="preserve">
</t>
    </r>
    <r>
      <rPr>
        <sz val="11"/>
        <color rgb="FF000000"/>
        <rFont val="Calibri"/>
      </rPr>
      <t xml:space="preserve">-  In the left pane, click </t>
    </r>
    <r>
      <rPr>
        <b/>
        <sz val="11"/>
        <color rgb="FF000000"/>
        <rFont val="Calibri"/>
      </rPr>
      <t>Subnets</t>
    </r>
    <r>
      <rPr>
        <sz val="11"/>
        <color rgb="FF000000"/>
        <rFont val="Calibri"/>
      </rPr>
      <t xml:space="preserve">
</t>
    </r>
    <r>
      <rPr>
        <sz val="11"/>
        <color rgb="FF000000"/>
        <rFont val="Calibri"/>
      </rPr>
      <t>-  Confirm you have 3 subnets labeled and associated with the VPC</t>
    </r>
    <r>
      <rPr>
        <sz val="11"/>
        <color rgb="FF000000"/>
        <rFont val="Calibri"/>
      </rPr>
      <t xml:space="preserve">
</t>
    </r>
    <r>
      <rPr>
        <b/>
        <sz val="11"/>
        <color rgb="FF000000"/>
        <rFont val="Calibri"/>
      </rPr>
      <t>1 AppStream Public Subnet and 2 AppStream Private Subnets</t>
    </r>
    <r>
      <rPr>
        <sz val="11"/>
        <color rgb="FF000000"/>
        <rFont val="Calibri"/>
      </rPr>
      <t xml:space="preserve">
</t>
    </r>
    <r>
      <rPr>
        <sz val="11"/>
        <color rgb="FF000000"/>
        <rFont val="Calibri"/>
      </rPr>
      <t xml:space="preserve">-  Confirm the </t>
    </r>
    <r>
      <rPr>
        <b/>
        <sz val="11"/>
        <color rgb="FF000000"/>
        <rFont val="Calibri"/>
      </rPr>
      <t>AppStream Public Subnet</t>
    </r>
    <r>
      <rPr>
        <sz val="11"/>
        <color rgb="FF000000"/>
        <rFont val="Calibri"/>
      </rPr>
      <t xml:space="preserve"> is configured correctly.</t>
    </r>
    <r>
      <rPr>
        <sz val="11"/>
        <color rgb="FF000000"/>
        <rFont val="Calibri"/>
      </rPr>
      <t xml:space="preserve">
</t>
    </r>
    <r>
      <rPr>
        <sz val="11"/>
        <color rgb="FF000000"/>
        <rFont val="Calibri"/>
      </rPr>
      <t>- Select AppStream Public subnet</t>
    </r>
    <r>
      <rPr>
        <sz val="11"/>
        <color rgb="FF000000"/>
        <rFont val="Calibri"/>
      </rPr>
      <t xml:space="preserve">
</t>
    </r>
    <r>
      <rPr>
        <sz val="11"/>
        <color rgb="FF006096"/>
        <rFont val="Roboto Condensed"/>
      </rPr>
      <t xml:space="preserve">Description tab - VPC matches `AppStream ID and name`  </t>
    </r>
    <r>
      <rPr>
        <sz val="11"/>
        <color rgb="FF006096"/>
        <rFont val="Roboto Condensed"/>
      </rPr>
      <t xml:space="preserve">
</t>
    </r>
    <r>
      <rPr>
        <sz val="11"/>
        <color rgb="FF006096"/>
        <rFont val="Roboto Condensed"/>
      </rPr>
      <t>Route Table tab  - verify contains rules</t>
    </r>
    <r>
      <rPr>
        <sz val="11"/>
        <color rgb="FF006096"/>
        <rFont val="Roboto Condensed"/>
      </rPr>
      <t xml:space="preserve">
</t>
    </r>
    <r>
      <rPr>
        <sz val="11"/>
        <color rgb="FF006096"/>
        <rFont val="Roboto Condensed"/>
      </rPr>
      <t>`-Example` - Destination - 10.0.0.0/20, Target - local</t>
    </r>
    <r>
      <rPr>
        <sz val="11"/>
        <color rgb="FF006096"/>
        <rFont val="Roboto Condensed"/>
      </rPr>
      <t xml:space="preserve">
</t>
    </r>
    <r>
      <rPr>
        <sz val="11"/>
        <color rgb="FF006096"/>
        <rFont val="Roboto Condensed"/>
      </rPr>
      <t>`-Example` - Destination - 0.0.0.0/0, Target - internet_gateway_ID</t>
    </r>
    <r>
      <rPr>
        <sz val="11"/>
        <color rgb="FF006096"/>
        <rFont val="Roboto Condensed"/>
      </rPr>
      <t xml:space="preserve">
</t>
    </r>
    <r>
      <rPr>
        <sz val="11"/>
        <color rgb="FF000000"/>
        <rFont val="Calibri"/>
      </rPr>
      <t xml:space="preserve">
</t>
    </r>
    <r>
      <rPr>
        <sz val="11"/>
        <color rgb="FF000000"/>
        <rFont val="Calibri"/>
      </rPr>
      <t xml:space="preserve">-  Confirm the </t>
    </r>
    <r>
      <rPr>
        <b/>
        <sz val="11"/>
        <color rgb="FF000000"/>
        <rFont val="Calibri"/>
      </rPr>
      <t>2 AppStream Private Subnets</t>
    </r>
    <r>
      <rPr>
        <sz val="11"/>
        <color rgb="FF000000"/>
        <rFont val="Calibri"/>
      </rPr>
      <t xml:space="preserve"> are configured correctly.</t>
    </r>
    <r>
      <rPr>
        <sz val="11"/>
        <color rgb="FF000000"/>
        <rFont val="Calibri"/>
      </rPr>
      <t xml:space="preserve">
</t>
    </r>
    <r>
      <rPr>
        <sz val="11"/>
        <color rgb="FF000000"/>
        <rFont val="Calibri"/>
      </rPr>
      <t>- Select AppStream Private subnet 1</t>
    </r>
    <r>
      <rPr>
        <sz val="11"/>
        <color rgb="FF000000"/>
        <rFont val="Calibri"/>
      </rPr>
      <t xml:space="preserve">
</t>
    </r>
    <r>
      <rPr>
        <sz val="11"/>
        <color rgb="FF006096"/>
        <rFont val="Roboto Condensed"/>
      </rPr>
      <t xml:space="preserve">Description Tab - VPC matches `AppStream ID and name` and note Availability zone </t>
    </r>
    <r>
      <rPr>
        <sz val="11"/>
        <color rgb="FF006096"/>
        <rFont val="Roboto Condensed"/>
      </rPr>
      <t xml:space="preserve">
</t>
    </r>
    <r>
      <rPr>
        <sz val="11"/>
        <color rgb="FF006096"/>
        <rFont val="Roboto Condensed"/>
      </rPr>
      <t>Route Table tab - verify contains routes</t>
    </r>
    <r>
      <rPr>
        <sz val="11"/>
        <color rgb="FF006096"/>
        <rFont val="Roboto Condensed"/>
      </rPr>
      <t xml:space="preserve">
</t>
    </r>
    <r>
      <rPr>
        <sz val="11"/>
        <color rgb="FF006096"/>
        <rFont val="Roboto Condensed"/>
      </rPr>
      <t>`-Example` - Destination - 10.0.0.0/20, Target - local</t>
    </r>
    <r>
      <rPr>
        <sz val="11"/>
        <color rgb="FF006096"/>
        <rFont val="Roboto Condensed"/>
      </rPr>
      <t xml:space="preserve">
</t>
    </r>
    <r>
      <rPr>
        <sz val="11"/>
        <color rgb="FF006096"/>
        <rFont val="Roboto Condensed"/>
      </rPr>
      <t>`-Example` - Destination - 0.0.0.0/0, Target - nat_gateway_ID</t>
    </r>
    <r>
      <rPr>
        <sz val="11"/>
        <color rgb="FF006096"/>
        <rFont val="Roboto Condensed"/>
      </rPr>
      <t xml:space="preserve">
</t>
    </r>
    <r>
      <rPr>
        <sz val="11"/>
        <color rgb="FF006096"/>
        <rFont val="Roboto Condensed"/>
      </rPr>
      <t>`-Example- optional` - Destination - S3bucket_enpoint_ID, Target - storage_vpce_ID</t>
    </r>
    <r>
      <rPr>
        <sz val="11"/>
        <color rgb="FF006096"/>
        <rFont val="Roboto Condensed"/>
      </rPr>
      <t xml:space="preserve">
</t>
    </r>
    <r>
      <rPr>
        <sz val="11"/>
        <color rgb="FF000000"/>
        <rFont val="Calibri"/>
      </rPr>
      <t xml:space="preserve">
</t>
    </r>
    <r>
      <rPr>
        <sz val="11"/>
        <color rgb="FF006096"/>
        <rFont val="Roboto Condensed"/>
      </rPr>
      <t xml:space="preserve"> - Select AppStream Private subnet 2</t>
    </r>
    <r>
      <rPr>
        <sz val="11"/>
        <color rgb="FF006096"/>
        <rFont val="Roboto Condensed"/>
      </rPr>
      <t xml:space="preserve">
</t>
    </r>
    <r>
      <rPr>
        <sz val="11"/>
        <color rgb="FF000000"/>
        <rFont val="Calibri"/>
      </rPr>
      <t xml:space="preserve">
</t>
    </r>
    <r>
      <rPr>
        <sz val="11"/>
        <color rgb="FF006096"/>
        <rFont val="Roboto Condensed"/>
      </rPr>
      <t>Description Tab - VPC matches `AppStream ID and name` and Availability zone is set to something different than Private subnet 1</t>
    </r>
    <r>
      <rPr>
        <sz val="11"/>
        <color rgb="FF006096"/>
        <rFont val="Roboto Condensed"/>
      </rPr>
      <t xml:space="preserve">
</t>
    </r>
    <r>
      <rPr>
        <sz val="11"/>
        <color rgb="FF006096"/>
        <rFont val="Roboto Condensed"/>
      </rPr>
      <t>Route Table tab - verify contains routes</t>
    </r>
    <r>
      <rPr>
        <sz val="11"/>
        <color rgb="FF006096"/>
        <rFont val="Roboto Condensed"/>
      </rPr>
      <t xml:space="preserve">
</t>
    </r>
    <r>
      <rPr>
        <sz val="11"/>
        <color rgb="FF006096"/>
        <rFont val="Roboto Condensed"/>
      </rPr>
      <t>`-Example` - Destination - 10.0.0.0/20, Target - local</t>
    </r>
    <r>
      <rPr>
        <sz val="11"/>
        <color rgb="FF006096"/>
        <rFont val="Roboto Condensed"/>
      </rPr>
      <t xml:space="preserve">
</t>
    </r>
    <r>
      <rPr>
        <sz val="11"/>
        <color rgb="FF006096"/>
        <rFont val="Roboto Condensed"/>
      </rPr>
      <t>`-Example` - Destination - 0.0.0.0/0, Target - nat_gateway_ID</t>
    </r>
    <r>
      <rPr>
        <sz val="11"/>
        <color rgb="FF006096"/>
        <rFont val="Roboto Condensed"/>
      </rPr>
      <t xml:space="preserve">
</t>
    </r>
    <r>
      <rPr>
        <sz val="11"/>
        <color rgb="FF006096"/>
        <rFont val="Roboto Condensed"/>
      </rPr>
      <t>`-Example- optional` - Destination - S3bucket_enpoint_ID, Target - storage_vpce_ID</t>
    </r>
    <r>
      <rPr>
        <sz val="11"/>
        <color rgb="FF006096"/>
        <rFont val="Roboto Condensed"/>
      </rPr>
      <t xml:space="preserve">
</t>
    </r>
    <r>
      <rPr>
        <sz val="11"/>
        <color rgb="FF000000"/>
        <rFont val="Calibri"/>
      </rPr>
      <t xml:space="preserve">
</t>
    </r>
    <r>
      <rPr>
        <sz val="11"/>
        <color rgb="FF000000"/>
        <rFont val="Calibri"/>
      </rPr>
      <t>If The AppStream VPC, subnets and route tables are not configured correctly refer to the remediation procedure below.</t>
    </r>
  </si>
  <si>
    <r>
      <rPr>
        <sz val="11"/>
        <color rgb="FF000000"/>
        <rFont val="Calibri"/>
      </rPr>
      <t>By default, there is no VPC tied to the Appstream 2.0 service.</t>
    </r>
  </si>
  <si>
    <t>5.2</t>
  </si>
  <si>
    <r>
      <rPr>
        <sz val="11"/>
        <rFont val="Calibri"/>
      </rPr>
      <t>Ensure a VPC Endpoint is set for AppStream</t>
    </r>
  </si>
  <si>
    <r>
      <rPr>
        <sz val="11"/>
        <color rgb="FF000000"/>
        <rFont val="Calibri"/>
      </rPr>
      <t>Perform the following steps to create an interface endpoint</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 in to the VPC console at </t>
    </r>
    <r>
      <rPr>
        <b/>
        <sz val="11"/>
        <color rgb="FF000000"/>
        <rFont val="Calibri"/>
      </rPr>
      <t>https://console.aws.amazon.com/vpc/</t>
    </r>
    <r>
      <rPr>
        <sz val="11"/>
        <color rgb="FF000000"/>
        <rFont val="Calibri"/>
      </rPr>
      <t xml:space="preserve">
</t>
    </r>
    <r>
      <rPr>
        <sz val="11"/>
        <color rgb="FF000000"/>
        <rFont val="Calibri"/>
      </rPr>
      <t xml:space="preserve">-  In the left pane, click </t>
    </r>
    <r>
      <rPr>
        <b/>
        <sz val="11"/>
        <color rgb="FF000000"/>
        <rFont val="Calibri"/>
      </rPr>
      <t>Endpoints</t>
    </r>
    <r>
      <rPr>
        <sz val="11"/>
        <color rgb="FF000000"/>
        <rFont val="Calibri"/>
      </rPr>
      <t xml:space="preserve">, </t>
    </r>
    <r>
      <rPr>
        <b/>
        <sz val="11"/>
        <color rgb="FF000000"/>
        <rFont val="Calibri"/>
      </rPr>
      <t>Create Endpoint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Endpoint</t>
    </r>
    <r>
      <rPr>
        <sz val="11"/>
        <color rgb="FF000000"/>
        <rFont val="Calibri"/>
      </rPr>
      <t>.</t>
    </r>
    <r>
      <rPr>
        <sz val="11"/>
        <color rgb="FF000000"/>
        <rFont val="Calibri"/>
      </rPr>
      <t xml:space="preserve">
</t>
    </r>
    <r>
      <rPr>
        <sz val="11"/>
        <color rgb="FF006096"/>
        <rFont val="Roboto Condensed"/>
      </rPr>
      <t>- For Service category, ensure that AWS services is selected.</t>
    </r>
    <r>
      <rPr>
        <sz val="11"/>
        <color rgb="FF006096"/>
        <rFont val="Roboto Condensed"/>
      </rPr>
      <t xml:space="preserve">
</t>
    </r>
    <r>
      <rPr>
        <sz val="11"/>
        <color rgb="FF006096"/>
        <rFont val="Roboto Condensed"/>
      </rPr>
      <t>- For Service Name, choose com.amazonaws.&lt;AWS Region&gt;.appstream.streaming.</t>
    </r>
    <r>
      <rPr>
        <sz val="11"/>
        <color rgb="FF006096"/>
        <rFont val="Roboto Condensed"/>
      </rPr>
      <t xml:space="preserve">
</t>
    </r>
    <r>
      <rPr>
        <sz val="11"/>
        <color rgb="FF006096"/>
        <rFont val="Roboto Condensed"/>
      </rPr>
      <t>- For VPC, choose a VPC in which to create the interface endpoint.</t>
    </r>
    <r>
      <rPr>
        <sz val="11"/>
        <color rgb="FF006096"/>
        <rFont val="Roboto Condensed"/>
      </rPr>
      <t xml:space="preserve">
</t>
    </r>
    <r>
      <rPr>
        <sz val="11"/>
        <color rgb="FF006096"/>
        <rFont val="Roboto Condensed"/>
      </rPr>
      <t>- For Subnets, choose the subnets (Availability Zones) in which to create the endpoint network interfaces.</t>
    </r>
    <r>
      <rPr>
        <sz val="11"/>
        <color rgb="FF006096"/>
        <rFont val="Roboto Condensed"/>
      </rPr>
      <t xml:space="preserve">
</t>
    </r>
    <r>
      <rPr>
        <sz val="11"/>
        <color rgb="FF006096"/>
        <rFont val="Roboto Condensed"/>
      </rPr>
      <t>- Ensure that the Enable Private DNS Name check box is selected.</t>
    </r>
    <r>
      <rPr>
        <sz val="11"/>
        <color rgb="FF006096"/>
        <rFont val="Roboto Condensed"/>
      </rPr>
      <t xml:space="preserve">
</t>
    </r>
    <r>
      <rPr>
        <sz val="11"/>
        <color rgb="FF006096"/>
        <rFont val="Roboto Condensed"/>
      </rPr>
      <t>- For Security group, select the security group for AppStream</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Create endpoint</t>
    </r>
    <r>
      <rPr>
        <sz val="11"/>
        <color rgb="FF000000"/>
        <rFont val="Calibri"/>
      </rPr>
      <t>.</t>
    </r>
    <r>
      <rPr>
        <sz val="11"/>
        <color rgb="FF000000"/>
        <rFont val="Calibri"/>
      </rPr>
      <t xml:space="preserve">
</t>
    </r>
    <r>
      <rPr>
        <i/>
        <sz val="11"/>
        <color rgb="FF000000"/>
        <rFont val="Calibri"/>
      </rPr>
      <t>To update a stack to use a new interface endpoint</t>
    </r>
    <r>
      <rPr>
        <sz val="11"/>
        <color rgb="FF000000"/>
        <rFont val="Calibri"/>
      </rPr>
      <t xml:space="preserve">
</t>
    </r>
    <r>
      <rPr>
        <sz val="11"/>
        <color rgb="FF000000"/>
        <rFont val="Calibri"/>
      </rPr>
      <t xml:space="preserve">-  Log in to AppStream 2.0 console at </t>
    </r>
    <r>
      <rPr>
        <b/>
        <sz val="11"/>
        <color rgb="FF000000"/>
        <rFont val="Calibri"/>
      </rPr>
      <t>https://console.aws.amazon.com/appstream2</t>
    </r>
    <r>
      <rPr>
        <sz val="11"/>
        <color rgb="FF000000"/>
        <rFont val="Calibri"/>
      </rPr>
      <t xml:space="preserve">
</t>
    </r>
    <r>
      <rPr>
        <sz val="11"/>
        <color rgb="FF000000"/>
        <rFont val="Calibri"/>
      </rPr>
      <t xml:space="preserve">-  In the left pane, click </t>
    </r>
    <r>
      <rPr>
        <b/>
        <sz val="11"/>
        <color rgb="FF000000"/>
        <rFont val="Calibri"/>
      </rPr>
      <t>Stacks</t>
    </r>
    <r>
      <rPr>
        <sz val="11"/>
        <color rgb="FF000000"/>
        <rFont val="Calibri"/>
      </rPr>
      <t>, and click the link of the stack name wish to edit.</t>
    </r>
    <r>
      <rPr>
        <sz val="11"/>
        <color rgb="FF000000"/>
        <rFont val="Calibri"/>
      </rPr>
      <t xml:space="preserve">
</t>
    </r>
    <r>
      <rPr>
        <sz val="11"/>
        <color rgb="FF000000"/>
        <rFont val="Calibri"/>
      </rPr>
      <t xml:space="preserve">-  Scroll to the  </t>
    </r>
    <r>
      <rPr>
        <b/>
        <sz val="11"/>
        <color rgb="FF000000"/>
        <rFont val="Calibri"/>
      </rPr>
      <t>VPC Endpoints</t>
    </r>
    <r>
      <rPr>
        <sz val="11"/>
        <color rgb="FF000000"/>
        <rFont val="Calibri"/>
      </rPr>
      <t xml:space="preserve">, and then choose </t>
    </r>
    <r>
      <rPr>
        <b/>
        <sz val="11"/>
        <color rgb="FF000000"/>
        <rFont val="Calibri"/>
      </rPr>
      <t>Edit</t>
    </r>
    <r>
      <rPr>
        <sz val="11"/>
        <color rgb="FF000000"/>
        <rFont val="Calibri"/>
      </rPr>
      <t>.</t>
    </r>
    <r>
      <rPr>
        <sz val="11"/>
        <color rgb="FF000000"/>
        <rFont val="Calibri"/>
      </rPr>
      <t xml:space="preserve">
</t>
    </r>
    <r>
      <rPr>
        <sz val="11"/>
        <color rgb="FF000000"/>
        <rFont val="Calibri"/>
      </rPr>
      <t>-  In the Edit VPC Endpoint dialog box, for Streaming Endpoint, choose the endpoint you just created.</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t>
    </r>
    <r>
      <rPr>
        <sz val="11"/>
        <color rgb="FF000000"/>
        <rFont val="Calibri"/>
      </rPr>
      <t xml:space="preserve">
</t>
    </r>
    <r>
      <rPr>
        <sz val="11"/>
        <color rgb="FF000000"/>
        <rFont val="Calibri"/>
      </rPr>
      <t>Traffic for new streaming sessions will be routed through this endpoint. However, traffic for current streaming sessions continues to be routed through the previously specified endpoint.</t>
    </r>
  </si>
  <si>
    <r>
      <rPr>
        <sz val="11"/>
        <color rgb="FF000000"/>
        <rFont val="Calibri"/>
      </rPr>
      <t>When you select Using a VPC endpoint, this allows users to only stream from this AppStream 2.0 stack when they have network access to the VPC.</t>
    </r>
  </si>
  <si>
    <r>
      <rPr>
        <sz val="11"/>
        <color rgb="FF000000"/>
        <rFont val="Calibri"/>
      </rPr>
      <t>Perform the steps to review the interface endpoint set for AppStream 2.0</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 in to the AppStream 2.0 console at </t>
    </r>
    <r>
      <rPr>
        <b/>
        <sz val="11"/>
        <color rgb="FF000000"/>
        <rFont val="Calibri"/>
      </rPr>
      <t>https://console.aws.amazon.com/appstream2</t>
    </r>
    <r>
      <rPr>
        <sz val="11"/>
        <color rgb="FF000000"/>
        <rFont val="Calibri"/>
      </rPr>
      <t xml:space="preserve">
</t>
    </r>
    <r>
      <rPr>
        <sz val="11"/>
        <color rgb="FF000000"/>
        <rFont val="Calibri"/>
      </rPr>
      <t xml:space="preserve">-  In the left pane, click </t>
    </r>
    <r>
      <rPr>
        <b/>
        <sz val="11"/>
        <color rgb="FF000000"/>
        <rFont val="Calibri"/>
      </rPr>
      <t>Stacks</t>
    </r>
    <r>
      <rPr>
        <sz val="11"/>
        <color rgb="FF000000"/>
        <rFont val="Calibri"/>
      </rPr>
      <t>, click the link for the stack you wish to view.</t>
    </r>
    <r>
      <rPr>
        <sz val="11"/>
        <color rgb="FF000000"/>
        <rFont val="Calibri"/>
      </rPr>
      <t xml:space="preserve">
</t>
    </r>
    <r>
      <rPr>
        <sz val="11"/>
        <color rgb="FF000000"/>
        <rFont val="Calibri"/>
      </rPr>
      <t xml:space="preserve">-  Scroll to the </t>
    </r>
    <r>
      <rPr>
        <b/>
        <sz val="11"/>
        <color rgb="FF000000"/>
        <rFont val="Calibri"/>
      </rPr>
      <t>VPC Endpoints</t>
    </r>
    <r>
      <rPr>
        <sz val="11"/>
        <color rgb="FF000000"/>
        <rFont val="Calibri"/>
      </rPr>
      <t xml:space="preserve"> section.</t>
    </r>
    <r>
      <rPr>
        <sz val="11"/>
        <color rgb="FF000000"/>
        <rFont val="Calibri"/>
      </rPr>
      <t xml:space="preserve">
</t>
    </r>
    <r>
      <rPr>
        <sz val="11"/>
        <color rgb="FF000000"/>
        <rFont val="Calibri"/>
      </rPr>
      <t>-  Confirm the Streaming Endpoint listed is the endpoint through which to stream traffic.</t>
    </r>
    <r>
      <rPr>
        <sz val="11"/>
        <color rgb="FF000000"/>
        <rFont val="Calibri"/>
      </rPr>
      <t xml:space="preserve">
</t>
    </r>
    <r>
      <rPr>
        <sz val="11"/>
        <color rgb="FF000000"/>
        <rFont val="Calibri"/>
      </rPr>
      <t>If there is no Streaming endpoint pointing to a specific VPC Endpoint and it is labeled as Internet refer to the remediation below.</t>
    </r>
  </si>
  <si>
    <r>
      <rPr>
        <sz val="11"/>
        <color rgb="FF000000"/>
        <rFont val="Calibri"/>
      </rPr>
      <t>By default, VPC endpoints must be manually configured.</t>
    </r>
  </si>
  <si>
    <t>5.3</t>
  </si>
  <si>
    <r>
      <rPr>
        <sz val="11"/>
        <rFont val="Calibri"/>
      </rPr>
      <t>Ensure maximum session duration is no longer than 10 hours</t>
    </r>
  </si>
  <si>
    <r>
      <rPr>
        <sz val="11"/>
        <color rgb="FF000000"/>
        <rFont val="Calibri"/>
      </rPr>
      <t>Perform the following steps to edit the Fleet settings in AppStream</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 in to the AppStream 2.0 console at </t>
    </r>
    <r>
      <rPr>
        <b/>
        <sz val="11"/>
        <color rgb="FF000000"/>
        <rFont val="Calibri"/>
      </rPr>
      <t>https://console.aws.amazon.com/appstream2</t>
    </r>
    <r>
      <rPr>
        <sz val="11"/>
        <color rgb="FF000000"/>
        <rFont val="Calibri"/>
      </rPr>
      <t xml:space="preserve">
</t>
    </r>
    <r>
      <rPr>
        <sz val="11"/>
        <color rgb="FF000000"/>
        <rFont val="Calibri"/>
      </rPr>
      <t xml:space="preserve">-  In the left pane click on </t>
    </r>
    <r>
      <rPr>
        <b/>
        <sz val="11"/>
        <color rgb="FF000000"/>
        <rFont val="Calibri"/>
      </rPr>
      <t>Fleets</t>
    </r>
    <r>
      <rPr>
        <sz val="11"/>
        <color rgb="FF000000"/>
        <rFont val="Calibri"/>
      </rPr>
      <t>.</t>
    </r>
    <r>
      <rPr>
        <sz val="11"/>
        <color rgb="FF000000"/>
        <rFont val="Calibri"/>
      </rPr>
      <t xml:space="preserve">
</t>
    </r>
    <r>
      <rPr>
        <sz val="11"/>
        <color rgb="FF000000"/>
        <rFont val="Calibri"/>
      </rPr>
      <t>-  Select the link for the fleet name you wish to edit.</t>
    </r>
    <r>
      <rPr>
        <sz val="11"/>
        <color rgb="FF000000"/>
        <rFont val="Calibri"/>
      </rPr>
      <t xml:space="preserve">
</t>
    </r>
    <r>
      <rPr>
        <sz val="11"/>
        <color rgb="FF000000"/>
        <rFont val="Calibri"/>
      </rPr>
      <t xml:space="preserve">-  Click </t>
    </r>
    <r>
      <rPr>
        <b/>
        <sz val="11"/>
        <color rgb="FF000000"/>
        <rFont val="Calibri"/>
      </rPr>
      <t>Actions</t>
    </r>
    <r>
      <rPr>
        <sz val="11"/>
        <color rgb="FF000000"/>
        <rFont val="Calibri"/>
      </rPr>
      <t xml:space="preserve">, </t>
    </r>
    <r>
      <rPr>
        <b/>
        <sz val="11"/>
        <color rgb="FF000000"/>
        <rFont val="Calibri"/>
      </rPr>
      <t>Stop</t>
    </r>
    <r>
      <rPr>
        <sz val="11"/>
        <color rgb="FF000000"/>
        <rFont val="Calibri"/>
      </rPr>
      <t xml:space="preserve">
</t>
    </r>
    <r>
      <rPr>
        <sz val="11"/>
        <color rgb="FF000000"/>
        <rFont val="Calibri"/>
      </rPr>
      <t xml:space="preserve">-  Scroll to the </t>
    </r>
    <r>
      <rPr>
        <b/>
        <sz val="11"/>
        <color rgb="FF000000"/>
        <rFont val="Calibri"/>
      </rPr>
      <t>Fleet configuration</t>
    </r>
    <r>
      <rPr>
        <sz val="11"/>
        <color rgb="FF000000"/>
        <rFont val="Calibri"/>
      </rPr>
      <t xml:space="preserve"> section and click </t>
    </r>
    <r>
      <rPr>
        <b/>
        <sz val="11"/>
        <color rgb="FF000000"/>
        <rFont val="Calibri"/>
      </rPr>
      <t>Edit</t>
    </r>
    <r>
      <rPr>
        <sz val="11"/>
        <color rgb="FF000000"/>
        <rFont val="Calibri"/>
      </rPr>
      <t xml:space="preserve">
</t>
    </r>
    <r>
      <rPr>
        <sz val="11"/>
        <color rgb="FF000000"/>
        <rFont val="Calibri"/>
      </rPr>
      <t xml:space="preserve">-  Change the Maximum session duration is set to </t>
    </r>
    <r>
      <rPr>
        <b/>
        <sz val="11"/>
        <color rgb="FF000000"/>
        <rFont val="Calibri"/>
      </rPr>
      <t>600</t>
    </r>
    <r>
      <rPr>
        <sz val="11"/>
        <color rgb="FF000000"/>
        <rFont val="Calibri"/>
      </rPr>
      <t xml:space="preserve"> minutes or less and click </t>
    </r>
    <r>
      <rPr>
        <b/>
        <sz val="11"/>
        <color rgb="FF000000"/>
        <rFont val="Calibri"/>
      </rPr>
      <t>Save Changes</t>
    </r>
    <r>
      <rPr>
        <sz val="11"/>
        <color rgb="FF000000"/>
        <rFont val="Calibri"/>
      </rPr>
      <t xml:space="preserve">
</t>
    </r>
    <r>
      <rPr>
        <sz val="11"/>
        <color rgb="FF000000"/>
        <rFont val="Calibri"/>
      </rPr>
      <t xml:space="preserve">-  Click </t>
    </r>
    <r>
      <rPr>
        <b/>
        <sz val="11"/>
        <color rgb="FF000000"/>
        <rFont val="Calibri"/>
      </rPr>
      <t>Actions</t>
    </r>
    <r>
      <rPr>
        <sz val="11"/>
        <color rgb="FF000000"/>
        <rFont val="Calibri"/>
      </rPr>
      <t xml:space="preserve">, </t>
    </r>
    <r>
      <rPr>
        <b/>
        <sz val="11"/>
        <color rgb="FF000000"/>
        <rFont val="Calibri"/>
      </rPr>
      <t>Start</t>
    </r>
  </si>
  <si>
    <r>
      <rPr>
        <sz val="11"/>
        <color rgb="FF000000"/>
        <rFont val="Calibri"/>
      </rPr>
      <t>When creating a fleet for AppStream 2.0 configure the Maximum session duration in minutes to be no greater than 600.</t>
    </r>
  </si>
  <si>
    <r>
      <rPr>
        <sz val="11"/>
        <color rgb="FF000000"/>
        <rFont val="Calibri"/>
      </rPr>
      <t>Perform the following steps to view the Fleet settings in AppStream</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 in to the AppStream 2.0 console at </t>
    </r>
    <r>
      <rPr>
        <b/>
        <sz val="11"/>
        <color rgb="FF000000"/>
        <rFont val="Calibri"/>
      </rPr>
      <t>https://console.aws.amazon.com/appstream2</t>
    </r>
    <r>
      <rPr>
        <sz val="11"/>
        <color rgb="FF000000"/>
        <rFont val="Calibri"/>
      </rPr>
      <t xml:space="preserve">
</t>
    </r>
    <r>
      <rPr>
        <sz val="11"/>
        <color rgb="FF000000"/>
        <rFont val="Calibri"/>
      </rPr>
      <t xml:space="preserve">-  In the left pane click on </t>
    </r>
    <r>
      <rPr>
        <b/>
        <sz val="11"/>
        <color rgb="FF000000"/>
        <rFont val="Calibri"/>
      </rPr>
      <t>Fleets</t>
    </r>
    <r>
      <rPr>
        <sz val="11"/>
        <color rgb="FF000000"/>
        <rFont val="Calibri"/>
      </rPr>
      <t>.</t>
    </r>
    <r>
      <rPr>
        <sz val="11"/>
        <color rgb="FF000000"/>
        <rFont val="Calibri"/>
      </rPr>
      <t xml:space="preserve">
</t>
    </r>
    <r>
      <rPr>
        <sz val="11"/>
        <color rgb="FF000000"/>
        <rFont val="Calibri"/>
      </rPr>
      <t>-  Select the link for the fleet name you wish to view.</t>
    </r>
    <r>
      <rPr>
        <sz val="11"/>
        <color rgb="FF000000"/>
        <rFont val="Calibri"/>
      </rPr>
      <t xml:space="preserve">
</t>
    </r>
    <r>
      <rPr>
        <sz val="11"/>
        <color rgb="FF000000"/>
        <rFont val="Calibri"/>
      </rPr>
      <t xml:space="preserve">-  On the </t>
    </r>
    <r>
      <rPr>
        <b/>
        <sz val="11"/>
        <color rgb="FF000000"/>
        <rFont val="Calibri"/>
      </rPr>
      <t>Fleet configuration</t>
    </r>
    <r>
      <rPr>
        <sz val="11"/>
        <color rgb="FF000000"/>
        <rFont val="Calibri"/>
      </rPr>
      <t xml:space="preserve"> section confirm that Maximum session duration is set to </t>
    </r>
    <r>
      <rPr>
        <b/>
        <sz val="11"/>
        <color rgb="FF000000"/>
        <rFont val="Calibri"/>
      </rPr>
      <t>600</t>
    </r>
    <r>
      <rPr>
        <sz val="11"/>
        <color rgb="FF000000"/>
        <rFont val="Calibri"/>
      </rPr>
      <t xml:space="preserve"> minutes or less.</t>
    </r>
    <r>
      <rPr>
        <sz val="11"/>
        <color rgb="FF000000"/>
        <rFont val="Calibri"/>
      </rPr>
      <t xml:space="preserve">
</t>
    </r>
    <r>
      <rPr>
        <sz val="11"/>
        <color rgb="FF000000"/>
        <rFont val="Calibri"/>
      </rPr>
      <t>If Maximum session duration is set to anything greater than 600 minutes refer to the remediation below.</t>
    </r>
  </si>
  <si>
    <r>
      <rPr>
        <sz val="11"/>
        <color rgb="FF000000"/>
        <rFont val="Calibri"/>
      </rPr>
      <t>By default, AWS Appstream 2.0 maximum session time is 960 minutes.</t>
    </r>
  </si>
  <si>
    <t>5.4</t>
  </si>
  <si>
    <r>
      <rPr>
        <sz val="11"/>
        <rFont val="Calibri"/>
      </rPr>
      <t>Ensure session disconnect timeout is set to 5 minutes or less</t>
    </r>
  </si>
  <si>
    <r>
      <rPr>
        <sz val="11"/>
        <color rgb="FF000000"/>
        <rFont val="Calibri"/>
      </rPr>
      <t>Perform the following steps to update the Fleet settings in AppStream</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 in to the AppStream 2.0 console at </t>
    </r>
    <r>
      <rPr>
        <b/>
        <sz val="11"/>
        <color rgb="FF000000"/>
        <rFont val="Calibri"/>
      </rPr>
      <t>https://console.aws.amazon.com/appstream2</t>
    </r>
    <r>
      <rPr>
        <sz val="11"/>
        <color rgb="FF000000"/>
        <rFont val="Calibri"/>
      </rPr>
      <t xml:space="preserve">
</t>
    </r>
    <r>
      <rPr>
        <sz val="11"/>
        <color rgb="FF000000"/>
        <rFont val="Calibri"/>
      </rPr>
      <t xml:space="preserve">-  In the left pane click on </t>
    </r>
    <r>
      <rPr>
        <b/>
        <sz val="11"/>
        <color rgb="FF000000"/>
        <rFont val="Calibri"/>
      </rPr>
      <t>Fleets</t>
    </r>
    <r>
      <rPr>
        <sz val="11"/>
        <color rgb="FF000000"/>
        <rFont val="Calibri"/>
      </rPr>
      <t>.</t>
    </r>
    <r>
      <rPr>
        <sz val="11"/>
        <color rgb="FF000000"/>
        <rFont val="Calibri"/>
      </rPr>
      <t xml:space="preserve">
</t>
    </r>
    <r>
      <rPr>
        <sz val="11"/>
        <color rgb="FF000000"/>
        <rFont val="Calibri"/>
      </rPr>
      <t>-  Select the link for the fleet name you wish to edit.</t>
    </r>
    <r>
      <rPr>
        <sz val="11"/>
        <color rgb="FF000000"/>
        <rFont val="Calibri"/>
      </rPr>
      <t xml:space="preserve">
</t>
    </r>
    <r>
      <rPr>
        <sz val="11"/>
        <color rgb="FF000000"/>
        <rFont val="Calibri"/>
      </rPr>
      <t xml:space="preserve">-  Scroll to the </t>
    </r>
    <r>
      <rPr>
        <b/>
        <sz val="11"/>
        <color rgb="FF000000"/>
        <rFont val="Calibri"/>
      </rPr>
      <t>Fleet configuration</t>
    </r>
    <r>
      <rPr>
        <sz val="11"/>
        <color rgb="FF000000"/>
        <rFont val="Calibri"/>
      </rPr>
      <t xml:space="preserve"> section and click </t>
    </r>
    <r>
      <rPr>
        <b/>
        <sz val="11"/>
        <color rgb="FF000000"/>
        <rFont val="Calibri"/>
      </rPr>
      <t>Edit</t>
    </r>
    <r>
      <rPr>
        <sz val="11"/>
        <color rgb="FF000000"/>
        <rFont val="Calibri"/>
      </rPr>
      <t xml:space="preserve">
</t>
    </r>
    <r>
      <rPr>
        <sz val="11"/>
        <color rgb="FF000000"/>
        <rFont val="Calibri"/>
      </rPr>
      <t xml:space="preserve">-  Change the Disconnect timeout to </t>
    </r>
    <r>
      <rPr>
        <b/>
        <sz val="11"/>
        <color rgb="FF000000"/>
        <rFont val="Calibri"/>
      </rPr>
      <t>5</t>
    </r>
    <r>
      <rPr>
        <sz val="11"/>
        <color rgb="FF000000"/>
        <rFont val="Calibri"/>
      </rPr>
      <t xml:space="preserve"> minutes or less.</t>
    </r>
  </si>
  <si>
    <r>
      <rPr>
        <sz val="11"/>
        <color rgb="FF000000"/>
        <rFont val="Calibri"/>
      </rPr>
      <t>Disconnect timeout in minutes, is the amount of of time that a streaming session remains active after users disconnect.</t>
    </r>
  </si>
  <si>
    <r>
      <rPr>
        <sz val="11"/>
        <color rgb="FF000000"/>
        <rFont val="Calibri"/>
      </rPr>
      <t>Perform the following steps to view the Fleet settings in AppStream</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 in to the AppStream 2.0 console at </t>
    </r>
    <r>
      <rPr>
        <b/>
        <sz val="11"/>
        <color rgb="FF000000"/>
        <rFont val="Calibri"/>
      </rPr>
      <t>https://console.aws.amazon.com/appstream2</t>
    </r>
    <r>
      <rPr>
        <sz val="11"/>
        <color rgb="FF000000"/>
        <rFont val="Calibri"/>
      </rPr>
      <t xml:space="preserve">
</t>
    </r>
    <r>
      <rPr>
        <sz val="11"/>
        <color rgb="FF000000"/>
        <rFont val="Calibri"/>
      </rPr>
      <t xml:space="preserve">-  In the left pane click on </t>
    </r>
    <r>
      <rPr>
        <b/>
        <sz val="11"/>
        <color rgb="FF000000"/>
        <rFont val="Calibri"/>
      </rPr>
      <t>Fleets</t>
    </r>
    <r>
      <rPr>
        <sz val="11"/>
        <color rgb="FF000000"/>
        <rFont val="Calibri"/>
      </rPr>
      <t>.</t>
    </r>
    <r>
      <rPr>
        <sz val="11"/>
        <color rgb="FF000000"/>
        <rFont val="Calibri"/>
      </rPr>
      <t xml:space="preserve">
</t>
    </r>
    <r>
      <rPr>
        <sz val="11"/>
        <color rgb="FF000000"/>
        <rFont val="Calibri"/>
      </rPr>
      <t>-  Select the link for the fleet name you wish to view.</t>
    </r>
    <r>
      <rPr>
        <sz val="11"/>
        <color rgb="FF000000"/>
        <rFont val="Calibri"/>
      </rPr>
      <t xml:space="preserve">
</t>
    </r>
    <r>
      <rPr>
        <sz val="11"/>
        <color rgb="FF000000"/>
        <rFont val="Calibri"/>
      </rPr>
      <t xml:space="preserve">-  On the </t>
    </r>
    <r>
      <rPr>
        <b/>
        <sz val="11"/>
        <color rgb="FF000000"/>
        <rFont val="Calibri"/>
      </rPr>
      <t>Fleet configuration</t>
    </r>
    <r>
      <rPr>
        <sz val="11"/>
        <color rgb="FF000000"/>
        <rFont val="Calibri"/>
      </rPr>
      <t xml:space="preserve"> section confirm that Disconnect timeout is set to </t>
    </r>
    <r>
      <rPr>
        <b/>
        <sz val="11"/>
        <color rgb="FF000000"/>
        <rFont val="Calibri"/>
      </rPr>
      <t>5</t>
    </r>
    <r>
      <rPr>
        <sz val="11"/>
        <color rgb="FF000000"/>
        <rFont val="Calibri"/>
      </rPr>
      <t xml:space="preserve"> minutes minutes or less.</t>
    </r>
    <r>
      <rPr>
        <sz val="11"/>
        <color rgb="FF000000"/>
        <rFont val="Calibri"/>
      </rPr>
      <t xml:space="preserve">
</t>
    </r>
    <r>
      <rPr>
        <sz val="11"/>
        <color rgb="FF000000"/>
        <rFont val="Calibri"/>
      </rPr>
      <t>If Disconnect timeout is set to anything greater than 5 minutes refer to the remediation below.</t>
    </r>
  </si>
  <si>
    <r>
      <rPr>
        <sz val="11"/>
        <color rgb="FF000000"/>
        <rFont val="Calibri"/>
      </rPr>
      <t>By default, AWS Appstream 2.0 session disconnect time is set to 15 minutes.</t>
    </r>
  </si>
  <si>
    <t>5.5</t>
  </si>
  <si>
    <r>
      <rPr>
        <sz val="11"/>
        <rFont val="Calibri"/>
      </rPr>
      <t>Ensure session Idle disconnect timeout is set to 10 minutes or less</t>
    </r>
  </si>
  <si>
    <r>
      <rPr>
        <sz val="11"/>
        <color rgb="FF000000"/>
        <rFont val="Calibri"/>
      </rPr>
      <t>Perform the following steps to view the Fleet settings in AppStream</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 in to the AppStream 2.0 console at </t>
    </r>
    <r>
      <rPr>
        <b/>
        <sz val="11"/>
        <color rgb="FF000000"/>
        <rFont val="Calibri"/>
      </rPr>
      <t>https://console.aws.amazon.com/appstream2</t>
    </r>
    <r>
      <rPr>
        <sz val="11"/>
        <color rgb="FF000000"/>
        <rFont val="Calibri"/>
      </rPr>
      <t xml:space="preserve">
</t>
    </r>
    <r>
      <rPr>
        <sz val="11"/>
        <color rgb="FF000000"/>
        <rFont val="Calibri"/>
      </rPr>
      <t xml:space="preserve">-  In the left pane click on </t>
    </r>
    <r>
      <rPr>
        <b/>
        <sz val="11"/>
        <color rgb="FF000000"/>
        <rFont val="Calibri"/>
      </rPr>
      <t>Fleets</t>
    </r>
    <r>
      <rPr>
        <sz val="11"/>
        <color rgb="FF000000"/>
        <rFont val="Calibri"/>
      </rPr>
      <t>.</t>
    </r>
    <r>
      <rPr>
        <sz val="11"/>
        <color rgb="FF000000"/>
        <rFont val="Calibri"/>
      </rPr>
      <t xml:space="preserve">
</t>
    </r>
    <r>
      <rPr>
        <sz val="11"/>
        <color rgb="FF000000"/>
        <rFont val="Calibri"/>
      </rPr>
      <t>-  Select the link for the fleet name you wish to view.</t>
    </r>
    <r>
      <rPr>
        <sz val="11"/>
        <color rgb="FF000000"/>
        <rFont val="Calibri"/>
      </rPr>
      <t xml:space="preserve">
</t>
    </r>
    <r>
      <rPr>
        <sz val="11"/>
        <color rgb="FF000000"/>
        <rFont val="Calibri"/>
      </rPr>
      <t xml:space="preserve">-  Scroll to the </t>
    </r>
    <r>
      <rPr>
        <b/>
        <sz val="11"/>
        <color rgb="FF000000"/>
        <rFont val="Calibri"/>
      </rPr>
      <t>Fleet configuration</t>
    </r>
    <r>
      <rPr>
        <sz val="11"/>
        <color rgb="FF000000"/>
        <rFont val="Calibri"/>
      </rPr>
      <t xml:space="preserve"> section and click </t>
    </r>
    <r>
      <rPr>
        <b/>
        <sz val="11"/>
        <color rgb="FF000000"/>
        <rFont val="Calibri"/>
      </rPr>
      <t>Edit</t>
    </r>
    <r>
      <rPr>
        <sz val="11"/>
        <color rgb="FF000000"/>
        <rFont val="Calibri"/>
      </rPr>
      <t xml:space="preserve">
</t>
    </r>
    <r>
      <rPr>
        <sz val="11"/>
        <color rgb="FF000000"/>
        <rFont val="Calibri"/>
      </rPr>
      <t xml:space="preserve">-  Change the Idle disconnect timeout to 5 minutes or less and click </t>
    </r>
    <r>
      <rPr>
        <b/>
        <sz val="11"/>
        <color rgb="FF000000"/>
        <rFont val="Calibri"/>
      </rPr>
      <t>Save changes</t>
    </r>
  </si>
  <si>
    <r>
      <rPr>
        <sz val="11"/>
        <color rgb="FF000000"/>
        <rFont val="Calibri"/>
      </rPr>
      <t>Idle disconnect timeout in minutes is the amount of time that users can be inactive before they are disconnected from their streaming session and the Disconnect timeout in minutes time begins.</t>
    </r>
  </si>
  <si>
    <r>
      <rPr>
        <sz val="11"/>
        <color rgb="FF000000"/>
        <rFont val="Calibri"/>
      </rPr>
      <t>Perform the following steps to view the Fleet settings in AppStream</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 in to the AppStream 2.0 console at </t>
    </r>
    <r>
      <rPr>
        <b/>
        <sz val="11"/>
        <color rgb="FF000000"/>
        <rFont val="Calibri"/>
      </rPr>
      <t>https://console.aws.amazon.com/appstream2</t>
    </r>
    <r>
      <rPr>
        <sz val="11"/>
        <color rgb="FF000000"/>
        <rFont val="Calibri"/>
      </rPr>
      <t xml:space="preserve">
</t>
    </r>
    <r>
      <rPr>
        <sz val="11"/>
        <color rgb="FF000000"/>
        <rFont val="Calibri"/>
      </rPr>
      <t xml:space="preserve">-  In the left pane click on </t>
    </r>
    <r>
      <rPr>
        <b/>
        <sz val="11"/>
        <color rgb="FF000000"/>
        <rFont val="Calibri"/>
      </rPr>
      <t>Fleets</t>
    </r>
    <r>
      <rPr>
        <sz val="11"/>
        <color rgb="FF000000"/>
        <rFont val="Calibri"/>
      </rPr>
      <t>.</t>
    </r>
    <r>
      <rPr>
        <sz val="11"/>
        <color rgb="FF000000"/>
        <rFont val="Calibri"/>
      </rPr>
      <t xml:space="preserve">
</t>
    </r>
    <r>
      <rPr>
        <sz val="11"/>
        <color rgb="FF000000"/>
        <rFont val="Calibri"/>
      </rPr>
      <t>-  Select the link for the fleet name you wish to view.</t>
    </r>
    <r>
      <rPr>
        <sz val="11"/>
        <color rgb="FF000000"/>
        <rFont val="Calibri"/>
      </rPr>
      <t xml:space="preserve">
</t>
    </r>
    <r>
      <rPr>
        <sz val="11"/>
        <color rgb="FF000000"/>
        <rFont val="Calibri"/>
      </rPr>
      <t xml:space="preserve">-  Scroll to the </t>
    </r>
    <r>
      <rPr>
        <b/>
        <sz val="11"/>
        <color rgb="FF000000"/>
        <rFont val="Calibri"/>
      </rPr>
      <t>Fleet configuration</t>
    </r>
    <r>
      <rPr>
        <sz val="11"/>
        <color rgb="FF000000"/>
        <rFont val="Calibri"/>
      </rPr>
      <t xml:space="preserve"> section and confirm that Idle disconnect timeout is set to </t>
    </r>
    <r>
      <rPr>
        <b/>
        <sz val="11"/>
        <color rgb="FF000000"/>
        <rFont val="Calibri"/>
      </rPr>
      <t>10</t>
    </r>
    <r>
      <rPr>
        <sz val="11"/>
        <color rgb="FF000000"/>
        <rFont val="Calibri"/>
      </rPr>
      <t xml:space="preserve"> minutes or less.</t>
    </r>
    <r>
      <rPr>
        <sz val="11"/>
        <color rgb="FF000000"/>
        <rFont val="Calibri"/>
      </rPr>
      <t xml:space="preserve">
</t>
    </r>
    <r>
      <rPr>
        <sz val="11"/>
        <color rgb="FF000000"/>
        <rFont val="Calibri"/>
      </rPr>
      <t>If Idle disconnect timeout is set to anything greater than 10 minutes refer to the remediation below.</t>
    </r>
  </si>
  <si>
    <r>
      <rPr>
        <sz val="11"/>
        <color rgb="FF000000"/>
        <rFont val="Calibri"/>
      </rPr>
      <t>By default, AWS Appstream 2.0 idle disconnect time is15 minutes</t>
    </r>
  </si>
  <si>
    <t>5.6</t>
  </si>
  <si>
    <r>
      <rPr>
        <sz val="11"/>
        <rFont val="Calibri"/>
      </rPr>
      <t>Ensure internet access is granted and managed through your VPC</t>
    </r>
  </si>
  <si>
    <r>
      <rPr>
        <sz val="11"/>
        <color rgb="FF000000"/>
        <rFont val="Calibri"/>
      </rPr>
      <t>Perform the following steps to view the Fleet settings in AppStream</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 in to the AppStream 2.0 console at </t>
    </r>
    <r>
      <rPr>
        <b/>
        <sz val="11"/>
        <color rgb="FF000000"/>
        <rFont val="Calibri"/>
      </rPr>
      <t>https://console.aws.amazon.com/appstream2</t>
    </r>
    <r>
      <rPr>
        <sz val="11"/>
        <color rgb="FF000000"/>
        <rFont val="Calibri"/>
      </rPr>
      <t xml:space="preserve">
</t>
    </r>
    <r>
      <rPr>
        <sz val="11"/>
        <color rgb="FF000000"/>
        <rFont val="Calibri"/>
      </rPr>
      <t xml:space="preserve">-  In the left pane click on </t>
    </r>
    <r>
      <rPr>
        <b/>
        <sz val="11"/>
        <color rgb="FF000000"/>
        <rFont val="Calibri"/>
      </rPr>
      <t>Fleets</t>
    </r>
    <r>
      <rPr>
        <sz val="11"/>
        <color rgb="FF000000"/>
        <rFont val="Calibri"/>
      </rPr>
      <t>.</t>
    </r>
    <r>
      <rPr>
        <sz val="11"/>
        <color rgb="FF000000"/>
        <rFont val="Calibri"/>
      </rPr>
      <t xml:space="preserve">
</t>
    </r>
    <r>
      <rPr>
        <sz val="11"/>
        <color rgb="FF000000"/>
        <rFont val="Calibri"/>
      </rPr>
      <t>-  Select the link for the fleet name you wish to edit.</t>
    </r>
    <r>
      <rPr>
        <sz val="11"/>
        <color rgb="FF000000"/>
        <rFont val="Calibri"/>
      </rPr>
      <t xml:space="preserve">
</t>
    </r>
    <r>
      <rPr>
        <sz val="11"/>
        <color rgb="FF000000"/>
        <rFont val="Calibri"/>
      </rPr>
      <t xml:space="preserve">-  Click </t>
    </r>
    <r>
      <rPr>
        <b/>
        <sz val="11"/>
        <color rgb="FF000000"/>
        <rFont val="Calibri"/>
      </rPr>
      <t>Actions</t>
    </r>
    <r>
      <rPr>
        <sz val="11"/>
        <color rgb="FF000000"/>
        <rFont val="Calibri"/>
      </rPr>
      <t xml:space="preserve">, </t>
    </r>
    <r>
      <rPr>
        <b/>
        <sz val="11"/>
        <color rgb="FF000000"/>
        <rFont val="Calibri"/>
      </rPr>
      <t>Stop</t>
    </r>
    <r>
      <rPr>
        <sz val="11"/>
        <color rgb="FF000000"/>
        <rFont val="Calibri"/>
      </rPr>
      <t xml:space="preserve">
</t>
    </r>
    <r>
      <rPr>
        <sz val="11"/>
        <color rgb="FF000000"/>
        <rFont val="Calibri"/>
      </rPr>
      <t xml:space="preserve">-  Scroll to the </t>
    </r>
    <r>
      <rPr>
        <b/>
        <sz val="11"/>
        <color rgb="FF000000"/>
        <rFont val="Calibri"/>
      </rPr>
      <t>Network details</t>
    </r>
    <r>
      <rPr>
        <sz val="11"/>
        <color rgb="FF000000"/>
        <rFont val="Calibri"/>
      </rPr>
      <t xml:space="preserve"> section and click </t>
    </r>
    <r>
      <rPr>
        <b/>
        <sz val="11"/>
        <color rgb="FF000000"/>
        <rFont val="Calibri"/>
      </rPr>
      <t>Edit</t>
    </r>
    <r>
      <rPr>
        <sz val="11"/>
        <color rgb="FF000000"/>
        <rFont val="Calibri"/>
      </rPr>
      <t xml:space="preserve">
</t>
    </r>
    <r>
      <rPr>
        <sz val="11"/>
        <color rgb="FF000000"/>
        <rFont val="Calibri"/>
      </rPr>
      <t xml:space="preserve">-  Deselect </t>
    </r>
    <r>
      <rPr>
        <b/>
        <sz val="11"/>
        <color rgb="FF000000"/>
        <rFont val="Calibri"/>
      </rPr>
      <t>Default Internet Access</t>
    </r>
    <r>
      <rPr>
        <sz val="11"/>
        <color rgb="FF000000"/>
        <rFont val="Calibri"/>
      </rPr>
      <t xml:space="preserve">
</t>
    </r>
    <r>
      <rPr>
        <sz val="11"/>
        <color rgb="FF000000"/>
        <rFont val="Calibri"/>
      </rPr>
      <t xml:space="preserve">-  Click </t>
    </r>
    <r>
      <rPr>
        <b/>
        <sz val="11"/>
        <color rgb="FF000000"/>
        <rFont val="Calibri"/>
      </rPr>
      <t>Save changes</t>
    </r>
  </si>
  <si>
    <r>
      <rPr>
        <sz val="11"/>
        <color rgb="FF000000"/>
        <rFont val="Calibri"/>
      </rPr>
      <t>Default Internet Access from your fleet streaming instances should remain unchecked.</t>
    </r>
  </si>
  <si>
    <r>
      <rPr>
        <sz val="11"/>
        <color rgb="FF000000"/>
        <rFont val="Calibri"/>
      </rPr>
      <t>Perform the following steps to view the Fleet settings in AppStream</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 in to the AppStream 2.0 console at </t>
    </r>
    <r>
      <rPr>
        <b/>
        <sz val="11"/>
        <color rgb="FF000000"/>
        <rFont val="Calibri"/>
      </rPr>
      <t>https://console.aws.amazon.com/appstream2</t>
    </r>
    <r>
      <rPr>
        <sz val="11"/>
        <color rgb="FF000000"/>
        <rFont val="Calibri"/>
      </rPr>
      <t xml:space="preserve">
</t>
    </r>
    <r>
      <rPr>
        <sz val="11"/>
        <color rgb="FF000000"/>
        <rFont val="Calibri"/>
      </rPr>
      <t xml:space="preserve">-  In the left pane click on </t>
    </r>
    <r>
      <rPr>
        <b/>
        <sz val="11"/>
        <color rgb="FF000000"/>
        <rFont val="Calibri"/>
      </rPr>
      <t>Fleets</t>
    </r>
    <r>
      <rPr>
        <sz val="11"/>
        <color rgb="FF000000"/>
        <rFont val="Calibri"/>
      </rPr>
      <t>.</t>
    </r>
    <r>
      <rPr>
        <sz val="11"/>
        <color rgb="FF000000"/>
        <rFont val="Calibri"/>
      </rPr>
      <t xml:space="preserve">
</t>
    </r>
    <r>
      <rPr>
        <sz val="11"/>
        <color rgb="FF000000"/>
        <rFont val="Calibri"/>
      </rPr>
      <t>-  Select the link for the fleet name you wish to view.</t>
    </r>
    <r>
      <rPr>
        <sz val="11"/>
        <color rgb="FF000000"/>
        <rFont val="Calibri"/>
      </rPr>
      <t xml:space="preserve">
</t>
    </r>
    <r>
      <rPr>
        <sz val="11"/>
        <color rgb="FF000000"/>
        <rFont val="Calibri"/>
      </rPr>
      <t xml:space="preserve">-  On the </t>
    </r>
    <r>
      <rPr>
        <b/>
        <sz val="11"/>
        <color rgb="FF000000"/>
        <rFont val="Calibri"/>
      </rPr>
      <t>Network details</t>
    </r>
    <r>
      <rPr>
        <sz val="11"/>
        <color rgb="FF000000"/>
        <rFont val="Calibri"/>
      </rPr>
      <t xml:space="preserve"> section confirm that Default Internet Access is set to </t>
    </r>
    <r>
      <rPr>
        <b/>
        <sz val="11"/>
        <color rgb="FF000000"/>
        <rFont val="Calibri"/>
      </rPr>
      <t>Disabled</t>
    </r>
    <r>
      <rPr>
        <sz val="11"/>
        <color rgb="FF000000"/>
        <rFont val="Calibri"/>
      </rPr>
      <t>.</t>
    </r>
    <r>
      <rPr>
        <sz val="11"/>
        <color rgb="FF000000"/>
        <rFont val="Calibri"/>
      </rPr>
      <t xml:space="preserve">
</t>
    </r>
    <r>
      <rPr>
        <sz val="11"/>
        <color rgb="FF000000"/>
        <rFont val="Calibri"/>
      </rPr>
      <t>If Default internet access is not set to disabled refer to the remediation below.</t>
    </r>
  </si>
  <si>
    <r>
      <rPr>
        <sz val="11"/>
        <color rgb="FF000000"/>
        <rFont val="Calibri"/>
      </rPr>
      <t>By default, internet access is not enabled; the box is "unchecked" in the management console.</t>
    </r>
  </si>
  <si>
    <t>5.7</t>
  </si>
  <si>
    <r>
      <rPr>
        <sz val="11"/>
        <rFont val="Calibri"/>
      </rPr>
      <t>Ensure Operating system updates are applied to your base image every 30 days.</t>
    </r>
  </si>
  <si>
    <r>
      <rPr>
        <sz val="11"/>
        <color rgb="FF000000"/>
        <rFont val="Calibri"/>
      </rPr>
      <t>Perform the steps below to create an image and update it.</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 in to the AppStream 2.0 console at </t>
    </r>
    <r>
      <rPr>
        <b/>
        <sz val="11"/>
        <color rgb="FF000000"/>
        <rFont val="Calibri"/>
      </rPr>
      <t>https://console.aws.amazon.com/appstream2</t>
    </r>
    <r>
      <rPr>
        <sz val="11"/>
        <color rgb="FF000000"/>
        <rFont val="Calibri"/>
      </rPr>
      <t xml:space="preserve">
</t>
    </r>
    <r>
      <rPr>
        <sz val="11"/>
        <color rgb="FF000000"/>
        <rFont val="Calibri"/>
      </rPr>
      <t xml:space="preserve">-  Click </t>
    </r>
    <r>
      <rPr>
        <b/>
        <sz val="11"/>
        <color rgb="FF000000"/>
        <rFont val="Calibri"/>
      </rPr>
      <t>Images</t>
    </r>
    <r>
      <rPr>
        <sz val="11"/>
        <color rgb="FF000000"/>
        <rFont val="Calibri"/>
      </rPr>
      <t xml:space="preserve"> in the left pane, then Click the </t>
    </r>
    <r>
      <rPr>
        <b/>
        <sz val="11"/>
        <color rgb="FF000000"/>
        <rFont val="Calibri"/>
      </rPr>
      <t>Image Builder</t>
    </r>
    <r>
      <rPr>
        <sz val="11"/>
        <color rgb="FF000000"/>
        <rFont val="Calibri"/>
      </rPr>
      <t xml:space="preserve"> tab, and Click </t>
    </r>
    <r>
      <rPr>
        <b/>
        <sz val="11"/>
        <color rgb="FF000000"/>
        <rFont val="Calibri"/>
      </rPr>
      <t>Launch Image Builder</t>
    </r>
    <r>
      <rPr>
        <sz val="11"/>
        <color rgb="FF000000"/>
        <rFont val="Calibri"/>
      </rPr>
      <t>.</t>
    </r>
    <r>
      <rPr>
        <sz val="11"/>
        <color rgb="FF000000"/>
        <rFont val="Calibri"/>
      </rPr>
      <t xml:space="preserve">
</t>
    </r>
    <r>
      <rPr>
        <sz val="11"/>
        <color rgb="FF000000"/>
        <rFont val="Calibri"/>
      </rPr>
      <t>-  Choose a base image. The latest base images released by AWS is recommended and selected by default.</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Configure </t>
    </r>
    <r>
      <rPr>
        <b/>
        <sz val="11"/>
        <color rgb="FF000000"/>
        <rFont val="Calibri"/>
      </rPr>
      <t>Image Builder</t>
    </r>
    <r>
      <rPr>
        <sz val="11"/>
        <color rgb="FF000000"/>
        <rFont val="Calibri"/>
      </rPr>
      <t>, by doing the following:</t>
    </r>
    <r>
      <rPr>
        <sz val="11"/>
        <color rgb="FF000000"/>
        <rFont val="Calibri"/>
      </rPr>
      <t xml:space="preserve">
</t>
    </r>
    <r>
      <rPr>
        <sz val="11"/>
        <color rgb="FF006096"/>
        <rFont val="Roboto Condensed"/>
      </rPr>
      <t>- Name: Type a unique name identifier for the image builder.</t>
    </r>
    <r>
      <rPr>
        <sz val="11"/>
        <color rgb="FF006096"/>
        <rFont val="Roboto Condensed"/>
      </rPr>
      <t xml:space="preserve">
</t>
    </r>
    <r>
      <rPr>
        <sz val="11"/>
        <color rgb="FF006096"/>
        <rFont val="Roboto Condensed"/>
      </rPr>
      <t>-Display name (optional): Type a name to display for the image builder (maximum of 100 characters).</t>
    </r>
    <r>
      <rPr>
        <sz val="11"/>
        <color rgb="FF006096"/>
        <rFont val="Roboto Condensed"/>
      </rPr>
      <t xml:space="preserve">
</t>
    </r>
    <r>
      <rPr>
        <sz val="11"/>
        <color rgb="FF006096"/>
        <rFont val="Roboto Condensed"/>
      </rPr>
      <t>- Tags (optional): Choose Add Tag, and type the key and value for the tag. To add more tags, repeat this step.</t>
    </r>
    <r>
      <rPr>
        <sz val="11"/>
        <color rgb="FF006096"/>
        <rFont val="Roboto Condensed"/>
      </rPr>
      <t xml:space="preserve">
</t>
    </r>
    <r>
      <rPr>
        <sz val="11"/>
        <color rgb="FF006096"/>
        <rFont val="Roboto Condensed"/>
      </rPr>
      <t>- Instance Type: Select the instance type for the image builder.</t>
    </r>
    <r>
      <rPr>
        <sz val="11"/>
        <color rgb="FF006096"/>
        <rFont val="Roboto Condensed"/>
      </rPr>
      <t xml:space="preserve">
</t>
    </r>
    <r>
      <rPr>
        <sz val="11"/>
        <color rgb="FF006096"/>
        <rFont val="Roboto Condensed"/>
      </rPr>
      <t>- Network Access Points (Optional): You can create a private link, which is an interface VPC endpoint (interface endpoint), in your virtual private cloud (VPC). To start creating the interface endpoint, select Create PrivateLink.</t>
    </r>
    <r>
      <rPr>
        <sz val="11"/>
        <color rgb="FF006096"/>
        <rFont val="Roboto Condensed"/>
      </rPr>
      <t xml:space="preserve">
</t>
    </r>
    <r>
      <rPr>
        <sz val="11"/>
        <color rgb="FF006096"/>
        <rFont val="Roboto Condensed"/>
      </rPr>
      <t>- After you create the interface endpoint, you can use it to keep streaming traffic within your VPC.</t>
    </r>
    <r>
      <rPr>
        <sz val="11"/>
        <color rgb="FF006096"/>
        <rFont val="Roboto Condensed"/>
      </rPr>
      <t xml:space="preserve">
</t>
    </r>
    <r>
      <rPr>
        <sz val="11"/>
        <color rgb="FF006096"/>
        <rFont val="Roboto Condensed"/>
      </rPr>
      <t>- AppStream 2.0 Agent: This section displays only if you are not using the latest version of the agent.</t>
    </r>
    <r>
      <rPr>
        <sz val="11"/>
        <color rgb="FF006096"/>
        <rFont val="Roboto Condensed"/>
      </rPr>
      <t xml:space="preserve">
</t>
    </r>
    <r>
      <rPr>
        <sz val="11"/>
        <color rgb="FF006096"/>
        <rFont val="Roboto Condensed"/>
      </rPr>
      <t>- If you are not using the latest AppStream 2.0 agent always select the option to launch your image builder with the latest agent.</t>
    </r>
    <r>
      <rPr>
        <sz val="11"/>
        <color rgb="FF006096"/>
        <rFont val="Roboto Condensed"/>
      </rPr>
      <t xml:space="preserve">
</t>
    </r>
    <r>
      <rPr>
        <sz val="11"/>
        <color rgb="FF006096"/>
        <rFont val="Roboto Condensed"/>
      </rPr>
      <t>- IAM role (Advanced): Use existing or create a new IAM role</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t>
    </r>
    <r>
      <rPr>
        <sz val="11"/>
        <color rgb="FF000000"/>
        <rFont val="Calibri"/>
      </rPr>
      <t xml:space="preserve">
</t>
    </r>
    <r>
      <rPr>
        <sz val="11"/>
        <color rgb="FF000000"/>
        <rFont val="Calibri"/>
      </rPr>
      <t>-  Configure Network, do the following:</t>
    </r>
    <r>
      <rPr>
        <sz val="11"/>
        <color rgb="FF000000"/>
        <rFont val="Calibri"/>
      </rPr>
      <t xml:space="preserve">
</t>
    </r>
    <r>
      <rPr>
        <sz val="11"/>
        <color rgb="FF006096"/>
        <rFont val="Roboto Condensed"/>
      </rPr>
      <t>- Leave Default Internet Access unselected.</t>
    </r>
    <r>
      <rPr>
        <sz val="11"/>
        <color rgb="FF006096"/>
        <rFont val="Roboto Condensed"/>
      </rPr>
      <t xml:space="preserve">
</t>
    </r>
    <r>
      <rPr>
        <sz val="11"/>
        <color rgb="FF006096"/>
        <rFont val="Roboto Condensed"/>
      </rPr>
      <t>- For VPC and Subnet 1, choose a VPC and two subnets in different Availability Zones.</t>
    </r>
    <r>
      <rPr>
        <sz val="11"/>
        <color rgb="FF006096"/>
        <rFont val="Roboto Condensed"/>
      </rPr>
      <t xml:space="preserve">
</t>
    </r>
    <r>
      <rPr>
        <sz val="11"/>
        <color rgb="FF006096"/>
        <rFont val="Roboto Condensed"/>
      </rPr>
      <t>- For Security group(s), choose up to five security groups to associate with this image builder.</t>
    </r>
    <r>
      <rPr>
        <sz val="11"/>
        <color rgb="FF006096"/>
        <rFont val="Roboto Condensed"/>
      </rPr>
      <t xml:space="preserve">
</t>
    </r>
    <r>
      <rPr>
        <sz val="11"/>
        <color rgb="FF006096"/>
        <rFont val="Roboto Condensed"/>
      </rPr>
      <t>- For Active Directory Domain (Optional), expand this section to choose the Active Directory configuration and organizational unit in which to place your streaming instance computer objects. Ensure that the selected network access settings enable DNS resolvability and communication with your directory.</t>
    </r>
    <r>
      <rPr>
        <sz val="11"/>
        <color rgb="FF006096"/>
        <rFont val="Roboto Condensed"/>
      </rPr>
      <t xml:space="preserve">
</t>
    </r>
    <r>
      <rPr>
        <sz val="11"/>
        <color rgb="FF006096"/>
        <rFont val="Roboto Condensed"/>
      </rPr>
      <t>- Choose Review and confirm the details for the image builder.</t>
    </r>
    <r>
      <rPr>
        <sz val="11"/>
        <color rgb="FF006096"/>
        <rFont val="Roboto Condensed"/>
      </rPr>
      <t xml:space="preserve">
</t>
    </r>
    <r>
      <rPr>
        <sz val="11"/>
        <color rgb="FF006096"/>
        <rFont val="Roboto Condensed"/>
      </rPr>
      <t>- Review the configuration details.</t>
    </r>
    <r>
      <rPr>
        <sz val="11"/>
        <color rgb="FF006096"/>
        <rFont val="Roboto Condensed"/>
      </rPr>
      <t xml:space="preserve">
</t>
    </r>
    <r>
      <rPr>
        <sz val="11"/>
        <color rgb="FF000000"/>
        <rFont val="Calibri"/>
      </rPr>
      <t xml:space="preserve">
</t>
    </r>
    <r>
      <rPr>
        <sz val="11"/>
        <color rgb="FF000000"/>
        <rFont val="Calibri"/>
      </rPr>
      <t xml:space="preserve">Click </t>
    </r>
    <r>
      <rPr>
        <b/>
        <sz val="11"/>
        <color rgb="FF000000"/>
        <rFont val="Calibri"/>
      </rPr>
      <t>Launch</t>
    </r>
    <r>
      <rPr>
        <sz val="11"/>
        <color rgb="FF000000"/>
        <rFont val="Calibri"/>
      </rPr>
      <t>.</t>
    </r>
    <r>
      <rPr>
        <sz val="11"/>
        <color rgb="FF000000"/>
        <rFont val="Calibri"/>
      </rPr>
      <t xml:space="preserve">
</t>
    </r>
    <r>
      <rPr>
        <sz val="11"/>
        <color rgb="FF000000"/>
        <rFont val="Calibri"/>
      </rPr>
      <t>Next Steps</t>
    </r>
    <r>
      <rPr>
        <sz val="11"/>
        <color rgb="FF000000"/>
        <rFont val="Calibri"/>
      </rPr>
      <t xml:space="preserve">
</t>
    </r>
    <r>
      <rPr>
        <sz val="11"/>
        <color rgb="FF000000"/>
        <rFont val="Calibri"/>
      </rPr>
      <t>Install Operating system updates and install, configure and update your applications for streaming, and then create an image by creating a snapshot of the image builder instance.</t>
    </r>
  </si>
  <si>
    <r>
      <rPr>
        <sz val="11"/>
        <color rgb="FF000000"/>
        <rFont val="Calibri"/>
      </rPr>
      <t>To ensure that your fleet instances have the latest Windows updates installed, we recommend that you install Windows updates on your image builder, create a new image, and then update your fleet with the new image once a month.</t>
    </r>
  </si>
  <si>
    <r>
      <rPr>
        <sz val="11"/>
        <color rgb="FF000000"/>
        <rFont val="Calibri"/>
      </rPr>
      <t>Perform the following steps to review the Image date.</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 in to the AppStream 2.0 console at </t>
    </r>
    <r>
      <rPr>
        <b/>
        <sz val="11"/>
        <color rgb="FF000000"/>
        <rFont val="Calibri"/>
      </rPr>
      <t>https://console.aws.amazon.com/appstream2</t>
    </r>
    <r>
      <rPr>
        <sz val="11"/>
        <color rgb="FF000000"/>
        <rFont val="Calibri"/>
      </rPr>
      <t xml:space="preserve">
</t>
    </r>
    <r>
      <rPr>
        <sz val="11"/>
        <color rgb="FF000000"/>
        <rFont val="Calibri"/>
      </rPr>
      <t xml:space="preserve">-  In the left pane click on </t>
    </r>
    <r>
      <rPr>
        <b/>
        <sz val="11"/>
        <color rgb="FF000000"/>
        <rFont val="Calibri"/>
      </rPr>
      <t>Images</t>
    </r>
    <r>
      <rPr>
        <sz val="11"/>
        <color rgb="FF000000"/>
        <rFont val="Calibri"/>
      </rPr>
      <t xml:space="preserve">
</t>
    </r>
    <r>
      <rPr>
        <sz val="11"/>
        <color rgb="FF000000"/>
        <rFont val="Calibri"/>
      </rPr>
      <t xml:space="preserve">-  Select the </t>
    </r>
    <r>
      <rPr>
        <b/>
        <sz val="11"/>
        <color rgb="FF000000"/>
        <rFont val="Calibri"/>
      </rPr>
      <t>Image Builder</t>
    </r>
    <r>
      <rPr>
        <sz val="11"/>
        <color rgb="FF000000"/>
        <rFont val="Calibri"/>
      </rPr>
      <t xml:space="preserve"> tab</t>
    </r>
    <r>
      <rPr>
        <sz val="11"/>
        <color rgb="FF000000"/>
        <rFont val="Calibri"/>
      </rPr>
      <t xml:space="preserve">
</t>
    </r>
    <r>
      <rPr>
        <sz val="11"/>
        <color rgb="FF000000"/>
        <rFont val="Calibri"/>
      </rPr>
      <t>-  Select the link for the Image builder name you wish to view.</t>
    </r>
    <r>
      <rPr>
        <sz val="11"/>
        <color rgb="FF000000"/>
        <rFont val="Calibri"/>
      </rPr>
      <t xml:space="preserve">
</t>
    </r>
    <r>
      <rPr>
        <sz val="11"/>
        <color rgb="FF000000"/>
        <rFont val="Calibri"/>
      </rPr>
      <t xml:space="preserve">-  In the </t>
    </r>
    <r>
      <rPr>
        <b/>
        <sz val="11"/>
        <color rgb="FF000000"/>
        <rFont val="Calibri"/>
      </rPr>
      <t>Image builder details</t>
    </r>
    <r>
      <rPr>
        <sz val="11"/>
        <color rgb="FF000000"/>
        <rFont val="Calibri"/>
      </rPr>
      <t xml:space="preserve"> tab review the </t>
    </r>
    <r>
      <rPr>
        <b/>
        <sz val="11"/>
        <color rgb="FF000000"/>
        <rFont val="Calibri"/>
      </rPr>
      <t>Created at date</t>
    </r>
    <r>
      <rPr>
        <sz val="11"/>
        <color rgb="FF000000"/>
        <rFont val="Calibri"/>
      </rPr>
      <t xml:space="preserve"> and the </t>
    </r>
    <r>
      <rPr>
        <b/>
        <sz val="11"/>
        <color rgb="FF000000"/>
        <rFont val="Calibri"/>
      </rPr>
      <t>AppStream agent version</t>
    </r>
    <r>
      <rPr>
        <sz val="11"/>
        <color rgb="FF000000"/>
        <rFont val="Calibri"/>
      </rPr>
      <t>.</t>
    </r>
    <r>
      <rPr>
        <sz val="11"/>
        <color rgb="FF000000"/>
        <rFont val="Calibri"/>
      </rPr>
      <t xml:space="preserve">
</t>
    </r>
    <r>
      <rPr>
        <sz val="11"/>
        <color rgb="FF000000"/>
        <rFont val="Calibri"/>
      </rPr>
      <t>If the created at date is over 30 days old refer to the remediation below.</t>
    </r>
  </si>
  <si>
    <r>
      <rPr>
        <sz val="11"/>
        <color rgb="FF000000"/>
        <rFont val="Calibri"/>
      </rPr>
      <t>By default, Windows Operating systems are set to update automatically utilizing Windows update services. Linux operating systems do not update automatically by default.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</si>
  <si>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</si>
  <si>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</si>
  <si>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</si>
  <si>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</si>
  <si>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</si>
  <si>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</si>
  <si>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</si>
  <si>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</si>
  <si>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</si>
  <si>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</si>
  <si>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</si>
  <si>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</si>
  <si>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</si>
  <si>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</si>
  <si>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</si>
  <si>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</si>
  <si>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</si>
  <si>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</si>
  <si>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</si>
  <si>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</si>
  <si>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</si>
  <si>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</si>
  <si>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</si>
  <si>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</si>
  <si>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</si>
  <si>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</si>
  <si>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</si>
  <si>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</si>
  <si>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</si>
  <si>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AWS End User Compute Services Benchmark</t>
  </si>
  <si>
    <t>Developed By:</t>
  </si>
  <si>
    <t>Center for Internet Security (CIS)</t>
  </si>
  <si>
    <t>Release Information:</t>
  </si>
  <si>
    <r>
      <rPr>
        <b/>
        <sz val="11"/>
        <color rgb="FF000000"/>
        <rFont val="Calibri"/>
      </rPr>
      <t>Version:</t>
    </r>
    <r>
      <rPr>
        <sz val="11"/>
        <color rgb="FF000000"/>
        <rFont val="Calibri"/>
      </rPr>
      <t xml:space="preserve"> v1.2.0     </t>
    </r>
    <r>
      <rPr>
        <b/>
        <sz val="11"/>
        <color rgb="FF000000"/>
        <rFont val="Calibri"/>
      </rPr>
      <t>Date:</t>
    </r>
    <r>
      <rPr>
        <sz val="11"/>
        <color rgb="FF000000"/>
        <rFont val="Calibri"/>
      </rPr>
      <t xml:space="preserve"> 01 July 2025     </t>
    </r>
    <r>
      <rPr>
        <b/>
        <sz val="11"/>
        <color rgb="FF000000"/>
        <rFont val="Calibri"/>
      </rPr>
      <t>Recommendation Count:</t>
    </r>
    <r>
      <rPr>
        <sz val="11"/>
        <color rgb="FF000000"/>
        <rFont val="Calibri"/>
      </rPr>
      <t xml:space="preserve"> 34</t>
    </r>
  </si>
  <si>
    <t>Development Url:</t>
  </si>
  <si>
    <t>https://workbench.cisecurity.org/benchmarks/15047</t>
  </si>
  <si>
    <t>Download Url:</t>
  </si>
  <si>
    <t>https://downloads.cisecurity.org/#/</t>
  </si>
  <si>
    <t>Guide Overview:</t>
  </si>
  <si>
    <r>
      <rPr>
        <sz val="11"/>
        <color rgb="FF000000"/>
        <rFont val="Calibri"/>
      </rPr>
      <t xml:space="preserve">This benchmark provides prescriptive guidance for configuring security options for the services within End User Computing category in AWS.  This Benchmark is intended to be used in conjunction with the CIS Amazon Web Services Foundations Benchmark. For more information about this approach see the </t>
    </r>
    <r>
      <rPr>
        <i/>
        <sz val="11"/>
        <color rgb="FF000000"/>
        <rFont val="Calibri"/>
      </rPr>
      <t>Introduction</t>
    </r>
    <r>
      <rPr>
        <sz val="11"/>
        <color rgb="FF000000"/>
        <rFont val="Calibri"/>
      </rPr>
      <t xml:space="preserve"> section of this document.</t>
    </r>
    <r>
      <rPr>
        <sz val="11"/>
        <color rgb="FF000000"/>
        <rFont val="Calibri"/>
      </rPr>
      <t xml:space="preserve">
</t>
    </r>
    <r>
      <rPr>
        <sz val="11"/>
        <color rgb="FF000000"/>
        <rFont val="Calibri"/>
      </rPr>
      <t>The specific AWS Services in scope for this document include:</t>
    </r>
    <r>
      <rPr>
        <sz val="11"/>
        <color rgb="FF000000"/>
        <rFont val="Calibri"/>
      </rPr>
      <t xml:space="preserve">
</t>
    </r>
    <r>
      <rPr>
        <sz val="11"/>
        <color rgb="FF000000"/>
        <rFont val="Calibri"/>
      </rPr>
      <t>- Amazon WorkSpaces</t>
    </r>
    <r>
      <rPr>
        <sz val="11"/>
        <color rgb="FF000000"/>
        <rFont val="Calibri"/>
      </rPr>
      <t xml:space="preserve">
</t>
    </r>
    <r>
      <rPr>
        <sz val="11"/>
        <color rgb="FF000000"/>
        <rFont val="Calibri"/>
      </rPr>
      <t>- Amazon Workspaces Web</t>
    </r>
    <r>
      <rPr>
        <sz val="11"/>
        <color rgb="FF000000"/>
        <rFont val="Calibri"/>
      </rPr>
      <t xml:space="preserve">
</t>
    </r>
    <r>
      <rPr>
        <sz val="11"/>
        <color rgb="FF000000"/>
        <rFont val="Calibri"/>
      </rPr>
      <t>- Amazon WorkDocs</t>
    </r>
    <r>
      <rPr>
        <sz val="11"/>
        <color rgb="FF000000"/>
        <rFont val="Calibri"/>
      </rPr>
      <t xml:space="preserve">
</t>
    </r>
    <r>
      <rPr>
        <sz val="11"/>
        <color rgb="FF000000"/>
        <rFont val="Calibri"/>
      </rPr>
      <t>- Amazon AppStream 2.0</t>
    </r>
  </si>
  <si>
    <t>Intended Audience:</t>
  </si>
  <si>
    <r>
      <rPr>
        <sz val="11"/>
        <color rgb="FF000000"/>
        <rFont val="Calibri"/>
      </rPr>
      <t>This document is intended for system and application administrators, security specialists, auditors, help desk, platform deployment, and/or DevOps personnel who plan to develop, deploy, assess, or secure solutions in Amazon Web Services.  A typical enterprise has use cases for each service from access desktop resources from any computer or tablet, to stream GPU intensive apps to accessing internal web-based content, from mobile devices.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</si>
  <si>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</si>
  <si>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</si>
  <si>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security focused best practice hardening of a technology; and</t>
    </r>
    <r>
      <rPr>
        <sz val="11"/>
        <color rgb="FF000000"/>
        <rFont val="Calibri"/>
      </rPr>
      <t xml:space="preserve">
</t>
    </r>
    <r>
      <rPr>
        <b/>
        <sz val="11"/>
        <color rgb="FF000000"/>
        <rFont val="Calibri"/>
      </rPr>
      <t>•</t>
    </r>
    <r>
      <rPr>
        <sz val="11"/>
        <color rgb="FF000000"/>
        <rFont val="Calibri"/>
      </rPr>
      <t xml:space="preserve">    limit impact to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</si>
  <si>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</si>
  <si>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impact the utility or performance of the technology</t>
    </r>
    <r>
      <rPr>
        <sz val="11"/>
        <color rgb="FF000000"/>
        <rFont val="Calibri"/>
      </rPr>
      <t xml:space="preserve">
</t>
    </r>
    <r>
      <rPr>
        <b/>
        <sz val="11"/>
        <color rgb="FF000000"/>
        <rFont val="Calibri"/>
      </rPr>
      <t>•</t>
    </r>
    <r>
      <rPr>
        <sz val="11"/>
        <color rgb="FF000000"/>
        <rFont val="Calibri"/>
      </rPr>
      <t xml:space="preserve">    may include additional licensing, cost, or addition of third party software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</si>
  <si>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</si>
  <si>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</si>
  <si>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</si>
  <si>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</si>
  <si>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</si>
  <si>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</si>
  <si>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</si>
  <si>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</si>
  <si>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</si>
  <si>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</si>
  <si>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</si>
  <si>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</si>
  <si>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</si>
  <si>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</si>
  <si>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</si>
  <si>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</si>
  <si>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</si>
  <si>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</si>
  <si>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</si>
  <si>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</si>
  <si>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</si>
  <si>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AWS End User Compute Services Benchmark v1.2.0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</si>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</sst>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570-45CF-BB2E-64610A99CD5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570-45CF-BB2E-64610A99CD5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34</c:v>
                </c:pt>
              </c:numCache>
            </c:numRef>
          </c:val>
          <c:extLst>
            <c:ext xmlns:c16="http://schemas.microsoft.com/office/drawing/2014/chart" uri="{C3380CC4-5D6E-409C-BE32-E72D297353CC}">
              <c16:uniqueId val="{00000002-0570-45CF-BB2E-64610A99CD5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8A09-4F59-9FDD-7DA64BD4D1B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8A09-4F59-9FDD-7DA64BD4D1B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29</c:v>
                </c:pt>
                <c:pt idx="1">
                  <c:v>5</c:v>
                </c:pt>
              </c:numCache>
            </c:numRef>
          </c:val>
          <c:extLst>
            <c:ext xmlns:c16="http://schemas.microsoft.com/office/drawing/2014/chart" uri="{C3380CC4-5D6E-409C-BE32-E72D297353CC}">
              <c16:uniqueId val="{00000002-8A09-4F59-9FDD-7DA64BD4D1B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AB0-4C95-B78A-B86D5B4B9C8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AB0-4C95-B78A-B86D5B4B9C8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34</c:v>
                </c:pt>
              </c:numCache>
            </c:numRef>
          </c:val>
          <c:extLst>
            <c:ext xmlns:c16="http://schemas.microsoft.com/office/drawing/2014/chart" uri="{C3380CC4-5D6E-409C-BE32-E72D297353CC}">
              <c16:uniqueId val="{00000002-5AB0-4C95-B78A-B86D5B4B9C8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193D-4A61-AFB9-868D5F94168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193D-4A61-AFB9-868D5F94168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13</c:v>
                </c:pt>
                <c:pt idx="1">
                  <c:v>21</c:v>
                </c:pt>
              </c:numCache>
            </c:numRef>
          </c:val>
          <c:extLst>
            <c:ext xmlns:c16="http://schemas.microsoft.com/office/drawing/2014/chart" uri="{C3380CC4-5D6E-409C-BE32-E72D297353CC}">
              <c16:uniqueId val="{00000002-193D-4A61-AFB9-868D5F94168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B4E-4751-A7CE-5D21CC803B9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B4E-4751-A7CE-5D21CC803B9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34</c:v>
                </c:pt>
              </c:numCache>
            </c:numRef>
          </c:val>
          <c:extLst>
            <c:ext xmlns:c16="http://schemas.microsoft.com/office/drawing/2014/chart" uri="{C3380CC4-5D6E-409C-BE32-E72D297353CC}">
              <c16:uniqueId val="{00000002-0B4E-4751-A7CE-5D21CC803B9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662-45E7-B4F3-9206770B415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662-45E7-B4F3-9206770B415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34</c:v>
                </c:pt>
              </c:numCache>
            </c:numRef>
          </c:val>
          <c:extLst>
            <c:ext xmlns:c16="http://schemas.microsoft.com/office/drawing/2014/chart" uri="{C3380CC4-5D6E-409C-BE32-E72D297353CC}">
              <c16:uniqueId val="{00000002-2662-45E7-B4F3-9206770B415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5AA-43EA-A05C-8DF765C826EF}"/>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5AA-43EA-A05C-8DF765C826EF}"/>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5AA-43EA-A05C-8DF765C826EF}"/>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5AA-43EA-A05C-8DF765C826E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876-42A1-A7CD-A8A310C48AD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gi3b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yptrwq">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sefjlj">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ppkynx">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qgw4ir">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wkgth0">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z5jgun">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15kzjn">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5">
  <autoFilter ref="A1:Q35"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5047"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244</v>
      </c>
    </row>
    <row r="3" spans="2:3" ht="15" customHeight="1" x14ac:dyDescent="0.35"/>
    <row r="4" spans="2:3" ht="58" x14ac:dyDescent="0.35">
      <c r="B4" s="20" t="s">
        <v>245</v>
      </c>
      <c r="C4" s="21" t="s">
        <v>246</v>
      </c>
    </row>
    <row r="5" spans="2:3" x14ac:dyDescent="0.35">
      <c r="C5" s="21" t="s">
        <v>247</v>
      </c>
    </row>
    <row r="6" spans="2:3" x14ac:dyDescent="0.35">
      <c r="C6" s="18" t="s">
        <v>248</v>
      </c>
    </row>
    <row r="7" spans="2:3" ht="10" customHeight="1" x14ac:dyDescent="0.35"/>
    <row r="8" spans="2:3" ht="232" x14ac:dyDescent="0.35">
      <c r="B8" s="22" t="s">
        <v>249</v>
      </c>
      <c r="C8" s="21" t="s">
        <v>250</v>
      </c>
    </row>
    <row r="9" spans="2:3" ht="10" customHeight="1" x14ac:dyDescent="0.35"/>
    <row r="10" spans="2:3" ht="35" customHeight="1" x14ac:dyDescent="0.35">
      <c r="B10" s="22" t="s">
        <v>251</v>
      </c>
      <c r="C10" s="21" t="s">
        <v>252</v>
      </c>
    </row>
    <row r="11" spans="2:3" ht="75" customHeight="1" x14ac:dyDescent="0.35">
      <c r="B11" s="18" t="s">
        <v>25</v>
      </c>
      <c r="C11" s="21" t="s">
        <v>253</v>
      </c>
    </row>
    <row r="12" spans="2:3" ht="47" customHeight="1" x14ac:dyDescent="0.35">
      <c r="B12" s="18" t="s">
        <v>25</v>
      </c>
      <c r="C12" s="21" t="s">
        <v>254</v>
      </c>
    </row>
    <row r="13" spans="2:3" ht="35" customHeight="1" x14ac:dyDescent="0.35">
      <c r="B13" s="18" t="s">
        <v>25</v>
      </c>
      <c r="C13" s="21" t="s">
        <v>255</v>
      </c>
    </row>
    <row r="14" spans="2:3" ht="32" customHeight="1" x14ac:dyDescent="0.35">
      <c r="B14" s="18" t="s">
        <v>25</v>
      </c>
      <c r="C14" s="21" t="s">
        <v>256</v>
      </c>
    </row>
    <row r="15" spans="2:3" ht="30" customHeight="1" x14ac:dyDescent="0.35">
      <c r="B15" s="18" t="s">
        <v>25</v>
      </c>
      <c r="C15" s="21" t="s">
        <v>257</v>
      </c>
    </row>
    <row r="16" spans="2:3" ht="10" customHeight="1" x14ac:dyDescent="0.35"/>
    <row r="17" spans="1:3" ht="145" customHeight="1" x14ac:dyDescent="0.35">
      <c r="B17" s="22" t="s">
        <v>258</v>
      </c>
      <c r="C17" s="21" t="s">
        <v>259</v>
      </c>
    </row>
    <row r="18" spans="1:3" ht="10" customHeight="1" x14ac:dyDescent="0.35"/>
    <row r="19" spans="1:3" ht="3" customHeight="1" x14ac:dyDescent="0.35">
      <c r="B19" s="23"/>
      <c r="C19" s="23"/>
    </row>
    <row r="20" spans="1:3" ht="12" customHeight="1" x14ac:dyDescent="0.35"/>
    <row r="21" spans="1:3" ht="35" customHeight="1" x14ac:dyDescent="0.35">
      <c r="A21" s="25"/>
      <c r="B21" s="26" t="s">
        <v>260</v>
      </c>
      <c r="C21" s="27" t="s">
        <v>261</v>
      </c>
    </row>
    <row r="22" spans="1:3" ht="18" customHeight="1" x14ac:dyDescent="0.35">
      <c r="A22" s="25"/>
      <c r="B22" s="25" t="s">
        <v>25</v>
      </c>
      <c r="C22" s="27" t="s">
        <v>262</v>
      </c>
    </row>
    <row r="23" spans="1:3" ht="18" customHeight="1" x14ac:dyDescent="0.35">
      <c r="A23" s="25"/>
      <c r="B23" s="25" t="s">
        <v>25</v>
      </c>
      <c r="C23" s="27" t="s">
        <v>263</v>
      </c>
    </row>
    <row r="24" spans="1:3" ht="18" customHeight="1" x14ac:dyDescent="0.35">
      <c r="A24" s="25"/>
      <c r="B24" s="25" t="s">
        <v>25</v>
      </c>
      <c r="C24" s="27" t="s">
        <v>264</v>
      </c>
    </row>
    <row r="25" spans="1:3" ht="18" customHeight="1" x14ac:dyDescent="0.35">
      <c r="A25" s="25"/>
      <c r="B25" s="25" t="s">
        <v>25</v>
      </c>
      <c r="C25" s="27" t="s">
        <v>265</v>
      </c>
    </row>
    <row r="26" spans="1:3" ht="18" customHeight="1" x14ac:dyDescent="0.35">
      <c r="A26" s="25"/>
      <c r="B26" s="25" t="s">
        <v>25</v>
      </c>
      <c r="C26" s="27" t="s">
        <v>266</v>
      </c>
    </row>
    <row r="27" spans="1:3" ht="18" customHeight="1" x14ac:dyDescent="0.35">
      <c r="A27" s="25"/>
      <c r="B27" s="25" t="s">
        <v>25</v>
      </c>
      <c r="C27" s="27" t="s">
        <v>267</v>
      </c>
    </row>
    <row r="28" spans="1:3" ht="18" customHeight="1" x14ac:dyDescent="0.35">
      <c r="A28" s="25"/>
      <c r="B28" s="25" t="s">
        <v>25</v>
      </c>
      <c r="C28" s="27" t="s">
        <v>268</v>
      </c>
    </row>
    <row r="29" spans="1:3" ht="18" customHeight="1" x14ac:dyDescent="0.35">
      <c r="A29" s="25"/>
      <c r="B29" s="25" t="s">
        <v>25</v>
      </c>
      <c r="C29" s="27" t="s">
        <v>269</v>
      </c>
    </row>
    <row r="30" spans="1:3" ht="44" customHeight="1" x14ac:dyDescent="0.35">
      <c r="A30" s="25"/>
      <c r="B30" s="25" t="s">
        <v>25</v>
      </c>
      <c r="C30" s="28" t="s">
        <v>270</v>
      </c>
    </row>
    <row r="31" spans="1:3" ht="10" customHeight="1" x14ac:dyDescent="0.35"/>
    <row r="32" spans="1:3" ht="3" customHeight="1" x14ac:dyDescent="0.35">
      <c r="B32" s="23"/>
      <c r="C32" s="23"/>
    </row>
    <row r="33" spans="2:3" ht="12" customHeight="1" x14ac:dyDescent="0.35"/>
    <row r="34" spans="2:3" ht="24" customHeight="1" x14ac:dyDescent="0.35">
      <c r="B34" s="29" t="s">
        <v>271</v>
      </c>
      <c r="C34" s="30" t="s">
        <v>272</v>
      </c>
    </row>
    <row r="35" spans="2:3" ht="18.5" x14ac:dyDescent="0.35">
      <c r="B35" s="29" t="s">
        <v>273</v>
      </c>
      <c r="C35" s="31" t="s">
        <v>274</v>
      </c>
    </row>
    <row r="36" spans="2:3" ht="27" customHeight="1" x14ac:dyDescent="0.35">
      <c r="B36" s="32" t="s">
        <v>275</v>
      </c>
      <c r="C36" s="24" t="s">
        <v>276</v>
      </c>
    </row>
    <row r="37" spans="2:3" x14ac:dyDescent="0.35">
      <c r="B37" s="29" t="s">
        <v>277</v>
      </c>
      <c r="C37" s="33" t="s">
        <v>278</v>
      </c>
    </row>
    <row r="38" spans="2:3" x14ac:dyDescent="0.35">
      <c r="B38" s="29" t="s">
        <v>279</v>
      </c>
      <c r="C38" s="33" t="s">
        <v>280</v>
      </c>
    </row>
    <row r="39" spans="2:3" ht="10" customHeight="1" x14ac:dyDescent="0.35"/>
    <row r="40" spans="2:3" ht="159.5" x14ac:dyDescent="0.35">
      <c r="B40" s="29" t="s">
        <v>281</v>
      </c>
      <c r="C40" s="34" t="s">
        <v>282</v>
      </c>
    </row>
    <row r="42" spans="2:3" ht="72.5" x14ac:dyDescent="0.35">
      <c r="B42" s="29" t="s">
        <v>283</v>
      </c>
      <c r="C42" s="21" t="s">
        <v>284</v>
      </c>
    </row>
    <row r="43" spans="2:3" ht="10" customHeight="1" x14ac:dyDescent="0.35"/>
    <row r="44" spans="2:3" x14ac:dyDescent="0.35">
      <c r="B44" s="29" t="s">
        <v>285</v>
      </c>
      <c r="C44" s="35" t="s">
        <v>286</v>
      </c>
    </row>
    <row r="45" spans="2:3" ht="72.5" x14ac:dyDescent="0.35">
      <c r="C45" s="21" t="s">
        <v>287</v>
      </c>
    </row>
    <row r="47" spans="2:3" x14ac:dyDescent="0.35">
      <c r="C47" s="35" t="s">
        <v>288</v>
      </c>
    </row>
    <row r="48" spans="2:3" ht="116" x14ac:dyDescent="0.35">
      <c r="C48" s="21" t="s">
        <v>289</v>
      </c>
    </row>
    <row r="49" spans="2:3" ht="10" customHeight="1" x14ac:dyDescent="0.35"/>
    <row r="50" spans="2:3" ht="3" customHeight="1" x14ac:dyDescent="0.35">
      <c r="B50" s="23"/>
      <c r="C50" s="23"/>
    </row>
    <row r="51" spans="2:3" ht="12" customHeight="1" x14ac:dyDescent="0.35"/>
    <row r="52" spans="2:3" ht="130.5" x14ac:dyDescent="0.35">
      <c r="B52" s="20" t="s">
        <v>290</v>
      </c>
      <c r="C52" s="21" t="s">
        <v>291</v>
      </c>
    </row>
    <row r="53" spans="2:3" ht="6" customHeight="1" x14ac:dyDescent="0.35"/>
    <row r="54" spans="2:3" ht="217.5" x14ac:dyDescent="0.35">
      <c r="C54" s="21" t="s">
        <v>292</v>
      </c>
    </row>
    <row r="55" spans="2:3" ht="6" customHeight="1" x14ac:dyDescent="0.35"/>
    <row r="56" spans="2:3" ht="43.5" x14ac:dyDescent="0.35">
      <c r="C56" s="21" t="s">
        <v>293</v>
      </c>
    </row>
    <row r="57" spans="2:3" ht="10" customHeight="1" x14ac:dyDescent="0.35"/>
    <row r="58" spans="2:3" ht="3" customHeight="1" x14ac:dyDescent="0.35">
      <c r="B58" s="23"/>
      <c r="C58" s="23"/>
    </row>
    <row r="59" spans="2:3" ht="12" customHeight="1" x14ac:dyDescent="0.35"/>
    <row r="60" spans="2:3" ht="145" x14ac:dyDescent="0.35">
      <c r="B60" s="20" t="s">
        <v>294</v>
      </c>
      <c r="C60" s="21" t="s">
        <v>295</v>
      </c>
    </row>
    <row r="61" spans="2:3" ht="6" customHeight="1" x14ac:dyDescent="0.35"/>
    <row r="62" spans="2:3" ht="203" x14ac:dyDescent="0.35">
      <c r="C62" s="21" t="s">
        <v>296</v>
      </c>
    </row>
    <row r="63" spans="2:3" ht="6" customHeight="1" x14ac:dyDescent="0.35"/>
    <row r="64" spans="2:3" ht="43.5" x14ac:dyDescent="0.35">
      <c r="C64" s="21" t="s">
        <v>297</v>
      </c>
    </row>
    <row r="65" spans="2:3" ht="10" customHeight="1" x14ac:dyDescent="0.35"/>
    <row r="66" spans="2:3" ht="3" customHeight="1" x14ac:dyDescent="0.35">
      <c r="B66" s="23"/>
      <c r="C66" s="23"/>
    </row>
    <row r="67" spans="2:3" ht="12" customHeight="1" x14ac:dyDescent="0.35"/>
    <row r="68" spans="2:3" ht="101.5" x14ac:dyDescent="0.35">
      <c r="B68" s="20" t="s">
        <v>298</v>
      </c>
      <c r="C68" s="21" t="s">
        <v>299</v>
      </c>
    </row>
    <row r="69" spans="2:3" ht="6" customHeight="1" x14ac:dyDescent="0.35"/>
    <row r="70" spans="2:3" ht="145" x14ac:dyDescent="0.35">
      <c r="C70" s="21" t="s">
        <v>300</v>
      </c>
    </row>
    <row r="71" spans="2:3" ht="6" customHeight="1" x14ac:dyDescent="0.35"/>
    <row r="72" spans="2:3" ht="43.5" x14ac:dyDescent="0.35">
      <c r="C72" s="21" t="s">
        <v>301</v>
      </c>
    </row>
    <row r="73" spans="2:3" ht="10" customHeight="1" x14ac:dyDescent="0.35"/>
    <row r="74" spans="2:3" ht="3" customHeight="1" x14ac:dyDescent="0.35">
      <c r="B74" s="23"/>
      <c r="C74" s="23"/>
    </row>
    <row r="75" spans="2:3" ht="12" customHeight="1" x14ac:dyDescent="0.35"/>
    <row r="76" spans="2:3" ht="26" customHeight="1" x14ac:dyDescent="0.35">
      <c r="B76" s="36" t="s">
        <v>302</v>
      </c>
    </row>
    <row r="77" spans="2:3" ht="8" customHeight="1" x14ac:dyDescent="0.35"/>
    <row r="78" spans="2:3" ht="20" customHeight="1" x14ac:dyDescent="0.35">
      <c r="B78" s="29" t="s">
        <v>303</v>
      </c>
      <c r="C78" s="37" t="s">
        <v>304</v>
      </c>
    </row>
    <row r="79" spans="2:3" ht="116" x14ac:dyDescent="0.35">
      <c r="C79" s="21" t="s">
        <v>305</v>
      </c>
    </row>
    <row r="80" spans="2:3" ht="10" customHeight="1" x14ac:dyDescent="0.35"/>
    <row r="83" spans="2:3" ht="32" customHeight="1" x14ac:dyDescent="0.35">
      <c r="B83" s="106" t="s">
        <v>243</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306</v>
      </c>
      <c r="C2" s="108"/>
      <c r="D2" s="108"/>
      <c r="E2" s="108"/>
      <c r="F2" s="108"/>
      <c r="G2" s="108"/>
      <c r="H2" s="108"/>
      <c r="I2" s="108"/>
    </row>
    <row r="4" spans="2:15" ht="18.5" x14ac:dyDescent="0.45">
      <c r="B4" s="39" t="s">
        <v>307</v>
      </c>
    </row>
    <row r="5" spans="2:15" x14ac:dyDescent="0.35">
      <c r="B5" s="41" t="s">
        <v>25</v>
      </c>
      <c r="C5" s="41" t="s">
        <v>308</v>
      </c>
      <c r="D5" s="41" t="s">
        <v>309</v>
      </c>
      <c r="F5" s="109" t="s">
        <v>310</v>
      </c>
      <c r="G5" s="109"/>
      <c r="H5" s="109"/>
      <c r="I5" s="110" t="s">
        <v>311</v>
      </c>
      <c r="J5" s="110"/>
      <c r="K5" s="110"/>
      <c r="L5" s="110"/>
      <c r="M5" s="110"/>
      <c r="N5" s="110"/>
      <c r="O5" s="110"/>
    </row>
    <row r="6" spans="2:15" x14ac:dyDescent="0.35">
      <c r="B6" s="47" t="s">
        <v>312</v>
      </c>
      <c r="C6" s="48">
        <v>34</v>
      </c>
      <c r="D6" s="49" t="s">
        <v>25</v>
      </c>
      <c r="F6" s="109" t="s">
        <v>313</v>
      </c>
      <c r="G6" s="109"/>
      <c r="H6" s="109"/>
      <c r="I6" s="111" t="s">
        <v>314</v>
      </c>
      <c r="J6" s="111"/>
      <c r="K6" s="111"/>
      <c r="L6" s="111"/>
      <c r="M6" s="111"/>
      <c r="N6" s="111"/>
      <c r="O6" s="111"/>
    </row>
    <row r="7" spans="2:15" x14ac:dyDescent="0.35">
      <c r="B7" s="50" t="s">
        <v>315</v>
      </c>
      <c r="C7" s="51">
        <f>C6-C8-C9</f>
        <v>34</v>
      </c>
      <c r="D7" s="52">
        <f>IF(C6&gt;0,C7/C6,0)</f>
        <v>1</v>
      </c>
      <c r="F7" s="109" t="s">
        <v>316</v>
      </c>
      <c r="G7" s="109"/>
      <c r="H7" s="109"/>
      <c r="I7" s="111" t="s">
        <v>314</v>
      </c>
      <c r="J7" s="111"/>
      <c r="K7" s="111"/>
      <c r="L7" s="111"/>
      <c r="M7" s="111"/>
      <c r="N7" s="111"/>
      <c r="O7" s="111"/>
    </row>
    <row r="8" spans="2:15" x14ac:dyDescent="0.35">
      <c r="B8" s="43" t="s">
        <v>317</v>
      </c>
      <c r="C8" s="44">
        <f>COUNTIF('Recommendations'!I:I,"Risk Accepted")</f>
        <v>0</v>
      </c>
      <c r="D8" s="45">
        <f>IF(C6&gt;0,C8/C6,0)</f>
        <v>0</v>
      </c>
      <c r="F8" s="109" t="s">
        <v>318</v>
      </c>
      <c r="G8" s="109"/>
      <c r="H8" s="109"/>
      <c r="I8" s="111" t="s">
        <v>314</v>
      </c>
      <c r="J8" s="111"/>
      <c r="K8" s="111"/>
      <c r="L8" s="111"/>
      <c r="M8" s="111"/>
      <c r="N8" s="111"/>
      <c r="O8" s="111"/>
    </row>
    <row r="9" spans="2:15" x14ac:dyDescent="0.35">
      <c r="B9" s="43" t="s">
        <v>319</v>
      </c>
      <c r="C9" s="44">
        <f>COUNTIF('Recommendations'!I:I,"N/A")</f>
        <v>0</v>
      </c>
      <c r="D9" s="45">
        <f>IF(C6&gt;0,C9/C6,0)</f>
        <v>0</v>
      </c>
      <c r="F9" s="109" t="s">
        <v>320</v>
      </c>
      <c r="G9" s="109"/>
      <c r="H9" s="109"/>
      <c r="I9" s="111" t="s">
        <v>314</v>
      </c>
      <c r="J9" s="111"/>
      <c r="K9" s="111"/>
      <c r="L9" s="111"/>
      <c r="M9" s="111"/>
      <c r="N9" s="111"/>
      <c r="O9" s="111"/>
    </row>
    <row r="12" spans="2:15" ht="18.5" x14ac:dyDescent="0.45">
      <c r="B12" s="39" t="s">
        <v>321</v>
      </c>
    </row>
    <row r="14" spans="2:15" x14ac:dyDescent="0.35">
      <c r="B14" s="53" t="s">
        <v>322</v>
      </c>
    </row>
    <row r="15" spans="2:15" x14ac:dyDescent="0.35">
      <c r="B15" s="41" t="s">
        <v>25</v>
      </c>
      <c r="C15" s="41" t="s">
        <v>323</v>
      </c>
      <c r="D15" s="41" t="s">
        <v>324</v>
      </c>
      <c r="E15" s="41" t="s">
        <v>325</v>
      </c>
      <c r="F15" s="41" t="s">
        <v>326</v>
      </c>
    </row>
    <row r="16" spans="2:15" x14ac:dyDescent="0.35">
      <c r="B16" s="43" t="s">
        <v>327</v>
      </c>
      <c r="C16" s="44">
        <f>COUNTIF('Recommendations'!P:P,"Resolved")</f>
        <v>0</v>
      </c>
      <c r="D16" s="44">
        <f>COUNTIF('Recommendations'!P:P,"Testing")</f>
        <v>0</v>
      </c>
      <c r="E16" s="44">
        <f>COUNTIF('Recommendations'!P:P,"Outstanding")</f>
        <v>34</v>
      </c>
      <c r="F16" s="44">
        <f>SUM(C16:E16)</f>
        <v>34</v>
      </c>
    </row>
    <row r="18" spans="2:6" x14ac:dyDescent="0.35">
      <c r="B18" s="53" t="s">
        <v>328</v>
      </c>
    </row>
    <row r="19" spans="2:6" x14ac:dyDescent="0.35">
      <c r="B19" s="54" t="s">
        <v>25</v>
      </c>
      <c r="C19" s="54" t="s">
        <v>323</v>
      </c>
      <c r="D19" s="54" t="s">
        <v>324</v>
      </c>
      <c r="E19" s="54" t="s">
        <v>325</v>
      </c>
      <c r="F19" s="54" t="s">
        <v>25</v>
      </c>
    </row>
    <row r="20" spans="2:6" x14ac:dyDescent="0.35">
      <c r="B20" s="43" t="s">
        <v>327</v>
      </c>
      <c r="C20" s="45">
        <f>IF(F16&gt;0, C16/F16, 0)</f>
        <v>0</v>
      </c>
      <c r="D20" s="45">
        <f>IF(F16&gt;0, D16/F16, 0)</f>
        <v>0</v>
      </c>
      <c r="E20" s="45">
        <f>IF(F16&gt;0, E16/F16, 0)</f>
        <v>1</v>
      </c>
      <c r="F20" s="46" t="s">
        <v>25</v>
      </c>
    </row>
    <row r="25" spans="2:6" ht="18.5" x14ac:dyDescent="0.45">
      <c r="B25" s="39" t="s">
        <v>329</v>
      </c>
    </row>
    <row r="27" spans="2:6" x14ac:dyDescent="0.35">
      <c r="B27" s="53" t="s">
        <v>322</v>
      </c>
    </row>
    <row r="28" spans="2:6" x14ac:dyDescent="0.35">
      <c r="B28" s="41" t="s">
        <v>4</v>
      </c>
      <c r="C28" s="41" t="s">
        <v>323</v>
      </c>
      <c r="D28" s="41" t="s">
        <v>324</v>
      </c>
      <c r="E28" s="41" t="s">
        <v>325</v>
      </c>
      <c r="F28" s="41" t="s">
        <v>326</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29</v>
      </c>
      <c r="F29" s="44">
        <f>SUM(C29:E29)</f>
        <v>29</v>
      </c>
    </row>
    <row r="30" spans="2:6" x14ac:dyDescent="0.35">
      <c r="B30" s="43" t="s">
        <v>32</v>
      </c>
      <c r="C30" s="44">
        <f>COUNTIFS('Recommendations'!E:E,"Level 2",'Recommendations'!P:P,"=Resolved")</f>
        <v>0</v>
      </c>
      <c r="D30" s="44">
        <f>COUNTIFS('Recommendations'!E:E,"=Level 2",'Recommendations'!P:P,"=Testing")</f>
        <v>0</v>
      </c>
      <c r="E30" s="44">
        <f>COUNTIFS('Recommendations'!E:E,"=Level 2",'Recommendations'!P:P,"=Outstanding")</f>
        <v>5</v>
      </c>
      <c r="F30" s="44">
        <f>SUM(C30:E30)</f>
        <v>5</v>
      </c>
    </row>
    <row r="32" spans="2:6" x14ac:dyDescent="0.35">
      <c r="B32" s="53" t="s">
        <v>328</v>
      </c>
    </row>
    <row r="33" spans="2:6" x14ac:dyDescent="0.35">
      <c r="B33" s="54" t="s">
        <v>4</v>
      </c>
      <c r="C33" s="54" t="s">
        <v>323</v>
      </c>
      <c r="D33" s="54" t="s">
        <v>324</v>
      </c>
      <c r="E33" s="54" t="s">
        <v>325</v>
      </c>
      <c r="F33" s="54" t="s">
        <v>25</v>
      </c>
    </row>
    <row r="34" spans="2:6" x14ac:dyDescent="0.35">
      <c r="B34" s="43" t="s">
        <v>21</v>
      </c>
      <c r="C34" s="45">
        <f>IF(F29&gt;0, C29/F29, 0)</f>
        <v>0</v>
      </c>
      <c r="D34" s="45">
        <f>IF(F29&gt;0, D29/F29, 0)</f>
        <v>0</v>
      </c>
      <c r="E34" s="45">
        <f>IF(F29&gt;0, E29/F29, 0)</f>
        <v>1</v>
      </c>
      <c r="F34" s="46" t="s">
        <v>25</v>
      </c>
    </row>
    <row r="35" spans="2:6" x14ac:dyDescent="0.35">
      <c r="B35" s="43" t="s">
        <v>32</v>
      </c>
      <c r="C35" s="45">
        <f>IF(F30&gt;0, C30/F30, 0)</f>
        <v>0</v>
      </c>
      <c r="D35" s="45">
        <f>IF(F30&gt;0, D30/F30, 0)</f>
        <v>0</v>
      </c>
      <c r="E35" s="45">
        <f>IF(F30&gt;0, E30/F30, 0)</f>
        <v>1</v>
      </c>
      <c r="F35" s="46" t="s">
        <v>25</v>
      </c>
    </row>
    <row r="40" spans="2:6" ht="18.5" x14ac:dyDescent="0.45">
      <c r="B40" s="39" t="s">
        <v>330</v>
      </c>
    </row>
    <row r="42" spans="2:6" x14ac:dyDescent="0.35">
      <c r="B42" s="53" t="s">
        <v>322</v>
      </c>
    </row>
    <row r="43" spans="2:6" x14ac:dyDescent="0.35">
      <c r="B43" s="41" t="s">
        <v>7</v>
      </c>
      <c r="C43" s="41" t="s">
        <v>323</v>
      </c>
      <c r="D43" s="41" t="s">
        <v>324</v>
      </c>
      <c r="E43" s="41" t="s">
        <v>325</v>
      </c>
      <c r="F43" s="41" t="s">
        <v>326</v>
      </c>
    </row>
    <row r="44" spans="2:6" x14ac:dyDescent="0.35">
      <c r="B44" s="43" t="s">
        <v>331</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332</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333</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334</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335</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34</v>
      </c>
      <c r="F49" s="44">
        <f t="shared" si="0"/>
        <v>34</v>
      </c>
    </row>
    <row r="51" spans="2:6" x14ac:dyDescent="0.35">
      <c r="B51" s="53" t="s">
        <v>328</v>
      </c>
    </row>
    <row r="52" spans="2:6" x14ac:dyDescent="0.35">
      <c r="B52" s="54" t="s">
        <v>7</v>
      </c>
      <c r="C52" s="54" t="s">
        <v>323</v>
      </c>
      <c r="D52" s="54" t="s">
        <v>324</v>
      </c>
      <c r="E52" s="54" t="s">
        <v>325</v>
      </c>
      <c r="F52" s="54" t="s">
        <v>25</v>
      </c>
    </row>
    <row r="53" spans="2:6" x14ac:dyDescent="0.35">
      <c r="B53" s="43" t="s">
        <v>331</v>
      </c>
      <c r="C53" s="45">
        <f t="shared" ref="C53:C58" si="1">IF(F44&gt;0, C44/F44, 0)</f>
        <v>0</v>
      </c>
      <c r="D53" s="45">
        <f t="shared" ref="D53:D58" si="2">IF(F44&gt;0, D44/F44, 0)</f>
        <v>0</v>
      </c>
      <c r="E53" s="45">
        <f t="shared" ref="E53:E58" si="3">IF(F44&gt;0, E44/F44, 0)</f>
        <v>0</v>
      </c>
      <c r="F53" s="46" t="s">
        <v>25</v>
      </c>
    </row>
    <row r="54" spans="2:6" x14ac:dyDescent="0.35">
      <c r="B54" s="43" t="s">
        <v>332</v>
      </c>
      <c r="C54" s="45">
        <f t="shared" si="1"/>
        <v>0</v>
      </c>
      <c r="D54" s="45">
        <f t="shared" si="2"/>
        <v>0</v>
      </c>
      <c r="E54" s="45">
        <f t="shared" si="3"/>
        <v>0</v>
      </c>
      <c r="F54" s="46" t="s">
        <v>25</v>
      </c>
    </row>
    <row r="55" spans="2:6" x14ac:dyDescent="0.35">
      <c r="B55" s="43" t="s">
        <v>333</v>
      </c>
      <c r="C55" s="45">
        <f t="shared" si="1"/>
        <v>0</v>
      </c>
      <c r="D55" s="45">
        <f t="shared" si="2"/>
        <v>0</v>
      </c>
      <c r="E55" s="45">
        <f t="shared" si="3"/>
        <v>0</v>
      </c>
      <c r="F55" s="46" t="s">
        <v>25</v>
      </c>
    </row>
    <row r="56" spans="2:6" x14ac:dyDescent="0.35">
      <c r="B56" s="43" t="s">
        <v>334</v>
      </c>
      <c r="C56" s="45">
        <f t="shared" si="1"/>
        <v>0</v>
      </c>
      <c r="D56" s="45">
        <f t="shared" si="2"/>
        <v>0</v>
      </c>
      <c r="E56" s="45">
        <f t="shared" si="3"/>
        <v>0</v>
      </c>
      <c r="F56" s="46" t="s">
        <v>25</v>
      </c>
    </row>
    <row r="57" spans="2:6" x14ac:dyDescent="0.35">
      <c r="B57" s="43" t="s">
        <v>335</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336</v>
      </c>
    </row>
    <row r="65" spans="2:6" x14ac:dyDescent="0.35">
      <c r="B65" s="53" t="s">
        <v>322</v>
      </c>
    </row>
    <row r="66" spans="2:6" x14ac:dyDescent="0.35">
      <c r="B66" s="41" t="s">
        <v>3</v>
      </c>
      <c r="C66" s="41" t="s">
        <v>323</v>
      </c>
      <c r="D66" s="41" t="s">
        <v>324</v>
      </c>
      <c r="E66" s="41" t="s">
        <v>325</v>
      </c>
      <c r="F66" s="41" t="s">
        <v>326</v>
      </c>
    </row>
    <row r="67" spans="2:6" x14ac:dyDescent="0.35">
      <c r="B67" s="43" t="s">
        <v>40</v>
      </c>
      <c r="C67" s="44">
        <f>COUNTIFS('Recommendations'!D:D,"Automated",'Recommendations'!P:P,"=Resolved")</f>
        <v>0</v>
      </c>
      <c r="D67" s="44">
        <f>COUNTIFS('Recommendations'!D:D,"=Automated",'Recommendations'!P:P,"=Testing")</f>
        <v>0</v>
      </c>
      <c r="E67" s="44">
        <f>COUNTIFS('Recommendations'!D:D,"=Automated",'Recommendations'!P:P,"=Outstanding")</f>
        <v>13</v>
      </c>
      <c r="F67" s="44">
        <f>SUM(C67:E67)</f>
        <v>13</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21</v>
      </c>
      <c r="F68" s="44">
        <f>SUM(C68:E68)</f>
        <v>21</v>
      </c>
    </row>
    <row r="70" spans="2:6" x14ac:dyDescent="0.35">
      <c r="B70" s="53" t="s">
        <v>328</v>
      </c>
    </row>
    <row r="71" spans="2:6" x14ac:dyDescent="0.35">
      <c r="B71" s="54" t="s">
        <v>3</v>
      </c>
      <c r="C71" s="54" t="s">
        <v>323</v>
      </c>
      <c r="D71" s="54" t="s">
        <v>324</v>
      </c>
      <c r="E71" s="54" t="s">
        <v>325</v>
      </c>
      <c r="F71" s="54" t="s">
        <v>25</v>
      </c>
    </row>
    <row r="72" spans="2:6" x14ac:dyDescent="0.35">
      <c r="B72" s="43" t="s">
        <v>40</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337</v>
      </c>
    </row>
    <row r="80" spans="2:6" x14ac:dyDescent="0.35">
      <c r="B80" s="53" t="s">
        <v>322</v>
      </c>
    </row>
    <row r="81" spans="2:6" x14ac:dyDescent="0.35">
      <c r="B81" s="41" t="s">
        <v>5</v>
      </c>
      <c r="C81" s="41" t="s">
        <v>323</v>
      </c>
      <c r="D81" s="41" t="s">
        <v>324</v>
      </c>
      <c r="E81" s="41" t="s">
        <v>325</v>
      </c>
      <c r="F81" s="41" t="s">
        <v>326</v>
      </c>
    </row>
    <row r="82" spans="2:6" x14ac:dyDescent="0.35">
      <c r="B82" s="43" t="s">
        <v>338</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339</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340</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341</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34</v>
      </c>
      <c r="F86" s="44">
        <f>SUM(C86:E86)</f>
        <v>34</v>
      </c>
    </row>
    <row r="88" spans="2:6" x14ac:dyDescent="0.35">
      <c r="B88" s="53" t="s">
        <v>328</v>
      </c>
    </row>
    <row r="89" spans="2:6" x14ac:dyDescent="0.35">
      <c r="B89" s="54" t="s">
        <v>5</v>
      </c>
      <c r="C89" s="54" t="s">
        <v>323</v>
      </c>
      <c r="D89" s="54" t="s">
        <v>324</v>
      </c>
      <c r="E89" s="54" t="s">
        <v>325</v>
      </c>
      <c r="F89" s="54" t="s">
        <v>25</v>
      </c>
    </row>
    <row r="90" spans="2:6" x14ac:dyDescent="0.35">
      <c r="B90" s="43" t="s">
        <v>338</v>
      </c>
      <c r="C90" s="45">
        <f>IF(F82&gt;0, C82/F82, 0)</f>
        <v>0</v>
      </c>
      <c r="D90" s="45">
        <f>IF(F82&gt;0, D82/F82, 0)</f>
        <v>0</v>
      </c>
      <c r="E90" s="45">
        <f>IF(F82&gt;0, E82/F82, 0)</f>
        <v>0</v>
      </c>
      <c r="F90" s="46" t="s">
        <v>25</v>
      </c>
    </row>
    <row r="91" spans="2:6" x14ac:dyDescent="0.35">
      <c r="B91" s="43" t="s">
        <v>339</v>
      </c>
      <c r="C91" s="45">
        <f>IF(F83&gt;0, C83/F83, 0)</f>
        <v>0</v>
      </c>
      <c r="D91" s="45">
        <f>IF(F83&gt;0, D83/F83, 0)</f>
        <v>0</v>
      </c>
      <c r="E91" s="45">
        <f>IF(F83&gt;0, E83/F83, 0)</f>
        <v>0</v>
      </c>
      <c r="F91" s="46" t="s">
        <v>25</v>
      </c>
    </row>
    <row r="92" spans="2:6" x14ac:dyDescent="0.35">
      <c r="B92" s="43" t="s">
        <v>340</v>
      </c>
      <c r="C92" s="45">
        <f>IF(F84&gt;0, C84/F84, 0)</f>
        <v>0</v>
      </c>
      <c r="D92" s="45">
        <f>IF(F84&gt;0, D84/F84, 0)</f>
        <v>0</v>
      </c>
      <c r="E92" s="45">
        <f>IF(F84&gt;0, E84/F84, 0)</f>
        <v>0</v>
      </c>
      <c r="F92" s="46" t="s">
        <v>25</v>
      </c>
    </row>
    <row r="93" spans="2:6" x14ac:dyDescent="0.35">
      <c r="B93" s="43" t="s">
        <v>341</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342</v>
      </c>
    </row>
    <row r="101" spans="2:6" x14ac:dyDescent="0.35">
      <c r="B101" s="53" t="s">
        <v>322</v>
      </c>
    </row>
    <row r="102" spans="2:6" x14ac:dyDescent="0.35">
      <c r="B102" s="41" t="s">
        <v>343</v>
      </c>
      <c r="C102" s="41" t="s">
        <v>323</v>
      </c>
      <c r="D102" s="41" t="s">
        <v>324</v>
      </c>
      <c r="E102" s="41" t="s">
        <v>325</v>
      </c>
      <c r="F102" s="41" t="s">
        <v>326</v>
      </c>
    </row>
    <row r="103" spans="2:6" x14ac:dyDescent="0.35">
      <c r="B103" s="43" t="s">
        <v>344</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345</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346</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34</v>
      </c>
      <c r="F106" s="44">
        <f>SUM(C106:E106)</f>
        <v>34</v>
      </c>
    </row>
    <row r="108" spans="2:6" x14ac:dyDescent="0.35">
      <c r="B108" s="53" t="s">
        <v>328</v>
      </c>
    </row>
    <row r="109" spans="2:6" x14ac:dyDescent="0.35">
      <c r="B109" s="54" t="s">
        <v>343</v>
      </c>
      <c r="C109" s="54" t="s">
        <v>323</v>
      </c>
      <c r="D109" s="54" t="s">
        <v>324</v>
      </c>
      <c r="E109" s="54" t="s">
        <v>325</v>
      </c>
      <c r="F109" s="54" t="s">
        <v>25</v>
      </c>
    </row>
    <row r="110" spans="2:6" x14ac:dyDescent="0.35">
      <c r="B110" s="43" t="s">
        <v>344</v>
      </c>
      <c r="C110" s="45">
        <f>IF(F103&gt;0, C103/F103, 0)</f>
        <v>0</v>
      </c>
      <c r="D110" s="45">
        <f>IF(F103&gt;0, D103/F103, 0)</f>
        <v>0</v>
      </c>
      <c r="E110" s="45">
        <f>IF(F103&gt;0, E103/F103, 0)</f>
        <v>0</v>
      </c>
      <c r="F110" s="46" t="s">
        <v>25</v>
      </c>
    </row>
    <row r="111" spans="2:6" x14ac:dyDescent="0.35">
      <c r="B111" s="43" t="s">
        <v>345</v>
      </c>
      <c r="C111" s="45">
        <f>IF(F104&gt;0, C104/F104, 0)</f>
        <v>0</v>
      </c>
      <c r="D111" s="45">
        <f>IF(F104&gt;0, D104/F104, 0)</f>
        <v>0</v>
      </c>
      <c r="E111" s="45">
        <f>IF(F104&gt;0, E104/F104, 0)</f>
        <v>0</v>
      </c>
      <c r="F111" s="46" t="s">
        <v>25</v>
      </c>
    </row>
    <row r="112" spans="2:6" x14ac:dyDescent="0.35">
      <c r="B112" s="43" t="s">
        <v>346</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347</v>
      </c>
      <c r="J118" s="39" t="s">
        <v>348</v>
      </c>
    </row>
    <row r="119" spans="2:15" x14ac:dyDescent="0.35">
      <c r="B119" s="41" t="s">
        <v>7</v>
      </c>
      <c r="C119" s="112" t="s">
        <v>349</v>
      </c>
      <c r="D119" s="112"/>
      <c r="E119" s="41" t="s">
        <v>315</v>
      </c>
      <c r="F119" s="41" t="s">
        <v>323</v>
      </c>
      <c r="G119" s="112" t="s">
        <v>350</v>
      </c>
      <c r="H119" s="112"/>
      <c r="J119" s="41" t="s">
        <v>7</v>
      </c>
      <c r="K119" s="41" t="s">
        <v>338</v>
      </c>
      <c r="L119" s="41" t="s">
        <v>339</v>
      </c>
      <c r="M119" s="41" t="s">
        <v>340</v>
      </c>
      <c r="N119" s="41" t="s">
        <v>341</v>
      </c>
      <c r="O119" s="41" t="s">
        <v>22</v>
      </c>
    </row>
    <row r="120" spans="2:15" x14ac:dyDescent="0.35">
      <c r="B120" s="47" t="s">
        <v>331</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331</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332</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332</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333</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333</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334</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334</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335</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335</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34</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34</v>
      </c>
    </row>
    <row r="132" spans="2:24" ht="21" x14ac:dyDescent="0.5">
      <c r="B132" s="39" t="s">
        <v>351</v>
      </c>
      <c r="P132" s="56" t="s">
        <v>352</v>
      </c>
    </row>
    <row r="134" spans="2:24" ht="60" customHeight="1" x14ac:dyDescent="0.35">
      <c r="B134" s="115" t="s">
        <v>353</v>
      </c>
      <c r="C134" s="108"/>
      <c r="D134" s="108"/>
      <c r="E134" s="108"/>
      <c r="F134" s="108"/>
      <c r="P134" s="115" t="s">
        <v>354</v>
      </c>
      <c r="Q134" s="108"/>
      <c r="R134" s="108"/>
      <c r="S134" s="108"/>
      <c r="T134" s="108"/>
      <c r="U134" s="108"/>
      <c r="V134" s="108"/>
      <c r="W134" s="108"/>
    </row>
    <row r="136" spans="2:24" ht="30" customHeight="1" x14ac:dyDescent="0.35">
      <c r="P136" s="57" t="s">
        <v>355</v>
      </c>
      <c r="Q136" s="58">
        <f>C16</f>
        <v>0</v>
      </c>
      <c r="R136" s="59"/>
      <c r="S136" s="58">
        <f>C82</f>
        <v>0</v>
      </c>
      <c r="T136" s="59"/>
      <c r="U136" s="58">
        <f>C83</f>
        <v>0</v>
      </c>
      <c r="V136" s="59"/>
      <c r="W136" s="58">
        <f>C84</f>
        <v>0</v>
      </c>
      <c r="X136" s="59"/>
    </row>
    <row r="137" spans="2:24" ht="35" customHeight="1" x14ac:dyDescent="0.35">
      <c r="P137" s="60" t="s">
        <v>356</v>
      </c>
      <c r="Q137" s="60" t="s">
        <v>357</v>
      </c>
      <c r="R137" s="60" t="s">
        <v>358</v>
      </c>
      <c r="S137" s="60" t="s">
        <v>359</v>
      </c>
      <c r="T137" s="60" t="s">
        <v>360</v>
      </c>
      <c r="U137" s="60" t="s">
        <v>361</v>
      </c>
      <c r="V137" s="60" t="s">
        <v>362</v>
      </c>
      <c r="W137" s="60" t="s">
        <v>363</v>
      </c>
      <c r="X137" s="60" t="s">
        <v>364</v>
      </c>
    </row>
    <row r="138" spans="2:24" x14ac:dyDescent="0.35">
      <c r="O138" s="61" t="s">
        <v>365</v>
      </c>
      <c r="P138" s="62" t="s">
        <v>366</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367</v>
      </c>
      <c r="P173" s="56" t="s">
        <v>368</v>
      </c>
    </row>
    <row r="175" spans="2:24" ht="45" customHeight="1" x14ac:dyDescent="0.35">
      <c r="B175" s="115" t="s">
        <v>369</v>
      </c>
      <c r="C175" s="108"/>
      <c r="D175" s="108"/>
      <c r="E175" s="108"/>
      <c r="F175" s="108"/>
      <c r="P175" s="115" t="s">
        <v>370</v>
      </c>
      <c r="Q175" s="108"/>
      <c r="R175" s="108"/>
      <c r="S175" s="108"/>
      <c r="T175" s="108"/>
      <c r="U175" s="108"/>
    </row>
    <row r="176" spans="2:24" ht="35" customHeight="1" x14ac:dyDescent="0.35">
      <c r="P176" s="112" t="s">
        <v>371</v>
      </c>
      <c r="Q176" s="112"/>
      <c r="R176" s="112" t="s">
        <v>372</v>
      </c>
      <c r="S176" s="112"/>
      <c r="T176" s="112"/>
    </row>
    <row r="177" spans="16:22" ht="30" customHeight="1" x14ac:dyDescent="0.35">
      <c r="P177" s="116">
        <v>0</v>
      </c>
      <c r="Q177" s="117"/>
      <c r="R177" s="118" t="s">
        <v>373</v>
      </c>
      <c r="S177" s="119"/>
      <c r="T177" s="119"/>
    </row>
    <row r="180" spans="16:22" ht="25" customHeight="1" x14ac:dyDescent="0.35">
      <c r="P180" s="65" t="s">
        <v>356</v>
      </c>
      <c r="Q180" s="65" t="s">
        <v>374</v>
      </c>
      <c r="R180" s="65" t="s">
        <v>375</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243</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9"/>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35"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32</v>
      </c>
      <c r="F3" s="4" t="s">
        <v>22</v>
      </c>
      <c r="G3" s="4" t="s">
        <v>23</v>
      </c>
      <c r="H3" s="4" t="s">
        <v>24</v>
      </c>
      <c r="I3" s="4" t="s">
        <v>25</v>
      </c>
      <c r="J3" s="5" t="s">
        <v>25</v>
      </c>
      <c r="K3" s="5" t="s">
        <v>33</v>
      </c>
      <c r="L3" s="5" t="s">
        <v>34</v>
      </c>
      <c r="M3" s="5" t="s">
        <v>35</v>
      </c>
      <c r="N3" s="5" t="s">
        <v>36</v>
      </c>
      <c r="O3" s="5" t="s">
        <v>37</v>
      </c>
      <c r="P3" s="4" t="str">
        <f t="shared" si="0"/>
        <v>Outstanding</v>
      </c>
      <c r="Q3" s="13" t="s">
        <v>25</v>
      </c>
    </row>
    <row r="4" spans="1:17" ht="60" customHeight="1" x14ac:dyDescent="0.35">
      <c r="A4" s="11" t="s">
        <v>17</v>
      </c>
      <c r="B4" s="2" t="s">
        <v>38</v>
      </c>
      <c r="C4" s="1" t="s">
        <v>39</v>
      </c>
      <c r="D4" s="3" t="s">
        <v>40</v>
      </c>
      <c r="E4" s="3" t="s">
        <v>21</v>
      </c>
      <c r="F4" s="4" t="s">
        <v>22</v>
      </c>
      <c r="G4" s="4" t="s">
        <v>23</v>
      </c>
      <c r="H4" s="4" t="s">
        <v>24</v>
      </c>
      <c r="I4" s="4" t="s">
        <v>25</v>
      </c>
      <c r="J4" s="5" t="s">
        <v>25</v>
      </c>
      <c r="K4" s="5" t="s">
        <v>41</v>
      </c>
      <c r="L4" s="5" t="s">
        <v>42</v>
      </c>
      <c r="M4" s="5" t="s">
        <v>43</v>
      </c>
      <c r="N4" s="5" t="s">
        <v>44</v>
      </c>
      <c r="O4" s="5" t="s">
        <v>45</v>
      </c>
      <c r="P4" s="4" t="str">
        <f t="shared" si="0"/>
        <v>Outstanding</v>
      </c>
      <c r="Q4" s="13" t="s">
        <v>25</v>
      </c>
    </row>
    <row r="5" spans="1:17" ht="60" customHeight="1" x14ac:dyDescent="0.35">
      <c r="A5" s="11" t="s">
        <v>17</v>
      </c>
      <c r="B5" s="2" t="s">
        <v>46</v>
      </c>
      <c r="C5" s="1" t="s">
        <v>47</v>
      </c>
      <c r="D5" s="3" t="s">
        <v>20</v>
      </c>
      <c r="E5" s="3" t="s">
        <v>21</v>
      </c>
      <c r="F5" s="4" t="s">
        <v>22</v>
      </c>
      <c r="G5" s="4" t="s">
        <v>23</v>
      </c>
      <c r="H5" s="4" t="s">
        <v>24</v>
      </c>
      <c r="I5" s="4" t="s">
        <v>25</v>
      </c>
      <c r="J5" s="5" t="s">
        <v>25</v>
      </c>
      <c r="K5" s="5" t="s">
        <v>48</v>
      </c>
      <c r="L5" s="5" t="s">
        <v>49</v>
      </c>
      <c r="M5" s="5" t="s">
        <v>50</v>
      </c>
      <c r="N5" s="5" t="s">
        <v>51</v>
      </c>
      <c r="O5" s="5" t="s">
        <v>52</v>
      </c>
      <c r="P5" s="4" t="str">
        <f t="shared" si="0"/>
        <v>Outstanding</v>
      </c>
      <c r="Q5" s="13" t="s">
        <v>25</v>
      </c>
    </row>
    <row r="6" spans="1:17" ht="60" customHeight="1" x14ac:dyDescent="0.35">
      <c r="A6" s="11" t="s">
        <v>17</v>
      </c>
      <c r="B6" s="2" t="s">
        <v>53</v>
      </c>
      <c r="C6" s="1" t="s">
        <v>54</v>
      </c>
      <c r="D6" s="3" t="s">
        <v>20</v>
      </c>
      <c r="E6" s="3" t="s">
        <v>21</v>
      </c>
      <c r="F6" s="4" t="s">
        <v>22</v>
      </c>
      <c r="G6" s="4" t="s">
        <v>23</v>
      </c>
      <c r="H6" s="4" t="s">
        <v>24</v>
      </c>
      <c r="I6" s="4" t="s">
        <v>25</v>
      </c>
      <c r="J6" s="5" t="s">
        <v>25</v>
      </c>
      <c r="K6" s="5" t="s">
        <v>55</v>
      </c>
      <c r="L6" s="5" t="s">
        <v>56</v>
      </c>
      <c r="M6" s="5"/>
      <c r="N6" s="5" t="s">
        <v>57</v>
      </c>
      <c r="O6" s="5" t="s">
        <v>58</v>
      </c>
      <c r="P6" s="4" t="str">
        <f t="shared" si="0"/>
        <v>Outstanding</v>
      </c>
      <c r="Q6" s="13" t="s">
        <v>25</v>
      </c>
    </row>
    <row r="7" spans="1:17" ht="60" customHeight="1" x14ac:dyDescent="0.35">
      <c r="A7" s="11" t="s">
        <v>17</v>
      </c>
      <c r="B7" s="2" t="s">
        <v>59</v>
      </c>
      <c r="C7" s="1" t="s">
        <v>60</v>
      </c>
      <c r="D7" s="3" t="s">
        <v>40</v>
      </c>
      <c r="E7" s="3" t="s">
        <v>21</v>
      </c>
      <c r="F7" s="4" t="s">
        <v>22</v>
      </c>
      <c r="G7" s="4" t="s">
        <v>23</v>
      </c>
      <c r="H7" s="4" t="s">
        <v>24</v>
      </c>
      <c r="I7" s="4" t="s">
        <v>25</v>
      </c>
      <c r="J7" s="5" t="s">
        <v>25</v>
      </c>
      <c r="K7" s="5" t="s">
        <v>61</v>
      </c>
      <c r="L7" s="5" t="s">
        <v>62</v>
      </c>
      <c r="M7" s="5"/>
      <c r="N7" s="5" t="s">
        <v>63</v>
      </c>
      <c r="O7" s="5" t="s">
        <v>64</v>
      </c>
      <c r="P7" s="4" t="str">
        <f t="shared" si="0"/>
        <v>Outstanding</v>
      </c>
      <c r="Q7" s="13" t="s">
        <v>25</v>
      </c>
    </row>
    <row r="8" spans="1:17" ht="60" customHeight="1" x14ac:dyDescent="0.35">
      <c r="A8" s="11" t="s">
        <v>17</v>
      </c>
      <c r="B8" s="2" t="s">
        <v>65</v>
      </c>
      <c r="C8" s="1" t="s">
        <v>66</v>
      </c>
      <c r="D8" s="3" t="s">
        <v>20</v>
      </c>
      <c r="E8" s="3" t="s">
        <v>32</v>
      </c>
      <c r="F8" s="4" t="s">
        <v>22</v>
      </c>
      <c r="G8" s="4" t="s">
        <v>23</v>
      </c>
      <c r="H8" s="4" t="s">
        <v>24</v>
      </c>
      <c r="I8" s="4" t="s">
        <v>25</v>
      </c>
      <c r="J8" s="5" t="s">
        <v>25</v>
      </c>
      <c r="K8" s="5" t="s">
        <v>67</v>
      </c>
      <c r="L8" s="5" t="s">
        <v>68</v>
      </c>
      <c r="M8" s="5" t="s">
        <v>69</v>
      </c>
      <c r="N8" s="5" t="s">
        <v>70</v>
      </c>
      <c r="O8" s="5" t="s">
        <v>71</v>
      </c>
      <c r="P8" s="4" t="str">
        <f t="shared" si="0"/>
        <v>Outstanding</v>
      </c>
      <c r="Q8" s="13" t="s">
        <v>25</v>
      </c>
    </row>
    <row r="9" spans="1:17" ht="60" customHeight="1" x14ac:dyDescent="0.35">
      <c r="A9" s="11" t="s">
        <v>17</v>
      </c>
      <c r="B9" s="2" t="s">
        <v>72</v>
      </c>
      <c r="C9" s="1" t="s">
        <v>73</v>
      </c>
      <c r="D9" s="3" t="s">
        <v>40</v>
      </c>
      <c r="E9" s="3" t="s">
        <v>21</v>
      </c>
      <c r="F9" s="4" t="s">
        <v>22</v>
      </c>
      <c r="G9" s="4" t="s">
        <v>23</v>
      </c>
      <c r="H9" s="4" t="s">
        <v>24</v>
      </c>
      <c r="I9" s="4" t="s">
        <v>25</v>
      </c>
      <c r="J9" s="5" t="s">
        <v>25</v>
      </c>
      <c r="K9" s="5" t="s">
        <v>74</v>
      </c>
      <c r="L9" s="5" t="s">
        <v>75</v>
      </c>
      <c r="M9" s="5" t="s">
        <v>76</v>
      </c>
      <c r="N9" s="5" t="s">
        <v>77</v>
      </c>
      <c r="O9" s="5" t="s">
        <v>78</v>
      </c>
      <c r="P9" s="4" t="str">
        <f t="shared" si="0"/>
        <v>Outstanding</v>
      </c>
      <c r="Q9" s="13" t="s">
        <v>25</v>
      </c>
    </row>
    <row r="10" spans="1:17" ht="60" customHeight="1" x14ac:dyDescent="0.35">
      <c r="A10" s="11" t="s">
        <v>17</v>
      </c>
      <c r="B10" s="2" t="s">
        <v>79</v>
      </c>
      <c r="C10" s="1" t="s">
        <v>80</v>
      </c>
      <c r="D10" s="3" t="s">
        <v>20</v>
      </c>
      <c r="E10" s="3" t="s">
        <v>21</v>
      </c>
      <c r="F10" s="4" t="s">
        <v>22</v>
      </c>
      <c r="G10" s="4" t="s">
        <v>23</v>
      </c>
      <c r="H10" s="4" t="s">
        <v>24</v>
      </c>
      <c r="I10" s="4" t="s">
        <v>25</v>
      </c>
      <c r="J10" s="5" t="s">
        <v>25</v>
      </c>
      <c r="K10" s="5" t="s">
        <v>81</v>
      </c>
      <c r="L10" s="5" t="s">
        <v>82</v>
      </c>
      <c r="M10" s="5"/>
      <c r="N10" s="5" t="s">
        <v>83</v>
      </c>
      <c r="O10" s="5" t="s">
        <v>84</v>
      </c>
      <c r="P10" s="4" t="str">
        <f t="shared" si="0"/>
        <v>Outstanding</v>
      </c>
      <c r="Q10" s="13" t="s">
        <v>25</v>
      </c>
    </row>
    <row r="11" spans="1:17" ht="60" customHeight="1" x14ac:dyDescent="0.35">
      <c r="A11" s="11" t="s">
        <v>17</v>
      </c>
      <c r="B11" s="2" t="s">
        <v>85</v>
      </c>
      <c r="C11" s="1" t="s">
        <v>86</v>
      </c>
      <c r="D11" s="3" t="s">
        <v>40</v>
      </c>
      <c r="E11" s="3" t="s">
        <v>21</v>
      </c>
      <c r="F11" s="4" t="s">
        <v>22</v>
      </c>
      <c r="G11" s="4" t="s">
        <v>23</v>
      </c>
      <c r="H11" s="4" t="s">
        <v>24</v>
      </c>
      <c r="I11" s="4" t="s">
        <v>25</v>
      </c>
      <c r="J11" s="5" t="s">
        <v>25</v>
      </c>
      <c r="K11" s="5" t="s">
        <v>87</v>
      </c>
      <c r="L11" s="5" t="s">
        <v>88</v>
      </c>
      <c r="M11" s="5"/>
      <c r="N11" s="5" t="s">
        <v>89</v>
      </c>
      <c r="O11" s="5" t="s">
        <v>90</v>
      </c>
      <c r="P11" s="4" t="str">
        <f t="shared" si="0"/>
        <v>Outstanding</v>
      </c>
      <c r="Q11" s="13" t="s">
        <v>25</v>
      </c>
    </row>
    <row r="12" spans="1:17" ht="60" customHeight="1" x14ac:dyDescent="0.35">
      <c r="A12" s="11" t="s">
        <v>17</v>
      </c>
      <c r="B12" s="2" t="s">
        <v>91</v>
      </c>
      <c r="C12" s="1" t="s">
        <v>92</v>
      </c>
      <c r="D12" s="3" t="s">
        <v>20</v>
      </c>
      <c r="E12" s="3" t="s">
        <v>21</v>
      </c>
      <c r="F12" s="4" t="s">
        <v>22</v>
      </c>
      <c r="G12" s="4" t="s">
        <v>23</v>
      </c>
      <c r="H12" s="4" t="s">
        <v>24</v>
      </c>
      <c r="I12" s="4" t="s">
        <v>25</v>
      </c>
      <c r="J12" s="5" t="s">
        <v>25</v>
      </c>
      <c r="K12" s="5" t="s">
        <v>93</v>
      </c>
      <c r="L12" s="5" t="s">
        <v>94</v>
      </c>
      <c r="M12" s="5"/>
      <c r="N12" s="5" t="s">
        <v>95</v>
      </c>
      <c r="O12" s="5" t="s">
        <v>96</v>
      </c>
      <c r="P12" s="4" t="str">
        <f t="shared" si="0"/>
        <v>Outstanding</v>
      </c>
      <c r="Q12" s="13" t="s">
        <v>25</v>
      </c>
    </row>
    <row r="13" spans="1:17" ht="60" customHeight="1" x14ac:dyDescent="0.35">
      <c r="A13" s="11" t="s">
        <v>17</v>
      </c>
      <c r="B13" s="2" t="s">
        <v>97</v>
      </c>
      <c r="C13" s="1" t="s">
        <v>98</v>
      </c>
      <c r="D13" s="3" t="s">
        <v>20</v>
      </c>
      <c r="E13" s="3" t="s">
        <v>21</v>
      </c>
      <c r="F13" s="4" t="s">
        <v>22</v>
      </c>
      <c r="G13" s="4" t="s">
        <v>23</v>
      </c>
      <c r="H13" s="4" t="s">
        <v>24</v>
      </c>
      <c r="I13" s="4" t="s">
        <v>25</v>
      </c>
      <c r="J13" s="5" t="s">
        <v>25</v>
      </c>
      <c r="K13" s="5" t="s">
        <v>99</v>
      </c>
      <c r="L13" s="5" t="s">
        <v>100</v>
      </c>
      <c r="M13" s="5"/>
      <c r="N13" s="5" t="s">
        <v>101</v>
      </c>
      <c r="O13" s="5" t="s">
        <v>102</v>
      </c>
      <c r="P13" s="4" t="str">
        <f t="shared" si="0"/>
        <v>Outstanding</v>
      </c>
      <c r="Q13" s="13" t="s">
        <v>25</v>
      </c>
    </row>
    <row r="14" spans="1:17" ht="60" customHeight="1" x14ac:dyDescent="0.35">
      <c r="A14" s="11" t="s">
        <v>17</v>
      </c>
      <c r="B14" s="2" t="s">
        <v>103</v>
      </c>
      <c r="C14" s="1" t="s">
        <v>104</v>
      </c>
      <c r="D14" s="3" t="s">
        <v>20</v>
      </c>
      <c r="E14" s="3" t="s">
        <v>21</v>
      </c>
      <c r="F14" s="4" t="s">
        <v>22</v>
      </c>
      <c r="G14" s="4" t="s">
        <v>23</v>
      </c>
      <c r="H14" s="4" t="s">
        <v>24</v>
      </c>
      <c r="I14" s="4" t="s">
        <v>25</v>
      </c>
      <c r="J14" s="5" t="s">
        <v>25</v>
      </c>
      <c r="K14" s="5" t="s">
        <v>105</v>
      </c>
      <c r="L14" s="5" t="s">
        <v>106</v>
      </c>
      <c r="M14" s="5"/>
      <c r="N14" s="5" t="s">
        <v>107</v>
      </c>
      <c r="O14" s="5" t="s">
        <v>108</v>
      </c>
      <c r="P14" s="4" t="str">
        <f t="shared" si="0"/>
        <v>Outstanding</v>
      </c>
      <c r="Q14" s="13" t="s">
        <v>25</v>
      </c>
    </row>
    <row r="15" spans="1:17" ht="60" customHeight="1" x14ac:dyDescent="0.35">
      <c r="A15" s="11" t="s">
        <v>17</v>
      </c>
      <c r="B15" s="2" t="s">
        <v>109</v>
      </c>
      <c r="C15" s="1" t="s">
        <v>110</v>
      </c>
      <c r="D15" s="3" t="s">
        <v>40</v>
      </c>
      <c r="E15" s="3" t="s">
        <v>21</v>
      </c>
      <c r="F15" s="4" t="s">
        <v>22</v>
      </c>
      <c r="G15" s="4" t="s">
        <v>23</v>
      </c>
      <c r="H15" s="4" t="s">
        <v>24</v>
      </c>
      <c r="I15" s="4" t="s">
        <v>25</v>
      </c>
      <c r="J15" s="5" t="s">
        <v>25</v>
      </c>
      <c r="K15" s="5" t="s">
        <v>111</v>
      </c>
      <c r="L15" s="5" t="s">
        <v>112</v>
      </c>
      <c r="M15" s="5"/>
      <c r="N15" s="5" t="s">
        <v>113</v>
      </c>
      <c r="O15" s="5" t="s">
        <v>114</v>
      </c>
      <c r="P15" s="4" t="str">
        <f t="shared" si="0"/>
        <v>Outstanding</v>
      </c>
      <c r="Q15" s="13" t="s">
        <v>25</v>
      </c>
    </row>
    <row r="16" spans="1:17" ht="60" customHeight="1" x14ac:dyDescent="0.35">
      <c r="A16" s="11" t="s">
        <v>17</v>
      </c>
      <c r="B16" s="2" t="s">
        <v>115</v>
      </c>
      <c r="C16" s="1" t="s">
        <v>116</v>
      </c>
      <c r="D16" s="3" t="s">
        <v>40</v>
      </c>
      <c r="E16" s="3" t="s">
        <v>21</v>
      </c>
      <c r="F16" s="4" t="s">
        <v>22</v>
      </c>
      <c r="G16" s="4" t="s">
        <v>23</v>
      </c>
      <c r="H16" s="4" t="s">
        <v>24</v>
      </c>
      <c r="I16" s="4" t="s">
        <v>25</v>
      </c>
      <c r="J16" s="5" t="s">
        <v>25</v>
      </c>
      <c r="K16" s="5" t="s">
        <v>117</v>
      </c>
      <c r="L16" s="5" t="s">
        <v>118</v>
      </c>
      <c r="M16" s="5"/>
      <c r="N16" s="5" t="s">
        <v>119</v>
      </c>
      <c r="O16" s="5" t="s">
        <v>120</v>
      </c>
      <c r="P16" s="4" t="str">
        <f t="shared" si="0"/>
        <v>Outstanding</v>
      </c>
      <c r="Q16" s="13" t="s">
        <v>25</v>
      </c>
    </row>
    <row r="17" spans="1:17" ht="60" customHeight="1" x14ac:dyDescent="0.35">
      <c r="A17" s="11" t="s">
        <v>17</v>
      </c>
      <c r="B17" s="2" t="s">
        <v>121</v>
      </c>
      <c r="C17" s="1" t="s">
        <v>122</v>
      </c>
      <c r="D17" s="3" t="s">
        <v>20</v>
      </c>
      <c r="E17" s="3" t="s">
        <v>32</v>
      </c>
      <c r="F17" s="4" t="s">
        <v>22</v>
      </c>
      <c r="G17" s="4" t="s">
        <v>23</v>
      </c>
      <c r="H17" s="4" t="s">
        <v>24</v>
      </c>
      <c r="I17" s="4" t="s">
        <v>25</v>
      </c>
      <c r="J17" s="5" t="s">
        <v>25</v>
      </c>
      <c r="K17" s="5" t="s">
        <v>123</v>
      </c>
      <c r="L17" s="5" t="s">
        <v>124</v>
      </c>
      <c r="M17" s="5"/>
      <c r="N17" s="5" t="s">
        <v>125</v>
      </c>
      <c r="O17" s="5" t="s">
        <v>126</v>
      </c>
      <c r="P17" s="4" t="str">
        <f t="shared" si="0"/>
        <v>Outstanding</v>
      </c>
      <c r="Q17" s="13" t="s">
        <v>25</v>
      </c>
    </row>
    <row r="18" spans="1:17" ht="60" customHeight="1" x14ac:dyDescent="0.35">
      <c r="A18" s="11" t="s">
        <v>17</v>
      </c>
      <c r="B18" s="2" t="s">
        <v>127</v>
      </c>
      <c r="C18" s="1" t="s">
        <v>128</v>
      </c>
      <c r="D18" s="3" t="s">
        <v>40</v>
      </c>
      <c r="E18" s="3" t="s">
        <v>21</v>
      </c>
      <c r="F18" s="4" t="s">
        <v>22</v>
      </c>
      <c r="G18" s="4" t="s">
        <v>23</v>
      </c>
      <c r="H18" s="4" t="s">
        <v>24</v>
      </c>
      <c r="I18" s="4" t="s">
        <v>25</v>
      </c>
      <c r="J18" s="5" t="s">
        <v>25</v>
      </c>
      <c r="K18" s="5" t="s">
        <v>129</v>
      </c>
      <c r="L18" s="5" t="s">
        <v>130</v>
      </c>
      <c r="M18" s="5" t="s">
        <v>131</v>
      </c>
      <c r="N18" s="5" t="s">
        <v>132</v>
      </c>
      <c r="O18" s="5" t="s">
        <v>133</v>
      </c>
      <c r="P18" s="4" t="str">
        <f t="shared" si="0"/>
        <v>Outstanding</v>
      </c>
      <c r="Q18" s="13" t="s">
        <v>25</v>
      </c>
    </row>
    <row r="19" spans="1:17" ht="60" customHeight="1" x14ac:dyDescent="0.35">
      <c r="A19" s="11" t="s">
        <v>17</v>
      </c>
      <c r="B19" s="2" t="s">
        <v>134</v>
      </c>
      <c r="C19" s="1" t="s">
        <v>135</v>
      </c>
      <c r="D19" s="3" t="s">
        <v>40</v>
      </c>
      <c r="E19" s="3" t="s">
        <v>32</v>
      </c>
      <c r="F19" s="4" t="s">
        <v>22</v>
      </c>
      <c r="G19" s="4" t="s">
        <v>23</v>
      </c>
      <c r="H19" s="4" t="s">
        <v>24</v>
      </c>
      <c r="I19" s="4" t="s">
        <v>25</v>
      </c>
      <c r="J19" s="5" t="s">
        <v>25</v>
      </c>
      <c r="K19" s="5" t="s">
        <v>136</v>
      </c>
      <c r="L19" s="5" t="s">
        <v>137</v>
      </c>
      <c r="M19" s="5"/>
      <c r="N19" s="5" t="s">
        <v>138</v>
      </c>
      <c r="O19" s="5" t="s">
        <v>139</v>
      </c>
      <c r="P19" s="4" t="str">
        <f t="shared" si="0"/>
        <v>Outstanding</v>
      </c>
      <c r="Q19" s="13" t="s">
        <v>25</v>
      </c>
    </row>
    <row r="20" spans="1:17" ht="60" customHeight="1" x14ac:dyDescent="0.35">
      <c r="A20" s="11" t="s">
        <v>140</v>
      </c>
      <c r="B20" s="2" t="s">
        <v>141</v>
      </c>
      <c r="C20" s="1" t="s">
        <v>142</v>
      </c>
      <c r="D20" s="3" t="s">
        <v>20</v>
      </c>
      <c r="E20" s="3" t="s">
        <v>21</v>
      </c>
      <c r="F20" s="4" t="s">
        <v>22</v>
      </c>
      <c r="G20" s="4" t="s">
        <v>23</v>
      </c>
      <c r="H20" s="4" t="s">
        <v>24</v>
      </c>
      <c r="I20" s="4" t="s">
        <v>25</v>
      </c>
      <c r="J20" s="5" t="s">
        <v>25</v>
      </c>
      <c r="K20" s="5" t="s">
        <v>143</v>
      </c>
      <c r="L20" s="5" t="s">
        <v>144</v>
      </c>
      <c r="M20" s="5"/>
      <c r="N20" s="5" t="s">
        <v>145</v>
      </c>
      <c r="O20" s="5" t="s">
        <v>146</v>
      </c>
      <c r="P20" s="4" t="str">
        <f t="shared" si="0"/>
        <v>Outstanding</v>
      </c>
      <c r="Q20" s="13" t="s">
        <v>25</v>
      </c>
    </row>
    <row r="21" spans="1:17" ht="60" customHeight="1" x14ac:dyDescent="0.35">
      <c r="A21" s="11" t="s">
        <v>147</v>
      </c>
      <c r="B21" s="2" t="s">
        <v>148</v>
      </c>
      <c r="C21" s="1" t="s">
        <v>149</v>
      </c>
      <c r="D21" s="3" t="s">
        <v>40</v>
      </c>
      <c r="E21" s="3" t="s">
        <v>21</v>
      </c>
      <c r="F21" s="4" t="s">
        <v>22</v>
      </c>
      <c r="G21" s="4" t="s">
        <v>23</v>
      </c>
      <c r="H21" s="4" t="s">
        <v>24</v>
      </c>
      <c r="I21" s="4" t="s">
        <v>25</v>
      </c>
      <c r="J21" s="5" t="s">
        <v>25</v>
      </c>
      <c r="K21" s="5" t="s">
        <v>150</v>
      </c>
      <c r="L21" s="5" t="s">
        <v>151</v>
      </c>
      <c r="M21" s="5"/>
      <c r="N21" s="5" t="s">
        <v>152</v>
      </c>
      <c r="O21" s="5" t="s">
        <v>153</v>
      </c>
      <c r="P21" s="4" t="str">
        <f t="shared" si="0"/>
        <v>Outstanding</v>
      </c>
      <c r="Q21" s="13" t="s">
        <v>25</v>
      </c>
    </row>
    <row r="22" spans="1:17" ht="60" customHeight="1" x14ac:dyDescent="0.35">
      <c r="A22" s="11" t="s">
        <v>147</v>
      </c>
      <c r="B22" s="2" t="s">
        <v>154</v>
      </c>
      <c r="C22" s="1" t="s">
        <v>155</v>
      </c>
      <c r="D22" s="3" t="s">
        <v>20</v>
      </c>
      <c r="E22" s="3" t="s">
        <v>32</v>
      </c>
      <c r="F22" s="4" t="s">
        <v>22</v>
      </c>
      <c r="G22" s="4" t="s">
        <v>23</v>
      </c>
      <c r="H22" s="4" t="s">
        <v>24</v>
      </c>
      <c r="I22" s="4" t="s">
        <v>25</v>
      </c>
      <c r="J22" s="5" t="s">
        <v>25</v>
      </c>
      <c r="K22" s="5" t="s">
        <v>156</v>
      </c>
      <c r="L22" s="5" t="s">
        <v>157</v>
      </c>
      <c r="M22" s="5" t="s">
        <v>158</v>
      </c>
      <c r="N22" s="5" t="s">
        <v>159</v>
      </c>
      <c r="O22" s="5" t="s">
        <v>160</v>
      </c>
      <c r="P22" s="4" t="str">
        <f t="shared" si="0"/>
        <v>Outstanding</v>
      </c>
      <c r="Q22" s="13" t="s">
        <v>25</v>
      </c>
    </row>
    <row r="23" spans="1:17" ht="60" customHeight="1" x14ac:dyDescent="0.35">
      <c r="A23" s="11" t="s">
        <v>147</v>
      </c>
      <c r="B23" s="2" t="s">
        <v>161</v>
      </c>
      <c r="C23" s="1" t="s">
        <v>162</v>
      </c>
      <c r="D23" s="3" t="s">
        <v>20</v>
      </c>
      <c r="E23" s="3" t="s">
        <v>21</v>
      </c>
      <c r="F23" s="4" t="s">
        <v>22</v>
      </c>
      <c r="G23" s="4" t="s">
        <v>23</v>
      </c>
      <c r="H23" s="4" t="s">
        <v>24</v>
      </c>
      <c r="I23" s="4" t="s">
        <v>25</v>
      </c>
      <c r="J23" s="5" t="s">
        <v>25</v>
      </c>
      <c r="K23" s="5" t="s">
        <v>163</v>
      </c>
      <c r="L23" s="5" t="s">
        <v>164</v>
      </c>
      <c r="M23" s="5" t="s">
        <v>165</v>
      </c>
      <c r="N23" s="5" t="s">
        <v>166</v>
      </c>
      <c r="O23" s="5" t="s">
        <v>167</v>
      </c>
      <c r="P23" s="4" t="str">
        <f t="shared" si="0"/>
        <v>Outstanding</v>
      </c>
      <c r="Q23" s="13" t="s">
        <v>25</v>
      </c>
    </row>
    <row r="24" spans="1:17" ht="60" customHeight="1" x14ac:dyDescent="0.35">
      <c r="A24" s="11" t="s">
        <v>147</v>
      </c>
      <c r="B24" s="2" t="s">
        <v>168</v>
      </c>
      <c r="C24" s="1" t="s">
        <v>169</v>
      </c>
      <c r="D24" s="3" t="s">
        <v>20</v>
      </c>
      <c r="E24" s="3" t="s">
        <v>21</v>
      </c>
      <c r="F24" s="4" t="s">
        <v>22</v>
      </c>
      <c r="G24" s="4" t="s">
        <v>23</v>
      </c>
      <c r="H24" s="4" t="s">
        <v>24</v>
      </c>
      <c r="I24" s="4" t="s">
        <v>25</v>
      </c>
      <c r="J24" s="5" t="s">
        <v>25</v>
      </c>
      <c r="K24" s="5" t="s">
        <v>170</v>
      </c>
      <c r="L24" s="5" t="s">
        <v>171</v>
      </c>
      <c r="M24" s="5" t="s">
        <v>172</v>
      </c>
      <c r="N24" s="5" t="s">
        <v>173</v>
      </c>
      <c r="O24" s="5" t="s">
        <v>174</v>
      </c>
      <c r="P24" s="4" t="str">
        <f t="shared" si="0"/>
        <v>Outstanding</v>
      </c>
      <c r="Q24" s="13" t="s">
        <v>25</v>
      </c>
    </row>
    <row r="25" spans="1:17" ht="60" customHeight="1" x14ac:dyDescent="0.35">
      <c r="A25" s="11" t="s">
        <v>147</v>
      </c>
      <c r="B25" s="2" t="s">
        <v>175</v>
      </c>
      <c r="C25" s="1" t="s">
        <v>176</v>
      </c>
      <c r="D25" s="3" t="s">
        <v>20</v>
      </c>
      <c r="E25" s="3" t="s">
        <v>21</v>
      </c>
      <c r="F25" s="4" t="s">
        <v>22</v>
      </c>
      <c r="G25" s="4" t="s">
        <v>23</v>
      </c>
      <c r="H25" s="4" t="s">
        <v>24</v>
      </c>
      <c r="I25" s="4" t="s">
        <v>25</v>
      </c>
      <c r="J25" s="5" t="s">
        <v>25</v>
      </c>
      <c r="K25" s="5" t="s">
        <v>177</v>
      </c>
      <c r="L25" s="5" t="s">
        <v>178</v>
      </c>
      <c r="M25" s="5"/>
      <c r="N25" s="5" t="s">
        <v>179</v>
      </c>
      <c r="O25" s="5" t="s">
        <v>180</v>
      </c>
      <c r="P25" s="4" t="str">
        <f t="shared" si="0"/>
        <v>Outstanding</v>
      </c>
      <c r="Q25" s="13" t="s">
        <v>25</v>
      </c>
    </row>
    <row r="26" spans="1:17" ht="60" customHeight="1" x14ac:dyDescent="0.35">
      <c r="A26" s="11" t="s">
        <v>147</v>
      </c>
      <c r="B26" s="2" t="s">
        <v>181</v>
      </c>
      <c r="C26" s="1" t="s">
        <v>182</v>
      </c>
      <c r="D26" s="3" t="s">
        <v>20</v>
      </c>
      <c r="E26" s="3" t="s">
        <v>21</v>
      </c>
      <c r="F26" s="4" t="s">
        <v>22</v>
      </c>
      <c r="G26" s="4" t="s">
        <v>23</v>
      </c>
      <c r="H26" s="4" t="s">
        <v>24</v>
      </c>
      <c r="I26" s="4" t="s">
        <v>25</v>
      </c>
      <c r="J26" s="5" t="s">
        <v>25</v>
      </c>
      <c r="K26" s="5" t="s">
        <v>183</v>
      </c>
      <c r="L26" s="5" t="s">
        <v>184</v>
      </c>
      <c r="M26" s="5"/>
      <c r="N26" s="5" t="s">
        <v>185</v>
      </c>
      <c r="O26" s="5" t="s">
        <v>186</v>
      </c>
      <c r="P26" s="4" t="str">
        <f t="shared" si="0"/>
        <v>Outstanding</v>
      </c>
      <c r="Q26" s="13" t="s">
        <v>25</v>
      </c>
    </row>
    <row r="27" spans="1:17" ht="60" customHeight="1" x14ac:dyDescent="0.35">
      <c r="A27" s="11" t="s">
        <v>147</v>
      </c>
      <c r="B27" s="2" t="s">
        <v>187</v>
      </c>
      <c r="C27" s="1" t="s">
        <v>188</v>
      </c>
      <c r="D27" s="3" t="s">
        <v>20</v>
      </c>
      <c r="E27" s="3" t="s">
        <v>21</v>
      </c>
      <c r="F27" s="4" t="s">
        <v>22</v>
      </c>
      <c r="G27" s="4" t="s">
        <v>23</v>
      </c>
      <c r="H27" s="4" t="s">
        <v>24</v>
      </c>
      <c r="I27" s="4" t="s">
        <v>25</v>
      </c>
      <c r="J27" s="5" t="s">
        <v>25</v>
      </c>
      <c r="K27" s="5" t="s">
        <v>189</v>
      </c>
      <c r="L27" s="5" t="s">
        <v>190</v>
      </c>
      <c r="M27" s="5"/>
      <c r="N27" s="5" t="s">
        <v>191</v>
      </c>
      <c r="O27" s="5" t="s">
        <v>192</v>
      </c>
      <c r="P27" s="4" t="str">
        <f t="shared" si="0"/>
        <v>Outstanding</v>
      </c>
      <c r="Q27" s="13" t="s">
        <v>25</v>
      </c>
    </row>
    <row r="28" spans="1:17" ht="60" customHeight="1" x14ac:dyDescent="0.35">
      <c r="A28" s="11" t="s">
        <v>147</v>
      </c>
      <c r="B28" s="2" t="s">
        <v>193</v>
      </c>
      <c r="C28" s="1" t="s">
        <v>194</v>
      </c>
      <c r="D28" s="3" t="s">
        <v>20</v>
      </c>
      <c r="E28" s="3" t="s">
        <v>21</v>
      </c>
      <c r="F28" s="4" t="s">
        <v>22</v>
      </c>
      <c r="G28" s="4" t="s">
        <v>23</v>
      </c>
      <c r="H28" s="4" t="s">
        <v>24</v>
      </c>
      <c r="I28" s="4" t="s">
        <v>25</v>
      </c>
      <c r="J28" s="5" t="s">
        <v>25</v>
      </c>
      <c r="K28" s="5" t="s">
        <v>195</v>
      </c>
      <c r="L28" s="5" t="s">
        <v>196</v>
      </c>
      <c r="M28" s="5" t="s">
        <v>197</v>
      </c>
      <c r="N28" s="5" t="s">
        <v>198</v>
      </c>
      <c r="O28" s="5" t="s">
        <v>199</v>
      </c>
      <c r="P28" s="4" t="str">
        <f t="shared" si="0"/>
        <v>Outstanding</v>
      </c>
      <c r="Q28" s="13" t="s">
        <v>25</v>
      </c>
    </row>
    <row r="29" spans="1:17" ht="60" customHeight="1" x14ac:dyDescent="0.35">
      <c r="A29" s="11" t="s">
        <v>200</v>
      </c>
      <c r="B29" s="2" t="s">
        <v>201</v>
      </c>
      <c r="C29" s="1" t="s">
        <v>202</v>
      </c>
      <c r="D29" s="3" t="s">
        <v>20</v>
      </c>
      <c r="E29" s="3" t="s">
        <v>21</v>
      </c>
      <c r="F29" s="4" t="s">
        <v>22</v>
      </c>
      <c r="G29" s="4" t="s">
        <v>23</v>
      </c>
      <c r="H29" s="4" t="s">
        <v>24</v>
      </c>
      <c r="I29" s="4" t="s">
        <v>25</v>
      </c>
      <c r="J29" s="5" t="s">
        <v>25</v>
      </c>
      <c r="K29" s="5" t="s">
        <v>203</v>
      </c>
      <c r="L29" s="5" t="s">
        <v>204</v>
      </c>
      <c r="M29" s="5"/>
      <c r="N29" s="5" t="s">
        <v>205</v>
      </c>
      <c r="O29" s="5" t="s">
        <v>206</v>
      </c>
      <c r="P29" s="4" t="str">
        <f t="shared" si="0"/>
        <v>Outstanding</v>
      </c>
      <c r="Q29" s="13" t="s">
        <v>25</v>
      </c>
    </row>
    <row r="30" spans="1:17" ht="60" customHeight="1" x14ac:dyDescent="0.35">
      <c r="A30" s="11" t="s">
        <v>200</v>
      </c>
      <c r="B30" s="2" t="s">
        <v>207</v>
      </c>
      <c r="C30" s="1" t="s">
        <v>208</v>
      </c>
      <c r="D30" s="3" t="s">
        <v>20</v>
      </c>
      <c r="E30" s="3" t="s">
        <v>21</v>
      </c>
      <c r="F30" s="4" t="s">
        <v>22</v>
      </c>
      <c r="G30" s="4" t="s">
        <v>23</v>
      </c>
      <c r="H30" s="4" t="s">
        <v>24</v>
      </c>
      <c r="I30" s="4" t="s">
        <v>25</v>
      </c>
      <c r="J30" s="5" t="s">
        <v>25</v>
      </c>
      <c r="K30" s="5" t="s">
        <v>209</v>
      </c>
      <c r="L30" s="5" t="s">
        <v>210</v>
      </c>
      <c r="M30" s="5"/>
      <c r="N30" s="5" t="s">
        <v>211</v>
      </c>
      <c r="O30" s="5" t="s">
        <v>212</v>
      </c>
      <c r="P30" s="4" t="str">
        <f t="shared" si="0"/>
        <v>Outstanding</v>
      </c>
      <c r="Q30" s="13" t="s">
        <v>25</v>
      </c>
    </row>
    <row r="31" spans="1:17" ht="60" customHeight="1" x14ac:dyDescent="0.35">
      <c r="A31" s="11" t="s">
        <v>200</v>
      </c>
      <c r="B31" s="2" t="s">
        <v>213</v>
      </c>
      <c r="C31" s="1" t="s">
        <v>214</v>
      </c>
      <c r="D31" s="3" t="s">
        <v>40</v>
      </c>
      <c r="E31" s="3" t="s">
        <v>21</v>
      </c>
      <c r="F31" s="4" t="s">
        <v>22</v>
      </c>
      <c r="G31" s="4" t="s">
        <v>23</v>
      </c>
      <c r="H31" s="4" t="s">
        <v>24</v>
      </c>
      <c r="I31" s="4" t="s">
        <v>25</v>
      </c>
      <c r="J31" s="5" t="s">
        <v>25</v>
      </c>
      <c r="K31" s="5" t="s">
        <v>215</v>
      </c>
      <c r="L31" s="5" t="s">
        <v>216</v>
      </c>
      <c r="M31" s="5"/>
      <c r="N31" s="5" t="s">
        <v>217</v>
      </c>
      <c r="O31" s="5" t="s">
        <v>218</v>
      </c>
      <c r="P31" s="4" t="str">
        <f t="shared" si="0"/>
        <v>Outstanding</v>
      </c>
      <c r="Q31" s="13" t="s">
        <v>25</v>
      </c>
    </row>
    <row r="32" spans="1:17" ht="60" customHeight="1" x14ac:dyDescent="0.35">
      <c r="A32" s="11" t="s">
        <v>200</v>
      </c>
      <c r="B32" s="2" t="s">
        <v>219</v>
      </c>
      <c r="C32" s="1" t="s">
        <v>220</v>
      </c>
      <c r="D32" s="3" t="s">
        <v>40</v>
      </c>
      <c r="E32" s="3" t="s">
        <v>21</v>
      </c>
      <c r="F32" s="4" t="s">
        <v>22</v>
      </c>
      <c r="G32" s="4" t="s">
        <v>23</v>
      </c>
      <c r="H32" s="4" t="s">
        <v>24</v>
      </c>
      <c r="I32" s="4" t="s">
        <v>25</v>
      </c>
      <c r="J32" s="5" t="s">
        <v>25</v>
      </c>
      <c r="K32" s="5" t="s">
        <v>221</v>
      </c>
      <c r="L32" s="5" t="s">
        <v>222</v>
      </c>
      <c r="M32" s="5"/>
      <c r="N32" s="5" t="s">
        <v>223</v>
      </c>
      <c r="O32" s="5" t="s">
        <v>224</v>
      </c>
      <c r="P32" s="4" t="str">
        <f t="shared" si="0"/>
        <v>Outstanding</v>
      </c>
      <c r="Q32" s="13" t="s">
        <v>25</v>
      </c>
    </row>
    <row r="33" spans="1:17" ht="60" customHeight="1" x14ac:dyDescent="0.35">
      <c r="A33" s="11" t="s">
        <v>200</v>
      </c>
      <c r="B33" s="2" t="s">
        <v>225</v>
      </c>
      <c r="C33" s="1" t="s">
        <v>226</v>
      </c>
      <c r="D33" s="3" t="s">
        <v>40</v>
      </c>
      <c r="E33" s="3" t="s">
        <v>21</v>
      </c>
      <c r="F33" s="4" t="s">
        <v>22</v>
      </c>
      <c r="G33" s="4" t="s">
        <v>23</v>
      </c>
      <c r="H33" s="4" t="s">
        <v>24</v>
      </c>
      <c r="I33" s="4" t="s">
        <v>25</v>
      </c>
      <c r="J33" s="5" t="s">
        <v>25</v>
      </c>
      <c r="K33" s="5" t="s">
        <v>227</v>
      </c>
      <c r="L33" s="5" t="s">
        <v>228</v>
      </c>
      <c r="M33" s="5"/>
      <c r="N33" s="5" t="s">
        <v>229</v>
      </c>
      <c r="O33" s="5" t="s">
        <v>230</v>
      </c>
      <c r="P33" s="4" t="str">
        <f t="shared" si="0"/>
        <v>Outstanding</v>
      </c>
      <c r="Q33" s="13" t="s">
        <v>25</v>
      </c>
    </row>
    <row r="34" spans="1:17" ht="60" customHeight="1" x14ac:dyDescent="0.35">
      <c r="A34" s="11" t="s">
        <v>200</v>
      </c>
      <c r="B34" s="2" t="s">
        <v>231</v>
      </c>
      <c r="C34" s="1" t="s">
        <v>232</v>
      </c>
      <c r="D34" s="3" t="s">
        <v>40</v>
      </c>
      <c r="E34" s="3" t="s">
        <v>21</v>
      </c>
      <c r="F34" s="4" t="s">
        <v>22</v>
      </c>
      <c r="G34" s="4" t="s">
        <v>23</v>
      </c>
      <c r="H34" s="4" t="s">
        <v>24</v>
      </c>
      <c r="I34" s="4" t="s">
        <v>25</v>
      </c>
      <c r="J34" s="5" t="s">
        <v>25</v>
      </c>
      <c r="K34" s="5" t="s">
        <v>233</v>
      </c>
      <c r="L34" s="5" t="s">
        <v>234</v>
      </c>
      <c r="M34" s="5"/>
      <c r="N34" s="5" t="s">
        <v>235</v>
      </c>
      <c r="O34" s="5" t="s">
        <v>236</v>
      </c>
      <c r="P34" s="4" t="str">
        <f t="shared" si="0"/>
        <v>Outstanding</v>
      </c>
      <c r="Q34" s="13" t="s">
        <v>25</v>
      </c>
    </row>
    <row r="35" spans="1:17" ht="60" customHeight="1" x14ac:dyDescent="0.35">
      <c r="A35" s="12" t="s">
        <v>200</v>
      </c>
      <c r="B35" s="6" t="s">
        <v>237</v>
      </c>
      <c r="C35" s="7" t="s">
        <v>238</v>
      </c>
      <c r="D35" s="8" t="s">
        <v>20</v>
      </c>
      <c r="E35" s="8" t="s">
        <v>21</v>
      </c>
      <c r="F35" s="9" t="s">
        <v>22</v>
      </c>
      <c r="G35" s="9" t="s">
        <v>23</v>
      </c>
      <c r="H35" s="9" t="s">
        <v>24</v>
      </c>
      <c r="I35" s="9" t="s">
        <v>25</v>
      </c>
      <c r="J35" s="10" t="s">
        <v>25</v>
      </c>
      <c r="K35" s="10" t="s">
        <v>239</v>
      </c>
      <c r="L35" s="10" t="s">
        <v>240</v>
      </c>
      <c r="M35" s="10"/>
      <c r="N35" s="10" t="s">
        <v>241</v>
      </c>
      <c r="O35" s="10" t="s">
        <v>242</v>
      </c>
      <c r="P35" s="9" t="str">
        <f t="shared" si="0"/>
        <v>Outstanding</v>
      </c>
      <c r="Q35" s="14" t="s">
        <v>25</v>
      </c>
    </row>
    <row r="39" spans="1:17" ht="32" customHeight="1" x14ac:dyDescent="0.35">
      <c r="A39" s="106" t="s">
        <v>243</v>
      </c>
      <c r="B39" s="106"/>
      <c r="C39" s="106"/>
      <c r="D39" s="106"/>
    </row>
  </sheetData>
  <mergeCells count="1">
    <mergeCell ref="A39:D39"/>
  </mergeCells>
  <conditionalFormatting sqref="F2:F35">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35">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35">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35" xr:uid="{00000000-0002-0000-0200-000000000000}">
      <formula1>"Must,Should,Could,Won't,Unassigned"</formula1>
    </dataValidation>
    <dataValidation type="list" showErrorMessage="1" errorTitle="Invalid Value" error="Please select a value from the list: Low, Medium, High, Unassessed." sqref="G2:G35" xr:uid="{00000000-0002-0000-0200-000001000000}">
      <formula1>"Low,Medium,High,Unassessed"</formula1>
    </dataValidation>
    <dataValidation type="list" showErrorMessage="1" errorTitle="Invalid Value" error="Please select a value from the list: Phase1, Phase2, Phase3, Phase4, Phase5, Pending." sqref="H2:H3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5" xr:uid="{00000000-0002-0000-0200-000003000000}">
      <formula1>"Implemented,Testing,Failed,Compensated,Risk Accepted,N/A"</formula1>
    </dataValidation>
  </dataValidations>
  <hyperlinks>
    <hyperlink ref="A3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376</v>
      </c>
      <c r="C2" s="123" t="s">
        <v>376</v>
      </c>
      <c r="D2" s="123" t="s">
        <v>376</v>
      </c>
      <c r="E2" s="123" t="s">
        <v>376</v>
      </c>
      <c r="F2" s="123" t="s">
        <v>376</v>
      </c>
      <c r="G2" s="123" t="s">
        <v>376</v>
      </c>
      <c r="H2" s="127" t="s">
        <v>377</v>
      </c>
      <c r="I2" s="127" t="s">
        <v>377</v>
      </c>
      <c r="J2" s="127" t="s">
        <v>377</v>
      </c>
      <c r="K2" s="127" t="s">
        <v>377</v>
      </c>
      <c r="L2" s="127" t="s">
        <v>377</v>
      </c>
      <c r="M2" s="126" t="s">
        <v>378</v>
      </c>
      <c r="N2" s="126" t="s">
        <v>378</v>
      </c>
      <c r="O2" s="128" t="s">
        <v>379</v>
      </c>
      <c r="P2" s="128" t="s">
        <v>379</v>
      </c>
      <c r="Q2" s="124" t="s">
        <v>15</v>
      </c>
      <c r="R2" s="124" t="s">
        <v>15</v>
      </c>
      <c r="S2" s="124" t="s">
        <v>15</v>
      </c>
      <c r="T2" s="125" t="s">
        <v>380</v>
      </c>
    </row>
    <row r="3" spans="2:20" ht="35" customHeight="1" x14ac:dyDescent="0.35">
      <c r="B3" s="70" t="s">
        <v>381</v>
      </c>
      <c r="C3" s="70" t="s">
        <v>382</v>
      </c>
      <c r="D3" s="70" t="s">
        <v>383</v>
      </c>
      <c r="E3" s="70" t="s">
        <v>384</v>
      </c>
      <c r="F3" s="70" t="s">
        <v>385</v>
      </c>
      <c r="G3" s="70" t="s">
        <v>11</v>
      </c>
      <c r="H3" s="71" t="s">
        <v>386</v>
      </c>
      <c r="I3" s="71" t="s">
        <v>387</v>
      </c>
      <c r="J3" s="71" t="s">
        <v>388</v>
      </c>
      <c r="K3" s="71" t="s">
        <v>389</v>
      </c>
      <c r="L3" s="71" t="s">
        <v>320</v>
      </c>
      <c r="M3" s="72" t="s">
        <v>390</v>
      </c>
      <c r="N3" s="72" t="s">
        <v>391</v>
      </c>
      <c r="O3" s="73" t="s">
        <v>392</v>
      </c>
      <c r="P3" s="73" t="s">
        <v>393</v>
      </c>
      <c r="Q3" s="74" t="s">
        <v>15</v>
      </c>
      <c r="R3" s="74" t="s">
        <v>394</v>
      </c>
      <c r="S3" s="74" t="s">
        <v>395</v>
      </c>
      <c r="T3" s="75" t="s">
        <v>396</v>
      </c>
    </row>
    <row r="4" spans="2:20" ht="60" customHeight="1" x14ac:dyDescent="0.35">
      <c r="B4" s="76" t="s">
        <v>397</v>
      </c>
      <c r="C4" s="76" t="s">
        <v>398</v>
      </c>
      <c r="D4" s="76" t="s">
        <v>399</v>
      </c>
      <c r="E4" s="76" t="s">
        <v>400</v>
      </c>
      <c r="F4" s="76" t="s">
        <v>401</v>
      </c>
      <c r="G4" s="76" t="s">
        <v>402</v>
      </c>
      <c r="H4" s="76" t="s">
        <v>403</v>
      </c>
      <c r="I4" s="76" t="s">
        <v>404</v>
      </c>
      <c r="J4" s="76" t="s">
        <v>405</v>
      </c>
      <c r="K4" s="76" t="s">
        <v>406</v>
      </c>
      <c r="L4" s="76" t="s">
        <v>407</v>
      </c>
      <c r="M4" s="76" t="s">
        <v>408</v>
      </c>
      <c r="N4" s="76" t="s">
        <v>409</v>
      </c>
      <c r="O4" s="76" t="s">
        <v>410</v>
      </c>
      <c r="P4" s="76" t="s">
        <v>411</v>
      </c>
      <c r="Q4" s="76" t="s">
        <v>412</v>
      </c>
      <c r="R4" s="76" t="s">
        <v>413</v>
      </c>
      <c r="S4" s="76" t="s">
        <v>414</v>
      </c>
      <c r="T4" s="76" t="s">
        <v>415</v>
      </c>
    </row>
    <row r="5" spans="2:20" ht="60" customHeight="1" x14ac:dyDescent="0.35">
      <c r="B5" s="38" t="s">
        <v>416</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417</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418</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419</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420</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421</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422</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423</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424</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425</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426</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427</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428</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429</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430</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431</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432</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433</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434</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435</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436</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437</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438</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439</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440</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441</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442</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443</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444</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445</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446</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447</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448</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449</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450</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451</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452</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453</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454</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455</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456</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457</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458</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459</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460</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461</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462</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463</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464</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465</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243</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466</v>
      </c>
      <c r="B1" s="104" t="s">
        <v>1</v>
      </c>
      <c r="C1" s="104" t="s">
        <v>467</v>
      </c>
      <c r="D1" s="104" t="s">
        <v>11</v>
      </c>
      <c r="E1" s="104" t="s">
        <v>468</v>
      </c>
      <c r="F1" s="104" t="s">
        <v>469</v>
      </c>
      <c r="G1" s="104" t="s">
        <v>470</v>
      </c>
      <c r="H1" s="104" t="s">
        <v>471</v>
      </c>
      <c r="I1" s="104" t="s">
        <v>472</v>
      </c>
      <c r="J1" s="104" t="s">
        <v>473</v>
      </c>
      <c r="K1" s="104" t="s">
        <v>474</v>
      </c>
      <c r="L1" s="104" t="s">
        <v>475</v>
      </c>
      <c r="M1" s="104" t="s">
        <v>476</v>
      </c>
      <c r="N1" s="104" t="s">
        <v>477</v>
      </c>
      <c r="O1" s="104" t="s">
        <v>478</v>
      </c>
      <c r="P1" s="104" t="s">
        <v>479</v>
      </c>
      <c r="Q1" s="104" t="s">
        <v>480</v>
      </c>
      <c r="R1" s="104" t="s">
        <v>481</v>
      </c>
      <c r="S1" s="104" t="s">
        <v>482</v>
      </c>
      <c r="T1" s="104" t="s">
        <v>483</v>
      </c>
      <c r="U1" s="104" t="s">
        <v>484</v>
      </c>
      <c r="V1" s="104" t="s">
        <v>485</v>
      </c>
      <c r="W1" s="104" t="s">
        <v>486</v>
      </c>
      <c r="X1" s="104" t="s">
        <v>487</v>
      </c>
      <c r="Y1" s="104" t="s">
        <v>488</v>
      </c>
      <c r="Z1" s="104" t="s">
        <v>489</v>
      </c>
      <c r="AA1" s="104" t="s">
        <v>490</v>
      </c>
      <c r="AB1" s="104" t="s">
        <v>491</v>
      </c>
      <c r="AC1" s="104" t="s">
        <v>492</v>
      </c>
      <c r="AD1" s="104" t="s">
        <v>493</v>
      </c>
      <c r="AE1" s="104" t="s">
        <v>494</v>
      </c>
      <c r="AF1" s="104" t="s">
        <v>495</v>
      </c>
      <c r="AG1" s="104" t="s">
        <v>496</v>
      </c>
      <c r="AH1" s="104" t="s">
        <v>497</v>
      </c>
      <c r="AI1" s="104" t="s">
        <v>498</v>
      </c>
      <c r="AJ1" s="104" t="s">
        <v>499</v>
      </c>
      <c r="AK1" s="104" t="s">
        <v>500</v>
      </c>
      <c r="AL1" s="104" t="s">
        <v>501</v>
      </c>
      <c r="AM1" s="104" t="s">
        <v>502</v>
      </c>
      <c r="AN1" s="104" t="s">
        <v>503</v>
      </c>
      <c r="AO1" s="104" t="s">
        <v>504</v>
      </c>
      <c r="AP1" s="104" t="s">
        <v>505</v>
      </c>
      <c r="AQ1" s="104" t="s">
        <v>506</v>
      </c>
      <c r="AR1" s="104" t="s">
        <v>507</v>
      </c>
      <c r="AS1" s="104" t="s">
        <v>508</v>
      </c>
      <c r="AT1" s="104" t="s">
        <v>509</v>
      </c>
      <c r="AU1" s="104" t="s">
        <v>510</v>
      </c>
      <c r="AV1" s="104" t="s">
        <v>511</v>
      </c>
      <c r="AW1" s="105" t="s">
        <v>512</v>
      </c>
    </row>
    <row r="2" spans="1:49" ht="60" customHeight="1" outlineLevel="1" x14ac:dyDescent="0.35">
      <c r="A2" s="97" t="s">
        <v>513</v>
      </c>
      <c r="B2" s="80">
        <v>1</v>
      </c>
      <c r="C2" s="82" t="s">
        <v>25</v>
      </c>
      <c r="D2" s="84" t="s">
        <v>514</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513</v>
      </c>
      <c r="B3" s="81" t="s">
        <v>515</v>
      </c>
      <c r="C3" s="83" t="s">
        <v>516</v>
      </c>
      <c r="D3" s="85" t="s">
        <v>517</v>
      </c>
      <c r="E3" s="85" t="s">
        <v>518</v>
      </c>
      <c r="F3" s="86" t="s">
        <v>519</v>
      </c>
      <c r="G3" s="86" t="s">
        <v>520</v>
      </c>
      <c r="H3" s="86">
        <v>1</v>
      </c>
      <c r="I3" s="88">
        <f>IF(COUNTIF(J3:AW3,"&lt;&gt;")=0,"",SUMPRODUCT(((Recommendations[ImplStatus]="Implemented")+(Recommendations[ImplStatus]="Compensated"))*ISNUMBER(MATCH(Recommendations[Id],J3:AW3,0)))/COUNTIF(J3:AW3,"&lt;&gt;"))</f>
        <v>0</v>
      </c>
      <c r="J3" s="90" t="s">
        <v>109</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513</v>
      </c>
      <c r="B4" s="81" t="s">
        <v>521</v>
      </c>
      <c r="C4" s="83" t="s">
        <v>522</v>
      </c>
      <c r="D4" s="85" t="s">
        <v>523</v>
      </c>
      <c r="E4" s="85" t="s">
        <v>524</v>
      </c>
      <c r="F4" s="86" t="s">
        <v>519</v>
      </c>
      <c r="G4" s="86" t="s">
        <v>525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513</v>
      </c>
      <c r="B5" s="81" t="s">
        <v>526</v>
      </c>
      <c r="C5" s="83" t="s">
        <v>527</v>
      </c>
      <c r="D5" s="85" t="s">
        <v>528</v>
      </c>
      <c r="E5" s="85" t="s">
        <v>529</v>
      </c>
      <c r="F5" s="86" t="s">
        <v>519</v>
      </c>
      <c r="G5" s="86" t="s">
        <v>530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513</v>
      </c>
      <c r="B6" s="81" t="s">
        <v>531</v>
      </c>
      <c r="C6" s="83" t="s">
        <v>532</v>
      </c>
      <c r="D6" s="85" t="s">
        <v>533</v>
      </c>
      <c r="E6" s="85" t="s">
        <v>534</v>
      </c>
      <c r="F6" s="86" t="s">
        <v>519</v>
      </c>
      <c r="G6" s="86" t="s">
        <v>520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513</v>
      </c>
      <c r="B7" s="81" t="s">
        <v>535</v>
      </c>
      <c r="C7" s="83" t="s">
        <v>536</v>
      </c>
      <c r="D7" s="85" t="s">
        <v>537</v>
      </c>
      <c r="E7" s="85" t="s">
        <v>538</v>
      </c>
      <c r="F7" s="86" t="s">
        <v>519</v>
      </c>
      <c r="G7" s="86" t="s">
        <v>530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539</v>
      </c>
      <c r="B8" s="80">
        <v>2</v>
      </c>
      <c r="C8" s="82" t="s">
        <v>25</v>
      </c>
      <c r="D8" s="84" t="s">
        <v>540</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539</v>
      </c>
      <c r="B9" s="81" t="s">
        <v>18</v>
      </c>
      <c r="C9" s="83" t="s">
        <v>541</v>
      </c>
      <c r="D9" s="85" t="s">
        <v>542</v>
      </c>
      <c r="E9" s="85" t="s">
        <v>543</v>
      </c>
      <c r="F9" s="86" t="s">
        <v>544</v>
      </c>
      <c r="G9" s="86" t="s">
        <v>520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539</v>
      </c>
      <c r="B10" s="81" t="s">
        <v>30</v>
      </c>
      <c r="C10" s="83" t="s">
        <v>545</v>
      </c>
      <c r="D10" s="85" t="s">
        <v>546</v>
      </c>
      <c r="E10" s="85" t="s">
        <v>547</v>
      </c>
      <c r="F10" s="86" t="s">
        <v>544</v>
      </c>
      <c r="G10" s="86" t="s">
        <v>520</v>
      </c>
      <c r="H10" s="86">
        <v>1</v>
      </c>
      <c r="I10" s="88">
        <f>IF(COUNTIF(J10:AW10,"&lt;&gt;")=0,"",SUMPRODUCT(((Recommendations[ImplStatus]="Implemented")+(Recommendations[ImplStatus]="Compensated"))*ISNUMBER(MATCH(Recommendations[Id],J10:AW10,0)))/COUNTIF(J10:AW10,"&lt;&gt;"))</f>
        <v>0</v>
      </c>
      <c r="J10" s="90" t="s">
        <v>85</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539</v>
      </c>
      <c r="B11" s="81" t="s">
        <v>38</v>
      </c>
      <c r="C11" s="83" t="s">
        <v>548</v>
      </c>
      <c r="D11" s="85" t="s">
        <v>549</v>
      </c>
      <c r="E11" s="85" t="s">
        <v>550</v>
      </c>
      <c r="F11" s="86" t="s">
        <v>544</v>
      </c>
      <c r="G11" s="86" t="s">
        <v>525</v>
      </c>
      <c r="H11" s="86">
        <v>1</v>
      </c>
      <c r="I11" s="88">
        <f>IF(COUNTIF(J11:AW11,"&lt;&gt;")=0,"",SUMPRODUCT(((Recommendations[ImplStatus]="Implemented")+(Recommendations[ImplStatus]="Compensated"))*ISNUMBER(MATCH(Recommendations[Id],J11:AW11,0)))/COUNTIF(J11:AW11,"&lt;&gt;"))</f>
        <v>0</v>
      </c>
      <c r="J11" s="90" t="s">
        <v>97</v>
      </c>
      <c r="K11" s="90" t="s">
        <v>103</v>
      </c>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539</v>
      </c>
      <c r="B12" s="81" t="s">
        <v>46</v>
      </c>
      <c r="C12" s="83" t="s">
        <v>551</v>
      </c>
      <c r="D12" s="85" t="s">
        <v>552</v>
      </c>
      <c r="E12" s="85" t="s">
        <v>553</v>
      </c>
      <c r="F12" s="86" t="s">
        <v>544</v>
      </c>
      <c r="G12" s="86" t="s">
        <v>530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539</v>
      </c>
      <c r="B13" s="81" t="s">
        <v>53</v>
      </c>
      <c r="C13" s="83" t="s">
        <v>554</v>
      </c>
      <c r="D13" s="85" t="s">
        <v>555</v>
      </c>
      <c r="E13" s="85" t="s">
        <v>556</v>
      </c>
      <c r="F13" s="86" t="s">
        <v>544</v>
      </c>
      <c r="G13" s="86" t="s">
        <v>557</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539</v>
      </c>
      <c r="B14" s="81" t="s">
        <v>59</v>
      </c>
      <c r="C14" s="83" t="s">
        <v>558</v>
      </c>
      <c r="D14" s="85" t="s">
        <v>559</v>
      </c>
      <c r="E14" s="85" t="s">
        <v>560</v>
      </c>
      <c r="F14" s="86" t="s">
        <v>544</v>
      </c>
      <c r="G14" s="86" t="s">
        <v>557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539</v>
      </c>
      <c r="B15" s="81" t="s">
        <v>65</v>
      </c>
      <c r="C15" s="83" t="s">
        <v>561</v>
      </c>
      <c r="D15" s="85" t="s">
        <v>562</v>
      </c>
      <c r="E15" s="85" t="s">
        <v>563</v>
      </c>
      <c r="F15" s="86" t="s">
        <v>544</v>
      </c>
      <c r="G15" s="86" t="s">
        <v>557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564</v>
      </c>
      <c r="B16" s="80">
        <v>3</v>
      </c>
      <c r="C16" s="82" t="s">
        <v>25</v>
      </c>
      <c r="D16" s="84" t="s">
        <v>565</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564</v>
      </c>
      <c r="B17" s="81" t="s">
        <v>141</v>
      </c>
      <c r="C17" s="83" t="s">
        <v>566</v>
      </c>
      <c r="D17" s="85" t="s">
        <v>567</v>
      </c>
      <c r="E17" s="85" t="s">
        <v>568</v>
      </c>
      <c r="F17" s="86" t="s">
        <v>569</v>
      </c>
      <c r="G17" s="86" t="s">
        <v>570</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564</v>
      </c>
      <c r="B18" s="81" t="s">
        <v>571</v>
      </c>
      <c r="C18" s="83" t="s">
        <v>572</v>
      </c>
      <c r="D18" s="85" t="s">
        <v>573</v>
      </c>
      <c r="E18" s="85" t="s">
        <v>574</v>
      </c>
      <c r="F18" s="86" t="s">
        <v>569</v>
      </c>
      <c r="G18" s="86" t="s">
        <v>520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564</v>
      </c>
      <c r="B19" s="81" t="s">
        <v>575</v>
      </c>
      <c r="C19" s="83" t="s">
        <v>576</v>
      </c>
      <c r="D19" s="85" t="s">
        <v>577</v>
      </c>
      <c r="E19" s="85" t="s">
        <v>578</v>
      </c>
      <c r="F19" s="86" t="s">
        <v>569</v>
      </c>
      <c r="G19" s="86" t="s">
        <v>557</v>
      </c>
      <c r="H19" s="86">
        <v>1</v>
      </c>
      <c r="I19" s="88">
        <f>IF(COUNTIF(J19:AW19,"&lt;&gt;")=0,"",SUMPRODUCT(((Recommendations[ImplStatus]="Implemented")+(Recommendations[ImplStatus]="Compensated"))*ISNUMBER(MATCH(Recommendations[Id],J19:AW19,0)))/COUNTIF(J19:AW19,"&lt;&gt;"))</f>
        <v>0</v>
      </c>
      <c r="J19" s="90" t="s">
        <v>18</v>
      </c>
      <c r="K19" s="90" t="s">
        <v>65</v>
      </c>
      <c r="L19" s="90" t="s">
        <v>72</v>
      </c>
      <c r="M19" s="90" t="s">
        <v>115</v>
      </c>
      <c r="N19" s="90" t="s">
        <v>161</v>
      </c>
      <c r="O19" s="90" t="s">
        <v>175</v>
      </c>
      <c r="P19" s="90" t="s">
        <v>181</v>
      </c>
      <c r="Q19" s="90" t="s">
        <v>187</v>
      </c>
      <c r="R19" s="90" t="s">
        <v>231</v>
      </c>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564</v>
      </c>
      <c r="B20" s="81" t="s">
        <v>579</v>
      </c>
      <c r="C20" s="83" t="s">
        <v>580</v>
      </c>
      <c r="D20" s="85" t="s">
        <v>581</v>
      </c>
      <c r="E20" s="85" t="s">
        <v>582</v>
      </c>
      <c r="F20" s="86" t="s">
        <v>569</v>
      </c>
      <c r="G20" s="86" t="s">
        <v>557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564</v>
      </c>
      <c r="B21" s="81" t="s">
        <v>583</v>
      </c>
      <c r="C21" s="83" t="s">
        <v>584</v>
      </c>
      <c r="D21" s="85" t="s">
        <v>585</v>
      </c>
      <c r="E21" s="85" t="s">
        <v>586</v>
      </c>
      <c r="F21" s="86" t="s">
        <v>569</v>
      </c>
      <c r="G21" s="86" t="s">
        <v>557</v>
      </c>
      <c r="H21" s="86">
        <v>1</v>
      </c>
      <c r="I21" s="88">
        <f>IF(COUNTIF(J21:AW21,"&lt;&gt;")=0,"",SUMPRODUCT(((Recommendations[ImplStatus]="Implemented")+(Recommendations[ImplStatus]="Compensated"))*ISNUMBER(MATCH(Recommendations[Id],J21:AW21,0)))/COUNTIF(J21:AW21,"&lt;&gt;"))</f>
        <v>0</v>
      </c>
      <c r="J21" s="90" t="s">
        <v>109</v>
      </c>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564</v>
      </c>
      <c r="B22" s="81" t="s">
        <v>587</v>
      </c>
      <c r="C22" s="83" t="s">
        <v>588</v>
      </c>
      <c r="D22" s="85" t="s">
        <v>589</v>
      </c>
      <c r="E22" s="85" t="s">
        <v>590</v>
      </c>
      <c r="F22" s="86" t="s">
        <v>569</v>
      </c>
      <c r="G22" s="86" t="s">
        <v>557</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564</v>
      </c>
      <c r="B23" s="81" t="s">
        <v>591</v>
      </c>
      <c r="C23" s="83" t="s">
        <v>592</v>
      </c>
      <c r="D23" s="85" t="s">
        <v>593</v>
      </c>
      <c r="E23" s="85" t="s">
        <v>594</v>
      </c>
      <c r="F23" s="86" t="s">
        <v>569</v>
      </c>
      <c r="G23" s="86" t="s">
        <v>520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564</v>
      </c>
      <c r="B24" s="81" t="s">
        <v>595</v>
      </c>
      <c r="C24" s="83" t="s">
        <v>596</v>
      </c>
      <c r="D24" s="85" t="s">
        <v>597</v>
      </c>
      <c r="E24" s="85" t="s">
        <v>598</v>
      </c>
      <c r="F24" s="86" t="s">
        <v>569</v>
      </c>
      <c r="G24" s="86" t="s">
        <v>520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564</v>
      </c>
      <c r="B25" s="81" t="s">
        <v>599</v>
      </c>
      <c r="C25" s="83" t="s">
        <v>600</v>
      </c>
      <c r="D25" s="85" t="s">
        <v>601</v>
      </c>
      <c r="E25" s="85" t="s">
        <v>602</v>
      </c>
      <c r="F25" s="86" t="s">
        <v>569</v>
      </c>
      <c r="G25" s="86" t="s">
        <v>557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564</v>
      </c>
      <c r="B26" s="81" t="s">
        <v>603</v>
      </c>
      <c r="C26" s="83" t="s">
        <v>604</v>
      </c>
      <c r="D26" s="85" t="s">
        <v>605</v>
      </c>
      <c r="E26" s="85" t="s">
        <v>606</v>
      </c>
      <c r="F26" s="86" t="s">
        <v>569</v>
      </c>
      <c r="G26" s="86" t="s">
        <v>557</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564</v>
      </c>
      <c r="B27" s="81" t="s">
        <v>607</v>
      </c>
      <c r="C27" s="83" t="s">
        <v>608</v>
      </c>
      <c r="D27" s="85" t="s">
        <v>609</v>
      </c>
      <c r="E27" s="85" t="s">
        <v>610</v>
      </c>
      <c r="F27" s="86" t="s">
        <v>569</v>
      </c>
      <c r="G27" s="86" t="s">
        <v>557</v>
      </c>
      <c r="H27" s="86">
        <v>2</v>
      </c>
      <c r="I27" s="88">
        <f>IF(COUNTIF(J27:AW27,"&lt;&gt;")=0,"",SUMPRODUCT(((Recommendations[ImplStatus]="Implemented")+(Recommendations[ImplStatus]="Compensated"))*ISNUMBER(MATCH(Recommendations[Id],J27:AW27,0)))/COUNTIF(J27:AW27,"&lt;&gt;"))</f>
        <v>0</v>
      </c>
      <c r="J27" s="90" t="s">
        <v>38</v>
      </c>
      <c r="K27" s="90" t="s">
        <v>121</v>
      </c>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564</v>
      </c>
      <c r="B28" s="81" t="s">
        <v>611</v>
      </c>
      <c r="C28" s="83" t="s">
        <v>612</v>
      </c>
      <c r="D28" s="85" t="s">
        <v>613</v>
      </c>
      <c r="E28" s="85" t="s">
        <v>614</v>
      </c>
      <c r="F28" s="86" t="s">
        <v>569</v>
      </c>
      <c r="G28" s="86" t="s">
        <v>557</v>
      </c>
      <c r="H28" s="86">
        <v>2</v>
      </c>
      <c r="I28" s="88">
        <f>IF(COUNTIF(J28:AW28,"&lt;&gt;")=0,"",SUMPRODUCT(((Recommendations[ImplStatus]="Implemented")+(Recommendations[ImplStatus]="Compensated"))*ISNUMBER(MATCH(Recommendations[Id],J28:AW28,0)))/COUNTIF(J28:AW28,"&lt;&gt;"))</f>
        <v>0</v>
      </c>
      <c r="J28" s="90" t="s">
        <v>46</v>
      </c>
      <c r="K28" s="90" t="s">
        <v>53</v>
      </c>
      <c r="L28" s="90" t="s">
        <v>201</v>
      </c>
      <c r="M28" s="90" t="s">
        <v>207</v>
      </c>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564</v>
      </c>
      <c r="B29" s="81" t="s">
        <v>615</v>
      </c>
      <c r="C29" s="83" t="s">
        <v>616</v>
      </c>
      <c r="D29" s="85" t="s">
        <v>617</v>
      </c>
      <c r="E29" s="85" t="s">
        <v>618</v>
      </c>
      <c r="F29" s="86" t="s">
        <v>569</v>
      </c>
      <c r="G29" s="86" t="s">
        <v>557</v>
      </c>
      <c r="H29" s="86">
        <v>3</v>
      </c>
      <c r="I29" s="88">
        <f>IF(COUNTIF(J29:AW29,"&lt;&gt;")=0,"",SUMPRODUCT(((Recommendations[ImplStatus]="Implemented")+(Recommendations[ImplStatus]="Compensated"))*ISNUMBER(MATCH(Recommendations[Id],J29:AW29,0)))/COUNTIF(J29:AW29,"&lt;&gt;"))</f>
        <v>0</v>
      </c>
      <c r="J29" s="90" t="s">
        <v>127</v>
      </c>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564</v>
      </c>
      <c r="B30" s="81" t="s">
        <v>619</v>
      </c>
      <c r="C30" s="83" t="s">
        <v>620</v>
      </c>
      <c r="D30" s="85" t="s">
        <v>621</v>
      </c>
      <c r="E30" s="85" t="s">
        <v>622</v>
      </c>
      <c r="F30" s="86" t="s">
        <v>569</v>
      </c>
      <c r="G30" s="86" t="s">
        <v>530</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623</v>
      </c>
      <c r="B31" s="80">
        <v>4</v>
      </c>
      <c r="C31" s="82" t="s">
        <v>25</v>
      </c>
      <c r="D31" s="84" t="s">
        <v>624</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623</v>
      </c>
      <c r="B32" s="81" t="s">
        <v>148</v>
      </c>
      <c r="C32" s="83" t="s">
        <v>625</v>
      </c>
      <c r="D32" s="85" t="s">
        <v>626</v>
      </c>
      <c r="E32" s="85" t="s">
        <v>627</v>
      </c>
      <c r="F32" s="86" t="s">
        <v>628</v>
      </c>
      <c r="G32" s="86" t="s">
        <v>570</v>
      </c>
      <c r="H32" s="86">
        <v>1</v>
      </c>
      <c r="I32" s="88">
        <f>IF(COUNTIF(J32:AW32,"&lt;&gt;")=0,"",SUMPRODUCT(((Recommendations[ImplStatus]="Implemented")+(Recommendations[ImplStatus]="Compensated"))*ISNUMBER(MATCH(Recommendations[Id],J32:AW32,0)))/COUNTIF(J32:AW32,"&lt;&gt;"))</f>
        <v>0</v>
      </c>
      <c r="J32" s="90" t="s">
        <v>91</v>
      </c>
      <c r="K32" s="90" t="s">
        <v>237</v>
      </c>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623</v>
      </c>
      <c r="B33" s="81" t="s">
        <v>154</v>
      </c>
      <c r="C33" s="83" t="s">
        <v>629</v>
      </c>
      <c r="D33" s="85" t="s">
        <v>630</v>
      </c>
      <c r="E33" s="85" t="s">
        <v>631</v>
      </c>
      <c r="F33" s="86" t="s">
        <v>628</v>
      </c>
      <c r="G33" s="86" t="s">
        <v>570</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623</v>
      </c>
      <c r="B34" s="81" t="s">
        <v>161</v>
      </c>
      <c r="C34" s="83" t="s">
        <v>632</v>
      </c>
      <c r="D34" s="85" t="s">
        <v>633</v>
      </c>
      <c r="E34" s="85" t="s">
        <v>634</v>
      </c>
      <c r="F34" s="86" t="s">
        <v>519</v>
      </c>
      <c r="G34" s="86" t="s">
        <v>557</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623</v>
      </c>
      <c r="B35" s="81" t="s">
        <v>168</v>
      </c>
      <c r="C35" s="83" t="s">
        <v>635</v>
      </c>
      <c r="D35" s="85" t="s">
        <v>636</v>
      </c>
      <c r="E35" s="85" t="s">
        <v>637</v>
      </c>
      <c r="F35" s="86" t="s">
        <v>519</v>
      </c>
      <c r="G35" s="86" t="s">
        <v>557</v>
      </c>
      <c r="H35" s="86">
        <v>1</v>
      </c>
      <c r="I35" s="88">
        <f>IF(COUNTIF(J35:AW35,"&lt;&gt;")=0,"",SUMPRODUCT(((Recommendations[ImplStatus]="Implemented")+(Recommendations[ImplStatus]="Compensated"))*ISNUMBER(MATCH(Recommendations[Id],J35:AW35,0)))/COUNTIF(J35:AW35,"&lt;&gt;"))</f>
        <v>0</v>
      </c>
      <c r="J35" s="90" t="s">
        <v>115</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623</v>
      </c>
      <c r="B36" s="81" t="s">
        <v>175</v>
      </c>
      <c r="C36" s="83" t="s">
        <v>638</v>
      </c>
      <c r="D36" s="85" t="s">
        <v>639</v>
      </c>
      <c r="E36" s="85" t="s">
        <v>640</v>
      </c>
      <c r="F36" s="86" t="s">
        <v>519</v>
      </c>
      <c r="G36" s="86" t="s">
        <v>557</v>
      </c>
      <c r="H36" s="86">
        <v>1</v>
      </c>
      <c r="I36" s="88">
        <f>IF(COUNTIF(J36:AW36,"&lt;&gt;")=0,"",SUMPRODUCT(((Recommendations[ImplStatus]="Implemented")+(Recommendations[ImplStatus]="Compensated"))*ISNUMBER(MATCH(Recommendations[Id],J36:AW36,0)))/COUNTIF(J36:AW36,"&lt;&gt;"))</f>
        <v>0</v>
      </c>
      <c r="J36" s="90" t="s">
        <v>115</v>
      </c>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623</v>
      </c>
      <c r="B37" s="81" t="s">
        <v>181</v>
      </c>
      <c r="C37" s="83" t="s">
        <v>641</v>
      </c>
      <c r="D37" s="85" t="s">
        <v>642</v>
      </c>
      <c r="E37" s="85" t="s">
        <v>643</v>
      </c>
      <c r="F37" s="86" t="s">
        <v>519</v>
      </c>
      <c r="G37" s="86" t="s">
        <v>557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623</v>
      </c>
      <c r="B38" s="81" t="s">
        <v>187</v>
      </c>
      <c r="C38" s="83" t="s">
        <v>644</v>
      </c>
      <c r="D38" s="85" t="s">
        <v>645</v>
      </c>
      <c r="E38" s="85" t="s">
        <v>646</v>
      </c>
      <c r="F38" s="86" t="s">
        <v>647</v>
      </c>
      <c r="G38" s="86" t="s">
        <v>557</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623</v>
      </c>
      <c r="B39" s="81" t="s">
        <v>193</v>
      </c>
      <c r="C39" s="83" t="s">
        <v>648</v>
      </c>
      <c r="D39" s="85" t="s">
        <v>649</v>
      </c>
      <c r="E39" s="85" t="s">
        <v>650</v>
      </c>
      <c r="F39" s="86" t="s">
        <v>519</v>
      </c>
      <c r="G39" s="86" t="s">
        <v>557</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623</v>
      </c>
      <c r="B40" s="81" t="s">
        <v>651</v>
      </c>
      <c r="C40" s="83" t="s">
        <v>652</v>
      </c>
      <c r="D40" s="85" t="s">
        <v>653</v>
      </c>
      <c r="E40" s="85" t="s">
        <v>654</v>
      </c>
      <c r="F40" s="86" t="s">
        <v>519</v>
      </c>
      <c r="G40" s="86" t="s">
        <v>557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623</v>
      </c>
      <c r="B41" s="81" t="s">
        <v>655</v>
      </c>
      <c r="C41" s="83" t="s">
        <v>656</v>
      </c>
      <c r="D41" s="85" t="s">
        <v>657</v>
      </c>
      <c r="E41" s="85" t="s">
        <v>658</v>
      </c>
      <c r="F41" s="86" t="s">
        <v>519</v>
      </c>
      <c r="G41" s="86" t="s">
        <v>557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623</v>
      </c>
      <c r="B42" s="81" t="s">
        <v>659</v>
      </c>
      <c r="C42" s="83" t="s">
        <v>660</v>
      </c>
      <c r="D42" s="85" t="s">
        <v>661</v>
      </c>
      <c r="E42" s="85" t="s">
        <v>662</v>
      </c>
      <c r="F42" s="86" t="s">
        <v>569</v>
      </c>
      <c r="G42" s="86" t="s">
        <v>557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623</v>
      </c>
      <c r="B43" s="81" t="s">
        <v>663</v>
      </c>
      <c r="C43" s="83" t="s">
        <v>664</v>
      </c>
      <c r="D43" s="85" t="s">
        <v>665</v>
      </c>
      <c r="E43" s="85" t="s">
        <v>666</v>
      </c>
      <c r="F43" s="86" t="s">
        <v>569</v>
      </c>
      <c r="G43" s="86" t="s">
        <v>557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667</v>
      </c>
      <c r="B44" s="80">
        <v>5</v>
      </c>
      <c r="C44" s="82" t="s">
        <v>25</v>
      </c>
      <c r="D44" s="84" t="s">
        <v>668</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667</v>
      </c>
      <c r="B45" s="81" t="s">
        <v>201</v>
      </c>
      <c r="C45" s="83" t="s">
        <v>669</v>
      </c>
      <c r="D45" s="85" t="s">
        <v>670</v>
      </c>
      <c r="E45" s="85" t="s">
        <v>671</v>
      </c>
      <c r="F45" s="86" t="s">
        <v>647</v>
      </c>
      <c r="G45" s="86" t="s">
        <v>520</v>
      </c>
      <c r="H45" s="86">
        <v>1</v>
      </c>
      <c r="I45" s="88">
        <f>IF(COUNTIF(J45:AW45,"&lt;&gt;")=0,"",SUMPRODUCT(((Recommendations[ImplStatus]="Implemented")+(Recommendations[ImplStatus]="Compensated"))*ISNUMBER(MATCH(Recommendations[Id],J45:AW45,0)))/COUNTIF(J45:AW45,"&lt;&gt;"))</f>
        <v>0</v>
      </c>
      <c r="J45" s="90" t="s">
        <v>148</v>
      </c>
      <c r="K45" s="90" t="s">
        <v>193</v>
      </c>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667</v>
      </c>
      <c r="B46" s="81" t="s">
        <v>207</v>
      </c>
      <c r="C46" s="83" t="s">
        <v>672</v>
      </c>
      <c r="D46" s="85" t="s">
        <v>673</v>
      </c>
      <c r="E46" s="85" t="s">
        <v>674</v>
      </c>
      <c r="F46" s="86" t="s">
        <v>647</v>
      </c>
      <c r="G46" s="86" t="s">
        <v>557</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667</v>
      </c>
      <c r="B47" s="81" t="s">
        <v>213</v>
      </c>
      <c r="C47" s="83" t="s">
        <v>675</v>
      </c>
      <c r="D47" s="85" t="s">
        <v>676</v>
      </c>
      <c r="E47" s="85" t="s">
        <v>677</v>
      </c>
      <c r="F47" s="86" t="s">
        <v>647</v>
      </c>
      <c r="G47" s="86" t="s">
        <v>557</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667</v>
      </c>
      <c r="B48" s="81" t="s">
        <v>219</v>
      </c>
      <c r="C48" s="83" t="s">
        <v>678</v>
      </c>
      <c r="D48" s="85" t="s">
        <v>679</v>
      </c>
      <c r="E48" s="85" t="s">
        <v>680</v>
      </c>
      <c r="F48" s="86" t="s">
        <v>647</v>
      </c>
      <c r="G48" s="86" t="s">
        <v>557</v>
      </c>
      <c r="H48" s="86">
        <v>1</v>
      </c>
      <c r="I48" s="88">
        <f>IF(COUNTIF(J48:AW48,"&lt;&gt;")=0,"",SUMPRODUCT(((Recommendations[ImplStatus]="Implemented")+(Recommendations[ImplStatus]="Compensated"))*ISNUMBER(MATCH(Recommendations[Id],J48:AW48,0)))/COUNTIF(J48:AW48,"&lt;&gt;"))</f>
        <v>0</v>
      </c>
      <c r="J48" s="90" t="s">
        <v>148</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667</v>
      </c>
      <c r="B49" s="81" t="s">
        <v>225</v>
      </c>
      <c r="C49" s="83" t="s">
        <v>681</v>
      </c>
      <c r="D49" s="85" t="s">
        <v>682</v>
      </c>
      <c r="E49" s="85" t="s">
        <v>683</v>
      </c>
      <c r="F49" s="86" t="s">
        <v>647</v>
      </c>
      <c r="G49" s="86" t="s">
        <v>520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667</v>
      </c>
      <c r="B50" s="81" t="s">
        <v>231</v>
      </c>
      <c r="C50" s="83" t="s">
        <v>684</v>
      </c>
      <c r="D50" s="85" t="s">
        <v>685</v>
      </c>
      <c r="E50" s="85" t="s">
        <v>686</v>
      </c>
      <c r="F50" s="86" t="s">
        <v>647</v>
      </c>
      <c r="G50" s="86" t="s">
        <v>570</v>
      </c>
      <c r="H50" s="86">
        <v>2</v>
      </c>
      <c r="I50" s="88">
        <f>IF(COUNTIF(J50:AW50,"&lt;&gt;")=0,"",SUMPRODUCT(((Recommendations[ImplStatus]="Implemented")+(Recommendations[ImplStatus]="Compensated"))*ISNUMBER(MATCH(Recommendations[Id],J50:AW50,0)))/COUNTIF(J50:AW50,"&lt;&gt;"))</f>
        <v>0</v>
      </c>
      <c r="J50" s="90" t="s">
        <v>134</v>
      </c>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687</v>
      </c>
      <c r="B51" s="80">
        <v>6</v>
      </c>
      <c r="C51" s="82" t="s">
        <v>25</v>
      </c>
      <c r="D51" s="84" t="s">
        <v>688</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687</v>
      </c>
      <c r="B52" s="81" t="s">
        <v>689</v>
      </c>
      <c r="C52" s="83" t="s">
        <v>690</v>
      </c>
      <c r="D52" s="85" t="s">
        <v>691</v>
      </c>
      <c r="E52" s="85" t="s">
        <v>692</v>
      </c>
      <c r="F52" s="86" t="s">
        <v>628</v>
      </c>
      <c r="G52" s="86" t="s">
        <v>570</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687</v>
      </c>
      <c r="B53" s="81" t="s">
        <v>693</v>
      </c>
      <c r="C53" s="83" t="s">
        <v>694</v>
      </c>
      <c r="D53" s="85" t="s">
        <v>695</v>
      </c>
      <c r="E53" s="85" t="s">
        <v>696</v>
      </c>
      <c r="F53" s="86" t="s">
        <v>628</v>
      </c>
      <c r="G53" s="86" t="s">
        <v>570</v>
      </c>
      <c r="H53" s="86">
        <v>1</v>
      </c>
      <c r="I53" s="88">
        <f>IF(COUNTIF(J53:AW53,"&lt;&gt;")=0,"",SUMPRODUCT(((Recommendations[ImplStatus]="Implemented")+(Recommendations[ImplStatus]="Compensated"))*ISNUMBER(MATCH(Recommendations[Id],J53:AW53,0)))/COUNTIF(J53:AW53,"&lt;&gt;"))</f>
        <v>0</v>
      </c>
      <c r="J53" s="90" t="s">
        <v>193</v>
      </c>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687</v>
      </c>
      <c r="B54" s="81" t="s">
        <v>697</v>
      </c>
      <c r="C54" s="83" t="s">
        <v>698</v>
      </c>
      <c r="D54" s="85" t="s">
        <v>699</v>
      </c>
      <c r="E54" s="85" t="s">
        <v>700</v>
      </c>
      <c r="F54" s="86" t="s">
        <v>647</v>
      </c>
      <c r="G54" s="86" t="s">
        <v>557</v>
      </c>
      <c r="H54" s="86">
        <v>1</v>
      </c>
      <c r="I54" s="88">
        <f>IF(COUNTIF(J54:AW54,"&lt;&gt;")=0,"",SUMPRODUCT(((Recommendations[ImplStatus]="Implemented")+(Recommendations[ImplStatus]="Compensated"))*ISNUMBER(MATCH(Recommendations[Id],J54:AW54,0)))/COUNTIF(J54:AW54,"&lt;&gt;"))</f>
        <v>0</v>
      </c>
      <c r="J54" s="90" t="s">
        <v>30</v>
      </c>
      <c r="K54" s="90" t="s">
        <v>154</v>
      </c>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687</v>
      </c>
      <c r="B55" s="81" t="s">
        <v>701</v>
      </c>
      <c r="C55" s="83" t="s">
        <v>702</v>
      </c>
      <c r="D55" s="85" t="s">
        <v>703</v>
      </c>
      <c r="E55" s="85" t="s">
        <v>704</v>
      </c>
      <c r="F55" s="86" t="s">
        <v>647</v>
      </c>
      <c r="G55" s="86" t="s">
        <v>557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687</v>
      </c>
      <c r="B56" s="81" t="s">
        <v>705</v>
      </c>
      <c r="C56" s="83" t="s">
        <v>706</v>
      </c>
      <c r="D56" s="85" t="s">
        <v>707</v>
      </c>
      <c r="E56" s="85" t="s">
        <v>708</v>
      </c>
      <c r="F56" s="86" t="s">
        <v>647</v>
      </c>
      <c r="G56" s="86" t="s">
        <v>557</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687</v>
      </c>
      <c r="B57" s="81" t="s">
        <v>709</v>
      </c>
      <c r="C57" s="83" t="s">
        <v>710</v>
      </c>
      <c r="D57" s="85" t="s">
        <v>711</v>
      </c>
      <c r="E57" s="85" t="s">
        <v>712</v>
      </c>
      <c r="F57" s="86" t="s">
        <v>544</v>
      </c>
      <c r="G57" s="86" t="s">
        <v>520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687</v>
      </c>
      <c r="B58" s="81" t="s">
        <v>713</v>
      </c>
      <c r="C58" s="83" t="s">
        <v>714</v>
      </c>
      <c r="D58" s="85" t="s">
        <v>715</v>
      </c>
      <c r="E58" s="85" t="s">
        <v>716</v>
      </c>
      <c r="F58" s="86" t="s">
        <v>647</v>
      </c>
      <c r="G58" s="86" t="s">
        <v>557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687</v>
      </c>
      <c r="B59" s="81" t="s">
        <v>717</v>
      </c>
      <c r="C59" s="83" t="s">
        <v>718</v>
      </c>
      <c r="D59" s="85" t="s">
        <v>719</v>
      </c>
      <c r="E59" s="85" t="s">
        <v>720</v>
      </c>
      <c r="F59" s="86" t="s">
        <v>647</v>
      </c>
      <c r="G59" s="86" t="s">
        <v>570</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721</v>
      </c>
      <c r="B60" s="80">
        <v>7</v>
      </c>
      <c r="C60" s="82" t="s">
        <v>25</v>
      </c>
      <c r="D60" s="84" t="s">
        <v>722</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721</v>
      </c>
      <c r="B61" s="81" t="s">
        <v>723</v>
      </c>
      <c r="C61" s="83" t="s">
        <v>724</v>
      </c>
      <c r="D61" s="85" t="s">
        <v>725</v>
      </c>
      <c r="E61" s="85" t="s">
        <v>726</v>
      </c>
      <c r="F61" s="86" t="s">
        <v>628</v>
      </c>
      <c r="G61" s="86" t="s">
        <v>570</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721</v>
      </c>
      <c r="B62" s="81" t="s">
        <v>727</v>
      </c>
      <c r="C62" s="83" t="s">
        <v>728</v>
      </c>
      <c r="D62" s="85" t="s">
        <v>729</v>
      </c>
      <c r="E62" s="85" t="s">
        <v>730</v>
      </c>
      <c r="F62" s="86" t="s">
        <v>628</v>
      </c>
      <c r="G62" s="86" t="s">
        <v>570</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721</v>
      </c>
      <c r="B63" s="81" t="s">
        <v>731</v>
      </c>
      <c r="C63" s="83" t="s">
        <v>732</v>
      </c>
      <c r="D63" s="85" t="s">
        <v>733</v>
      </c>
      <c r="E63" s="85" t="s">
        <v>734</v>
      </c>
      <c r="F63" s="86" t="s">
        <v>544</v>
      </c>
      <c r="G63" s="86" t="s">
        <v>557</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721</v>
      </c>
      <c r="B64" s="81" t="s">
        <v>735</v>
      </c>
      <c r="C64" s="83" t="s">
        <v>736</v>
      </c>
      <c r="D64" s="85" t="s">
        <v>737</v>
      </c>
      <c r="E64" s="85" t="s">
        <v>738</v>
      </c>
      <c r="F64" s="86" t="s">
        <v>544</v>
      </c>
      <c r="G64" s="86" t="s">
        <v>557</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721</v>
      </c>
      <c r="B65" s="81" t="s">
        <v>739</v>
      </c>
      <c r="C65" s="83" t="s">
        <v>740</v>
      </c>
      <c r="D65" s="85" t="s">
        <v>741</v>
      </c>
      <c r="E65" s="85" t="s">
        <v>742</v>
      </c>
      <c r="F65" s="86" t="s">
        <v>544</v>
      </c>
      <c r="G65" s="86" t="s">
        <v>520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721</v>
      </c>
      <c r="B66" s="81" t="s">
        <v>743</v>
      </c>
      <c r="C66" s="83" t="s">
        <v>744</v>
      </c>
      <c r="D66" s="85" t="s">
        <v>745</v>
      </c>
      <c r="E66" s="85" t="s">
        <v>746</v>
      </c>
      <c r="F66" s="86" t="s">
        <v>544</v>
      </c>
      <c r="G66" s="86" t="s">
        <v>520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721</v>
      </c>
      <c r="B67" s="81" t="s">
        <v>747</v>
      </c>
      <c r="C67" s="83" t="s">
        <v>748</v>
      </c>
      <c r="D67" s="85" t="s">
        <v>749</v>
      </c>
      <c r="E67" s="85" t="s">
        <v>750</v>
      </c>
      <c r="F67" s="86" t="s">
        <v>544</v>
      </c>
      <c r="G67" s="86" t="s">
        <v>525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751</v>
      </c>
      <c r="B68" s="80">
        <v>8</v>
      </c>
      <c r="C68" s="82" t="s">
        <v>25</v>
      </c>
      <c r="D68" s="84" t="s">
        <v>752</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751</v>
      </c>
      <c r="B69" s="81" t="s">
        <v>753</v>
      </c>
      <c r="C69" s="83" t="s">
        <v>754</v>
      </c>
      <c r="D69" s="85" t="s">
        <v>755</v>
      </c>
      <c r="E69" s="85" t="s">
        <v>756</v>
      </c>
      <c r="F69" s="86" t="s">
        <v>628</v>
      </c>
      <c r="G69" s="86" t="s">
        <v>570</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751</v>
      </c>
      <c r="B70" s="81" t="s">
        <v>757</v>
      </c>
      <c r="C70" s="83" t="s">
        <v>758</v>
      </c>
      <c r="D70" s="85" t="s">
        <v>759</v>
      </c>
      <c r="E70" s="85" t="s">
        <v>760</v>
      </c>
      <c r="F70" s="86" t="s">
        <v>569</v>
      </c>
      <c r="G70" s="86" t="s">
        <v>530</v>
      </c>
      <c r="H70" s="86">
        <v>1</v>
      </c>
      <c r="I70" s="88">
        <f>IF(COUNTIF(J70:AW70,"&lt;&gt;")=0,"",SUMPRODUCT(((Recommendations[ImplStatus]="Implemented")+(Recommendations[ImplStatus]="Compensated"))*ISNUMBER(MATCH(Recommendations[Id],J70:AW70,0)))/COUNTIF(J70:AW70,"&lt;&gt;"))</f>
        <v>0</v>
      </c>
      <c r="J70" s="90" t="s">
        <v>79</v>
      </c>
      <c r="K70" s="90" t="s">
        <v>168</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751</v>
      </c>
      <c r="B71" s="81" t="s">
        <v>761</v>
      </c>
      <c r="C71" s="83" t="s">
        <v>762</v>
      </c>
      <c r="D71" s="85" t="s">
        <v>763</v>
      </c>
      <c r="E71" s="85" t="s">
        <v>764</v>
      </c>
      <c r="F71" s="86" t="s">
        <v>569</v>
      </c>
      <c r="G71" s="86" t="s">
        <v>557</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751</v>
      </c>
      <c r="B72" s="81" t="s">
        <v>765</v>
      </c>
      <c r="C72" s="83" t="s">
        <v>766</v>
      </c>
      <c r="D72" s="85" t="s">
        <v>767</v>
      </c>
      <c r="E72" s="85" t="s">
        <v>768</v>
      </c>
      <c r="F72" s="86" t="s">
        <v>769</v>
      </c>
      <c r="G72" s="86" t="s">
        <v>557</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751</v>
      </c>
      <c r="B73" s="81" t="s">
        <v>770</v>
      </c>
      <c r="C73" s="83" t="s">
        <v>771</v>
      </c>
      <c r="D73" s="85" t="s">
        <v>772</v>
      </c>
      <c r="E73" s="85" t="s">
        <v>773</v>
      </c>
      <c r="F73" s="86" t="s">
        <v>569</v>
      </c>
      <c r="G73" s="86" t="s">
        <v>530</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751</v>
      </c>
      <c r="B74" s="81" t="s">
        <v>774</v>
      </c>
      <c r="C74" s="83" t="s">
        <v>775</v>
      </c>
      <c r="D74" s="85" t="s">
        <v>776</v>
      </c>
      <c r="E74" s="85" t="s">
        <v>777</v>
      </c>
      <c r="F74" s="86" t="s">
        <v>569</v>
      </c>
      <c r="G74" s="86" t="s">
        <v>530</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751</v>
      </c>
      <c r="B75" s="81" t="s">
        <v>778</v>
      </c>
      <c r="C75" s="83" t="s">
        <v>779</v>
      </c>
      <c r="D75" s="85" t="s">
        <v>780</v>
      </c>
      <c r="E75" s="85" t="s">
        <v>781</v>
      </c>
      <c r="F75" s="86" t="s">
        <v>569</v>
      </c>
      <c r="G75" s="86" t="s">
        <v>530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751</v>
      </c>
      <c r="B76" s="81" t="s">
        <v>782</v>
      </c>
      <c r="C76" s="83" t="s">
        <v>783</v>
      </c>
      <c r="D76" s="85" t="s">
        <v>784</v>
      </c>
      <c r="E76" s="85" t="s">
        <v>785</v>
      </c>
      <c r="F76" s="86" t="s">
        <v>569</v>
      </c>
      <c r="G76" s="86" t="s">
        <v>530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751</v>
      </c>
      <c r="B77" s="81" t="s">
        <v>786</v>
      </c>
      <c r="C77" s="83" t="s">
        <v>787</v>
      </c>
      <c r="D77" s="85" t="s">
        <v>788</v>
      </c>
      <c r="E77" s="85" t="s">
        <v>789</v>
      </c>
      <c r="F77" s="86" t="s">
        <v>569</v>
      </c>
      <c r="G77" s="86" t="s">
        <v>530</v>
      </c>
      <c r="H77" s="86">
        <v>2</v>
      </c>
      <c r="I77" s="88">
        <f>IF(COUNTIF(J77:AW77,"&lt;&gt;")=0,"",SUMPRODUCT(((Recommendations[ImplStatus]="Implemented")+(Recommendations[ImplStatus]="Compensated"))*ISNUMBER(MATCH(Recommendations[Id],J77:AW77,0)))/COUNTIF(J77:AW77,"&lt;&gt;"))</f>
        <v>0</v>
      </c>
      <c r="J77" s="90" t="s">
        <v>79</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751</v>
      </c>
      <c r="B78" s="81" t="s">
        <v>790</v>
      </c>
      <c r="C78" s="83" t="s">
        <v>791</v>
      </c>
      <c r="D78" s="85" t="s">
        <v>792</v>
      </c>
      <c r="E78" s="85" t="s">
        <v>793</v>
      </c>
      <c r="F78" s="86" t="s">
        <v>569</v>
      </c>
      <c r="G78" s="86" t="s">
        <v>557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751</v>
      </c>
      <c r="B79" s="81" t="s">
        <v>794</v>
      </c>
      <c r="C79" s="83" t="s">
        <v>795</v>
      </c>
      <c r="D79" s="85" t="s">
        <v>796</v>
      </c>
      <c r="E79" s="85" t="s">
        <v>797</v>
      </c>
      <c r="F79" s="86" t="s">
        <v>569</v>
      </c>
      <c r="G79" s="86" t="s">
        <v>530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751</v>
      </c>
      <c r="B80" s="81" t="s">
        <v>798</v>
      </c>
      <c r="C80" s="83" t="s">
        <v>799</v>
      </c>
      <c r="D80" s="85" t="s">
        <v>800</v>
      </c>
      <c r="E80" s="85" t="s">
        <v>801</v>
      </c>
      <c r="F80" s="86" t="s">
        <v>569</v>
      </c>
      <c r="G80" s="86" t="s">
        <v>530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802</v>
      </c>
      <c r="B81" s="80">
        <v>9</v>
      </c>
      <c r="C81" s="82" t="s">
        <v>25</v>
      </c>
      <c r="D81" s="84" t="s">
        <v>803</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802</v>
      </c>
      <c r="B82" s="81" t="s">
        <v>804</v>
      </c>
      <c r="C82" s="83" t="s">
        <v>805</v>
      </c>
      <c r="D82" s="85" t="s">
        <v>806</v>
      </c>
      <c r="E82" s="85" t="s">
        <v>807</v>
      </c>
      <c r="F82" s="86" t="s">
        <v>544</v>
      </c>
      <c r="G82" s="86" t="s">
        <v>557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802</v>
      </c>
      <c r="B83" s="81" t="s">
        <v>808</v>
      </c>
      <c r="C83" s="83" t="s">
        <v>809</v>
      </c>
      <c r="D83" s="85" t="s">
        <v>810</v>
      </c>
      <c r="E83" s="85" t="s">
        <v>811</v>
      </c>
      <c r="F83" s="86" t="s">
        <v>519</v>
      </c>
      <c r="G83" s="86" t="s">
        <v>557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802</v>
      </c>
      <c r="B84" s="81" t="s">
        <v>812</v>
      </c>
      <c r="C84" s="83" t="s">
        <v>813</v>
      </c>
      <c r="D84" s="85" t="s">
        <v>814</v>
      </c>
      <c r="E84" s="85" t="s">
        <v>815</v>
      </c>
      <c r="F84" s="86" t="s">
        <v>769</v>
      </c>
      <c r="G84" s="86" t="s">
        <v>557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802</v>
      </c>
      <c r="B85" s="81" t="s">
        <v>816</v>
      </c>
      <c r="C85" s="83" t="s">
        <v>817</v>
      </c>
      <c r="D85" s="85" t="s">
        <v>818</v>
      </c>
      <c r="E85" s="85" t="s">
        <v>819</v>
      </c>
      <c r="F85" s="86" t="s">
        <v>544</v>
      </c>
      <c r="G85" s="86" t="s">
        <v>557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802</v>
      </c>
      <c r="B86" s="81" t="s">
        <v>820</v>
      </c>
      <c r="C86" s="83" t="s">
        <v>821</v>
      </c>
      <c r="D86" s="85" t="s">
        <v>822</v>
      </c>
      <c r="E86" s="85" t="s">
        <v>823</v>
      </c>
      <c r="F86" s="86" t="s">
        <v>769</v>
      </c>
      <c r="G86" s="86" t="s">
        <v>557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802</v>
      </c>
      <c r="B87" s="81" t="s">
        <v>824</v>
      </c>
      <c r="C87" s="83" t="s">
        <v>825</v>
      </c>
      <c r="D87" s="85" t="s">
        <v>826</v>
      </c>
      <c r="E87" s="85" t="s">
        <v>827</v>
      </c>
      <c r="F87" s="86" t="s">
        <v>769</v>
      </c>
      <c r="G87" s="86" t="s">
        <v>557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802</v>
      </c>
      <c r="B88" s="81" t="s">
        <v>828</v>
      </c>
      <c r="C88" s="83" t="s">
        <v>829</v>
      </c>
      <c r="D88" s="85" t="s">
        <v>830</v>
      </c>
      <c r="E88" s="85" t="s">
        <v>831</v>
      </c>
      <c r="F88" s="86" t="s">
        <v>769</v>
      </c>
      <c r="G88" s="86" t="s">
        <v>557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832</v>
      </c>
      <c r="B89" s="80">
        <v>10</v>
      </c>
      <c r="C89" s="82" t="s">
        <v>25</v>
      </c>
      <c r="D89" s="84" t="s">
        <v>833</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832</v>
      </c>
      <c r="B90" s="81" t="s">
        <v>834</v>
      </c>
      <c r="C90" s="83" t="s">
        <v>835</v>
      </c>
      <c r="D90" s="85" t="s">
        <v>836</v>
      </c>
      <c r="E90" s="85" t="s">
        <v>837</v>
      </c>
      <c r="F90" s="86" t="s">
        <v>519</v>
      </c>
      <c r="G90" s="86" t="s">
        <v>530</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832</v>
      </c>
      <c r="B91" s="81" t="s">
        <v>838</v>
      </c>
      <c r="C91" s="83" t="s">
        <v>839</v>
      </c>
      <c r="D91" s="85" t="s">
        <v>840</v>
      </c>
      <c r="E91" s="85" t="s">
        <v>841</v>
      </c>
      <c r="F91" s="86" t="s">
        <v>519</v>
      </c>
      <c r="G91" s="86" t="s">
        <v>557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832</v>
      </c>
      <c r="B92" s="81" t="s">
        <v>842</v>
      </c>
      <c r="C92" s="83" t="s">
        <v>843</v>
      </c>
      <c r="D92" s="85" t="s">
        <v>844</v>
      </c>
      <c r="E92" s="85" t="s">
        <v>845</v>
      </c>
      <c r="F92" s="86" t="s">
        <v>519</v>
      </c>
      <c r="G92" s="86" t="s">
        <v>557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832</v>
      </c>
      <c r="B93" s="81" t="s">
        <v>846</v>
      </c>
      <c r="C93" s="83" t="s">
        <v>847</v>
      </c>
      <c r="D93" s="85" t="s">
        <v>848</v>
      </c>
      <c r="E93" s="85" t="s">
        <v>849</v>
      </c>
      <c r="F93" s="86" t="s">
        <v>519</v>
      </c>
      <c r="G93" s="86" t="s">
        <v>530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832</v>
      </c>
      <c r="B94" s="81" t="s">
        <v>850</v>
      </c>
      <c r="C94" s="83" t="s">
        <v>851</v>
      </c>
      <c r="D94" s="85" t="s">
        <v>852</v>
      </c>
      <c r="E94" s="85" t="s">
        <v>853</v>
      </c>
      <c r="F94" s="86" t="s">
        <v>519</v>
      </c>
      <c r="G94" s="86" t="s">
        <v>557</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832</v>
      </c>
      <c r="B95" s="81" t="s">
        <v>854</v>
      </c>
      <c r="C95" s="83" t="s">
        <v>855</v>
      </c>
      <c r="D95" s="85" t="s">
        <v>856</v>
      </c>
      <c r="E95" s="85" t="s">
        <v>857</v>
      </c>
      <c r="F95" s="86" t="s">
        <v>519</v>
      </c>
      <c r="G95" s="86" t="s">
        <v>557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832</v>
      </c>
      <c r="B96" s="81" t="s">
        <v>858</v>
      </c>
      <c r="C96" s="83" t="s">
        <v>859</v>
      </c>
      <c r="D96" s="85" t="s">
        <v>860</v>
      </c>
      <c r="E96" s="85" t="s">
        <v>861</v>
      </c>
      <c r="F96" s="86" t="s">
        <v>519</v>
      </c>
      <c r="G96" s="86" t="s">
        <v>530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862</v>
      </c>
      <c r="B97" s="80">
        <v>11</v>
      </c>
      <c r="C97" s="82" t="s">
        <v>25</v>
      </c>
      <c r="D97" s="84" t="s">
        <v>863</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862</v>
      </c>
      <c r="B98" s="81" t="s">
        <v>864</v>
      </c>
      <c r="C98" s="83" t="s">
        <v>865</v>
      </c>
      <c r="D98" s="85" t="s">
        <v>866</v>
      </c>
      <c r="E98" s="85" t="s">
        <v>867</v>
      </c>
      <c r="F98" s="86" t="s">
        <v>628</v>
      </c>
      <c r="G98" s="86" t="s">
        <v>570</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862</v>
      </c>
      <c r="B99" s="81" t="s">
        <v>868</v>
      </c>
      <c r="C99" s="83" t="s">
        <v>869</v>
      </c>
      <c r="D99" s="85" t="s">
        <v>870</v>
      </c>
      <c r="E99" s="85" t="s">
        <v>871</v>
      </c>
      <c r="F99" s="86" t="s">
        <v>569</v>
      </c>
      <c r="G99" s="86" t="s">
        <v>872</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862</v>
      </c>
      <c r="B100" s="81" t="s">
        <v>873</v>
      </c>
      <c r="C100" s="83" t="s">
        <v>874</v>
      </c>
      <c r="D100" s="85" t="s">
        <v>875</v>
      </c>
      <c r="E100" s="85" t="s">
        <v>876</v>
      </c>
      <c r="F100" s="86" t="s">
        <v>569</v>
      </c>
      <c r="G100" s="86" t="s">
        <v>557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862</v>
      </c>
      <c r="B101" s="81" t="s">
        <v>877</v>
      </c>
      <c r="C101" s="83" t="s">
        <v>878</v>
      </c>
      <c r="D101" s="85" t="s">
        <v>879</v>
      </c>
      <c r="E101" s="85" t="s">
        <v>880</v>
      </c>
      <c r="F101" s="86" t="s">
        <v>569</v>
      </c>
      <c r="G101" s="86" t="s">
        <v>872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862</v>
      </c>
      <c r="B102" s="81" t="s">
        <v>881</v>
      </c>
      <c r="C102" s="83" t="s">
        <v>882</v>
      </c>
      <c r="D102" s="85" t="s">
        <v>883</v>
      </c>
      <c r="E102" s="85" t="s">
        <v>884</v>
      </c>
      <c r="F102" s="86" t="s">
        <v>569</v>
      </c>
      <c r="G102" s="86" t="s">
        <v>872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885</v>
      </c>
      <c r="B103" s="80">
        <v>12</v>
      </c>
      <c r="C103" s="82" t="s">
        <v>25</v>
      </c>
      <c r="D103" s="84" t="s">
        <v>886</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885</v>
      </c>
      <c r="B104" s="81" t="s">
        <v>887</v>
      </c>
      <c r="C104" s="83" t="s">
        <v>888</v>
      </c>
      <c r="D104" s="85" t="s">
        <v>889</v>
      </c>
      <c r="E104" s="85" t="s">
        <v>890</v>
      </c>
      <c r="F104" s="86" t="s">
        <v>769</v>
      </c>
      <c r="G104" s="86" t="s">
        <v>557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885</v>
      </c>
      <c r="B105" s="81" t="s">
        <v>891</v>
      </c>
      <c r="C105" s="83" t="s">
        <v>892</v>
      </c>
      <c r="D105" s="85" t="s">
        <v>893</v>
      </c>
      <c r="E105" s="85" t="s">
        <v>894</v>
      </c>
      <c r="F105" s="86" t="s">
        <v>769</v>
      </c>
      <c r="G105" s="86" t="s">
        <v>557</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885</v>
      </c>
      <c r="B106" s="81" t="s">
        <v>895</v>
      </c>
      <c r="C106" s="83" t="s">
        <v>896</v>
      </c>
      <c r="D106" s="85" t="s">
        <v>897</v>
      </c>
      <c r="E106" s="85" t="s">
        <v>898</v>
      </c>
      <c r="F106" s="86" t="s">
        <v>769</v>
      </c>
      <c r="G106" s="86" t="s">
        <v>557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885</v>
      </c>
      <c r="B107" s="81" t="s">
        <v>899</v>
      </c>
      <c r="C107" s="83" t="s">
        <v>900</v>
      </c>
      <c r="D107" s="85" t="s">
        <v>901</v>
      </c>
      <c r="E107" s="85" t="s">
        <v>902</v>
      </c>
      <c r="F107" s="86" t="s">
        <v>628</v>
      </c>
      <c r="G107" s="86" t="s">
        <v>570</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885</v>
      </c>
      <c r="B108" s="81" t="s">
        <v>903</v>
      </c>
      <c r="C108" s="83" t="s">
        <v>904</v>
      </c>
      <c r="D108" s="85" t="s">
        <v>905</v>
      </c>
      <c r="E108" s="85" t="s">
        <v>906</v>
      </c>
      <c r="F108" s="86" t="s">
        <v>769</v>
      </c>
      <c r="G108" s="86" t="s">
        <v>557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885</v>
      </c>
      <c r="B109" s="81" t="s">
        <v>907</v>
      </c>
      <c r="C109" s="83" t="s">
        <v>908</v>
      </c>
      <c r="D109" s="85" t="s">
        <v>909</v>
      </c>
      <c r="E109" s="85" t="s">
        <v>910</v>
      </c>
      <c r="F109" s="86" t="s">
        <v>769</v>
      </c>
      <c r="G109" s="86" t="s">
        <v>557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885</v>
      </c>
      <c r="B110" s="81" t="s">
        <v>911</v>
      </c>
      <c r="C110" s="83" t="s">
        <v>912</v>
      </c>
      <c r="D110" s="85" t="s">
        <v>913</v>
      </c>
      <c r="E110" s="85" t="s">
        <v>914</v>
      </c>
      <c r="F110" s="86" t="s">
        <v>519</v>
      </c>
      <c r="G110" s="86" t="s">
        <v>557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885</v>
      </c>
      <c r="B111" s="81" t="s">
        <v>915</v>
      </c>
      <c r="C111" s="83" t="s">
        <v>916</v>
      </c>
      <c r="D111" s="85" t="s">
        <v>917</v>
      </c>
      <c r="E111" s="85" t="s">
        <v>918</v>
      </c>
      <c r="F111" s="86" t="s">
        <v>519</v>
      </c>
      <c r="G111" s="86" t="s">
        <v>557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919</v>
      </c>
      <c r="B112" s="80">
        <v>13</v>
      </c>
      <c r="C112" s="82" t="s">
        <v>25</v>
      </c>
      <c r="D112" s="84" t="s">
        <v>920</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919</v>
      </c>
      <c r="B113" s="81" t="s">
        <v>921</v>
      </c>
      <c r="C113" s="83" t="s">
        <v>922</v>
      </c>
      <c r="D113" s="85" t="s">
        <v>923</v>
      </c>
      <c r="E113" s="85" t="s">
        <v>924</v>
      </c>
      <c r="F113" s="86" t="s">
        <v>769</v>
      </c>
      <c r="G113" s="86" t="s">
        <v>530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919</v>
      </c>
      <c r="B114" s="81" t="s">
        <v>925</v>
      </c>
      <c r="C114" s="83" t="s">
        <v>926</v>
      </c>
      <c r="D114" s="85" t="s">
        <v>927</v>
      </c>
      <c r="E114" s="85" t="s">
        <v>928</v>
      </c>
      <c r="F114" s="86" t="s">
        <v>519</v>
      </c>
      <c r="G114" s="86" t="s">
        <v>530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919</v>
      </c>
      <c r="B115" s="81" t="s">
        <v>929</v>
      </c>
      <c r="C115" s="83" t="s">
        <v>930</v>
      </c>
      <c r="D115" s="85" t="s">
        <v>931</v>
      </c>
      <c r="E115" s="85" t="s">
        <v>932</v>
      </c>
      <c r="F115" s="86" t="s">
        <v>769</v>
      </c>
      <c r="G115" s="86" t="s">
        <v>530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919</v>
      </c>
      <c r="B116" s="81" t="s">
        <v>933</v>
      </c>
      <c r="C116" s="83" t="s">
        <v>934</v>
      </c>
      <c r="D116" s="85" t="s">
        <v>935</v>
      </c>
      <c r="E116" s="85" t="s">
        <v>936</v>
      </c>
      <c r="F116" s="86" t="s">
        <v>769</v>
      </c>
      <c r="G116" s="86" t="s">
        <v>557</v>
      </c>
      <c r="H116" s="86">
        <v>2</v>
      </c>
      <c r="I116" s="88">
        <f>IF(COUNTIF(J116:AW116,"&lt;&gt;")=0,"",SUMPRODUCT(((Recommendations[ImplStatus]="Implemented")+(Recommendations[ImplStatus]="Compensated"))*ISNUMBER(MATCH(Recommendations[Id],J116:AW116,0)))/COUNTIF(J116:AW116,"&lt;&gt;"))</f>
        <v>0</v>
      </c>
      <c r="J116" s="90" t="s">
        <v>53</v>
      </c>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919</v>
      </c>
      <c r="B117" s="81" t="s">
        <v>937</v>
      </c>
      <c r="C117" s="83" t="s">
        <v>938</v>
      </c>
      <c r="D117" s="85" t="s">
        <v>939</v>
      </c>
      <c r="E117" s="85" t="s">
        <v>940</v>
      </c>
      <c r="F117" s="86" t="s">
        <v>519</v>
      </c>
      <c r="G117" s="86" t="s">
        <v>557</v>
      </c>
      <c r="H117" s="86">
        <v>2</v>
      </c>
      <c r="I117" s="88">
        <f>IF(COUNTIF(J117:AW117,"&lt;&gt;")=0,"",SUMPRODUCT(((Recommendations[ImplStatus]="Implemented")+(Recommendations[ImplStatus]="Compensated"))*ISNUMBER(MATCH(Recommendations[Id],J117:AW117,0)))/COUNTIF(J117:AW117,"&lt;&gt;"))</f>
        <v>0</v>
      </c>
      <c r="J117" s="90" t="s">
        <v>59</v>
      </c>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919</v>
      </c>
      <c r="B118" s="81" t="s">
        <v>941</v>
      </c>
      <c r="C118" s="83" t="s">
        <v>942</v>
      </c>
      <c r="D118" s="85" t="s">
        <v>943</v>
      </c>
      <c r="E118" s="85" t="s">
        <v>944</v>
      </c>
      <c r="F118" s="86" t="s">
        <v>769</v>
      </c>
      <c r="G118" s="86" t="s">
        <v>530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919</v>
      </c>
      <c r="B119" s="81" t="s">
        <v>945</v>
      </c>
      <c r="C119" s="83" t="s">
        <v>946</v>
      </c>
      <c r="D119" s="85" t="s">
        <v>947</v>
      </c>
      <c r="E119" s="85" t="s">
        <v>948</v>
      </c>
      <c r="F119" s="86" t="s">
        <v>519</v>
      </c>
      <c r="G119" s="86" t="s">
        <v>557</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919</v>
      </c>
      <c r="B120" s="81" t="s">
        <v>949</v>
      </c>
      <c r="C120" s="83" t="s">
        <v>950</v>
      </c>
      <c r="D120" s="85" t="s">
        <v>951</v>
      </c>
      <c r="E120" s="85" t="s">
        <v>952</v>
      </c>
      <c r="F120" s="86" t="s">
        <v>769</v>
      </c>
      <c r="G120" s="86" t="s">
        <v>557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919</v>
      </c>
      <c r="B121" s="81" t="s">
        <v>953</v>
      </c>
      <c r="C121" s="83" t="s">
        <v>954</v>
      </c>
      <c r="D121" s="85" t="s">
        <v>955</v>
      </c>
      <c r="E121" s="85" t="s">
        <v>956</v>
      </c>
      <c r="F121" s="86" t="s">
        <v>769</v>
      </c>
      <c r="G121" s="86" t="s">
        <v>557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919</v>
      </c>
      <c r="B122" s="81" t="s">
        <v>957</v>
      </c>
      <c r="C122" s="83" t="s">
        <v>958</v>
      </c>
      <c r="D122" s="85" t="s">
        <v>959</v>
      </c>
      <c r="E122" s="85" t="s">
        <v>960</v>
      </c>
      <c r="F122" s="86" t="s">
        <v>769</v>
      </c>
      <c r="G122" s="86" t="s">
        <v>557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919</v>
      </c>
      <c r="B123" s="81" t="s">
        <v>961</v>
      </c>
      <c r="C123" s="83" t="s">
        <v>962</v>
      </c>
      <c r="D123" s="85" t="s">
        <v>963</v>
      </c>
      <c r="E123" s="85" t="s">
        <v>964</v>
      </c>
      <c r="F123" s="86" t="s">
        <v>769</v>
      </c>
      <c r="G123" s="86" t="s">
        <v>530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965</v>
      </c>
      <c r="B124" s="80">
        <v>14</v>
      </c>
      <c r="C124" s="82" t="s">
        <v>25</v>
      </c>
      <c r="D124" s="84" t="s">
        <v>966</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965</v>
      </c>
      <c r="B125" s="81" t="s">
        <v>967</v>
      </c>
      <c r="C125" s="83" t="s">
        <v>968</v>
      </c>
      <c r="D125" s="85" t="s">
        <v>969</v>
      </c>
      <c r="E125" s="85" t="s">
        <v>970</v>
      </c>
      <c r="F125" s="86" t="s">
        <v>628</v>
      </c>
      <c r="G125" s="86" t="s">
        <v>570</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965</v>
      </c>
      <c r="B126" s="81" t="s">
        <v>971</v>
      </c>
      <c r="C126" s="83" t="s">
        <v>972</v>
      </c>
      <c r="D126" s="85" t="s">
        <v>973</v>
      </c>
      <c r="E126" s="85" t="s">
        <v>974</v>
      </c>
      <c r="F126" s="86" t="s">
        <v>647</v>
      </c>
      <c r="G126" s="86" t="s">
        <v>557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965</v>
      </c>
      <c r="B127" s="81" t="s">
        <v>975</v>
      </c>
      <c r="C127" s="83" t="s">
        <v>976</v>
      </c>
      <c r="D127" s="85" t="s">
        <v>977</v>
      </c>
      <c r="E127" s="85" t="s">
        <v>978</v>
      </c>
      <c r="F127" s="86" t="s">
        <v>647</v>
      </c>
      <c r="G127" s="86" t="s">
        <v>557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965</v>
      </c>
      <c r="B128" s="81" t="s">
        <v>979</v>
      </c>
      <c r="C128" s="83" t="s">
        <v>980</v>
      </c>
      <c r="D128" s="85" t="s">
        <v>981</v>
      </c>
      <c r="E128" s="85" t="s">
        <v>982</v>
      </c>
      <c r="F128" s="86" t="s">
        <v>647</v>
      </c>
      <c r="G128" s="86" t="s">
        <v>557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965</v>
      </c>
      <c r="B129" s="81" t="s">
        <v>983</v>
      </c>
      <c r="C129" s="83" t="s">
        <v>984</v>
      </c>
      <c r="D129" s="85" t="s">
        <v>985</v>
      </c>
      <c r="E129" s="85" t="s">
        <v>986</v>
      </c>
      <c r="F129" s="86" t="s">
        <v>647</v>
      </c>
      <c r="G129" s="86" t="s">
        <v>557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965</v>
      </c>
      <c r="B130" s="81" t="s">
        <v>987</v>
      </c>
      <c r="C130" s="83" t="s">
        <v>988</v>
      </c>
      <c r="D130" s="85" t="s">
        <v>989</v>
      </c>
      <c r="E130" s="85" t="s">
        <v>990</v>
      </c>
      <c r="F130" s="86" t="s">
        <v>647</v>
      </c>
      <c r="G130" s="86" t="s">
        <v>557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965</v>
      </c>
      <c r="B131" s="81" t="s">
        <v>991</v>
      </c>
      <c r="C131" s="83" t="s">
        <v>992</v>
      </c>
      <c r="D131" s="85" t="s">
        <v>993</v>
      </c>
      <c r="E131" s="85" t="s">
        <v>994</v>
      </c>
      <c r="F131" s="86" t="s">
        <v>647</v>
      </c>
      <c r="G131" s="86" t="s">
        <v>557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965</v>
      </c>
      <c r="B132" s="81" t="s">
        <v>995</v>
      </c>
      <c r="C132" s="83" t="s">
        <v>996</v>
      </c>
      <c r="D132" s="85" t="s">
        <v>997</v>
      </c>
      <c r="E132" s="85" t="s">
        <v>998</v>
      </c>
      <c r="F132" s="86" t="s">
        <v>647</v>
      </c>
      <c r="G132" s="86" t="s">
        <v>557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965</v>
      </c>
      <c r="B133" s="81" t="s">
        <v>999</v>
      </c>
      <c r="C133" s="83" t="s">
        <v>1000</v>
      </c>
      <c r="D133" s="85" t="s">
        <v>1001</v>
      </c>
      <c r="E133" s="85" t="s">
        <v>1002</v>
      </c>
      <c r="F133" s="86" t="s">
        <v>647</v>
      </c>
      <c r="G133" s="86" t="s">
        <v>557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1003</v>
      </c>
      <c r="B134" s="80">
        <v>15</v>
      </c>
      <c r="C134" s="82" t="s">
        <v>25</v>
      </c>
      <c r="D134" s="84" t="s">
        <v>1004</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1003</v>
      </c>
      <c r="B135" s="81" t="s">
        <v>1005</v>
      </c>
      <c r="C135" s="83" t="s">
        <v>1006</v>
      </c>
      <c r="D135" s="85" t="s">
        <v>1007</v>
      </c>
      <c r="E135" s="85" t="s">
        <v>1008</v>
      </c>
      <c r="F135" s="86" t="s">
        <v>647</v>
      </c>
      <c r="G135" s="86" t="s">
        <v>520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1003</v>
      </c>
      <c r="B136" s="81" t="s">
        <v>1009</v>
      </c>
      <c r="C136" s="83" t="s">
        <v>1010</v>
      </c>
      <c r="D136" s="85" t="s">
        <v>1011</v>
      </c>
      <c r="E136" s="85" t="s">
        <v>1012</v>
      </c>
      <c r="F136" s="86" t="s">
        <v>628</v>
      </c>
      <c r="G136" s="86" t="s">
        <v>570</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1003</v>
      </c>
      <c r="B137" s="81" t="s">
        <v>1013</v>
      </c>
      <c r="C137" s="83" t="s">
        <v>1014</v>
      </c>
      <c r="D137" s="85" t="s">
        <v>1015</v>
      </c>
      <c r="E137" s="85" t="s">
        <v>1016</v>
      </c>
      <c r="F137" s="86" t="s">
        <v>647</v>
      </c>
      <c r="G137" s="86" t="s">
        <v>570</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1003</v>
      </c>
      <c r="B138" s="81" t="s">
        <v>1017</v>
      </c>
      <c r="C138" s="83" t="s">
        <v>1018</v>
      </c>
      <c r="D138" s="85" t="s">
        <v>1019</v>
      </c>
      <c r="E138" s="85" t="s">
        <v>1020</v>
      </c>
      <c r="F138" s="86" t="s">
        <v>628</v>
      </c>
      <c r="G138" s="86" t="s">
        <v>570</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1003</v>
      </c>
      <c r="B139" s="81" t="s">
        <v>1021</v>
      </c>
      <c r="C139" s="83" t="s">
        <v>1022</v>
      </c>
      <c r="D139" s="85" t="s">
        <v>1023</v>
      </c>
      <c r="E139" s="85" t="s">
        <v>1024</v>
      </c>
      <c r="F139" s="86" t="s">
        <v>647</v>
      </c>
      <c r="G139" s="86" t="s">
        <v>570</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1003</v>
      </c>
      <c r="B140" s="81" t="s">
        <v>1025</v>
      </c>
      <c r="C140" s="83" t="s">
        <v>1026</v>
      </c>
      <c r="D140" s="85" t="s">
        <v>1027</v>
      </c>
      <c r="E140" s="85" t="s">
        <v>1028</v>
      </c>
      <c r="F140" s="86" t="s">
        <v>569</v>
      </c>
      <c r="G140" s="86" t="s">
        <v>570</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1003</v>
      </c>
      <c r="B141" s="81" t="s">
        <v>1029</v>
      </c>
      <c r="C141" s="83" t="s">
        <v>1030</v>
      </c>
      <c r="D141" s="85" t="s">
        <v>1031</v>
      </c>
      <c r="E141" s="85" t="s">
        <v>1032</v>
      </c>
      <c r="F141" s="86" t="s">
        <v>569</v>
      </c>
      <c r="G141" s="86" t="s">
        <v>557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1033</v>
      </c>
      <c r="B142" s="80">
        <v>16</v>
      </c>
      <c r="C142" s="82" t="s">
        <v>25</v>
      </c>
      <c r="D142" s="84" t="s">
        <v>1034</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1033</v>
      </c>
      <c r="B143" s="81" t="s">
        <v>1035</v>
      </c>
      <c r="C143" s="83" t="s">
        <v>1036</v>
      </c>
      <c r="D143" s="85" t="s">
        <v>1037</v>
      </c>
      <c r="E143" s="85" t="s">
        <v>1038</v>
      </c>
      <c r="F143" s="86" t="s">
        <v>628</v>
      </c>
      <c r="G143" s="86" t="s">
        <v>570</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1033</v>
      </c>
      <c r="B144" s="81" t="s">
        <v>1039</v>
      </c>
      <c r="C144" s="83" t="s">
        <v>1040</v>
      </c>
      <c r="D144" s="85" t="s">
        <v>1041</v>
      </c>
      <c r="E144" s="85" t="s">
        <v>1042</v>
      </c>
      <c r="F144" s="86" t="s">
        <v>628</v>
      </c>
      <c r="G144" s="86" t="s">
        <v>570</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1033</v>
      </c>
      <c r="B145" s="81" t="s">
        <v>1043</v>
      </c>
      <c r="C145" s="83" t="s">
        <v>1044</v>
      </c>
      <c r="D145" s="85" t="s">
        <v>1045</v>
      </c>
      <c r="E145" s="85" t="s">
        <v>1046</v>
      </c>
      <c r="F145" s="86" t="s">
        <v>544</v>
      </c>
      <c r="G145" s="86" t="s">
        <v>530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1033</v>
      </c>
      <c r="B146" s="81" t="s">
        <v>1047</v>
      </c>
      <c r="C146" s="83" t="s">
        <v>1048</v>
      </c>
      <c r="D146" s="85" t="s">
        <v>1049</v>
      </c>
      <c r="E146" s="85" t="s">
        <v>1050</v>
      </c>
      <c r="F146" s="86" t="s">
        <v>544</v>
      </c>
      <c r="G146" s="86" t="s">
        <v>520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1033</v>
      </c>
      <c r="B147" s="81" t="s">
        <v>1051</v>
      </c>
      <c r="C147" s="83" t="s">
        <v>1052</v>
      </c>
      <c r="D147" s="85" t="s">
        <v>1053</v>
      </c>
      <c r="E147" s="85" t="s">
        <v>1054</v>
      </c>
      <c r="F147" s="86" t="s">
        <v>544</v>
      </c>
      <c r="G147" s="86" t="s">
        <v>557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1033</v>
      </c>
      <c r="B148" s="81" t="s">
        <v>1055</v>
      </c>
      <c r="C148" s="83" t="s">
        <v>1056</v>
      </c>
      <c r="D148" s="85" t="s">
        <v>1057</v>
      </c>
      <c r="E148" s="85" t="s">
        <v>1058</v>
      </c>
      <c r="F148" s="86" t="s">
        <v>628</v>
      </c>
      <c r="G148" s="86" t="s">
        <v>570</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1033</v>
      </c>
      <c r="B149" s="81" t="s">
        <v>1059</v>
      </c>
      <c r="C149" s="83" t="s">
        <v>1060</v>
      </c>
      <c r="D149" s="85" t="s">
        <v>1061</v>
      </c>
      <c r="E149" s="85" t="s">
        <v>1062</v>
      </c>
      <c r="F149" s="86" t="s">
        <v>544</v>
      </c>
      <c r="G149" s="86" t="s">
        <v>557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1033</v>
      </c>
      <c r="B150" s="81" t="s">
        <v>1063</v>
      </c>
      <c r="C150" s="83" t="s">
        <v>1064</v>
      </c>
      <c r="D150" s="85" t="s">
        <v>1065</v>
      </c>
      <c r="E150" s="85" t="s">
        <v>1066</v>
      </c>
      <c r="F150" s="86" t="s">
        <v>769</v>
      </c>
      <c r="G150" s="86" t="s">
        <v>557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1033</v>
      </c>
      <c r="B151" s="81" t="s">
        <v>1067</v>
      </c>
      <c r="C151" s="83" t="s">
        <v>1068</v>
      </c>
      <c r="D151" s="85" t="s">
        <v>1069</v>
      </c>
      <c r="E151" s="85" t="s">
        <v>1070</v>
      </c>
      <c r="F151" s="86" t="s">
        <v>647</v>
      </c>
      <c r="G151" s="86" t="s">
        <v>557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1033</v>
      </c>
      <c r="B152" s="81" t="s">
        <v>1071</v>
      </c>
      <c r="C152" s="83" t="s">
        <v>1072</v>
      </c>
      <c r="D152" s="85" t="s">
        <v>1073</v>
      </c>
      <c r="E152" s="85" t="s">
        <v>1074</v>
      </c>
      <c r="F152" s="86" t="s">
        <v>544</v>
      </c>
      <c r="G152" s="86" t="s">
        <v>557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1033</v>
      </c>
      <c r="B153" s="81" t="s">
        <v>1075</v>
      </c>
      <c r="C153" s="83" t="s">
        <v>1076</v>
      </c>
      <c r="D153" s="85" t="s">
        <v>1077</v>
      </c>
      <c r="E153" s="85" t="s">
        <v>1078</v>
      </c>
      <c r="F153" s="86" t="s">
        <v>544</v>
      </c>
      <c r="G153" s="86" t="s">
        <v>557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1033</v>
      </c>
      <c r="B154" s="81" t="s">
        <v>1079</v>
      </c>
      <c r="C154" s="83" t="s">
        <v>1080</v>
      </c>
      <c r="D154" s="85" t="s">
        <v>1081</v>
      </c>
      <c r="E154" s="85" t="s">
        <v>1082</v>
      </c>
      <c r="F154" s="86" t="s">
        <v>544</v>
      </c>
      <c r="G154" s="86" t="s">
        <v>557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1033</v>
      </c>
      <c r="B155" s="81" t="s">
        <v>1083</v>
      </c>
      <c r="C155" s="83" t="s">
        <v>1084</v>
      </c>
      <c r="D155" s="85" t="s">
        <v>1085</v>
      </c>
      <c r="E155" s="85" t="s">
        <v>1086</v>
      </c>
      <c r="F155" s="86" t="s">
        <v>544</v>
      </c>
      <c r="G155" s="86" t="s">
        <v>530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1033</v>
      </c>
      <c r="B156" s="81" t="s">
        <v>1087</v>
      </c>
      <c r="C156" s="83" t="s">
        <v>1088</v>
      </c>
      <c r="D156" s="85" t="s">
        <v>1089</v>
      </c>
      <c r="E156" s="85" t="s">
        <v>1090</v>
      </c>
      <c r="F156" s="86" t="s">
        <v>544</v>
      </c>
      <c r="G156" s="86" t="s">
        <v>557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1091</v>
      </c>
      <c r="B157" s="80">
        <v>17</v>
      </c>
      <c r="C157" s="82" t="s">
        <v>25</v>
      </c>
      <c r="D157" s="84" t="s">
        <v>1092</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1091</v>
      </c>
      <c r="B158" s="81" t="s">
        <v>1093</v>
      </c>
      <c r="C158" s="83" t="s">
        <v>1094</v>
      </c>
      <c r="D158" s="85" t="s">
        <v>1095</v>
      </c>
      <c r="E158" s="85" t="s">
        <v>1096</v>
      </c>
      <c r="F158" s="86" t="s">
        <v>647</v>
      </c>
      <c r="G158" s="86" t="s">
        <v>525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1091</v>
      </c>
      <c r="B159" s="81" t="s">
        <v>1097</v>
      </c>
      <c r="C159" s="83" t="s">
        <v>1098</v>
      </c>
      <c r="D159" s="85" t="s">
        <v>1099</v>
      </c>
      <c r="E159" s="85" t="s">
        <v>1100</v>
      </c>
      <c r="F159" s="86" t="s">
        <v>628</v>
      </c>
      <c r="G159" s="86" t="s">
        <v>570</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1091</v>
      </c>
      <c r="B160" s="81" t="s">
        <v>1101</v>
      </c>
      <c r="C160" s="83" t="s">
        <v>1102</v>
      </c>
      <c r="D160" s="85" t="s">
        <v>1103</v>
      </c>
      <c r="E160" s="85" t="s">
        <v>1104</v>
      </c>
      <c r="F160" s="86" t="s">
        <v>628</v>
      </c>
      <c r="G160" s="86" t="s">
        <v>570</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1091</v>
      </c>
      <c r="B161" s="81" t="s">
        <v>1105</v>
      </c>
      <c r="C161" s="83" t="s">
        <v>1106</v>
      </c>
      <c r="D161" s="85" t="s">
        <v>1107</v>
      </c>
      <c r="E161" s="85" t="s">
        <v>1108</v>
      </c>
      <c r="F161" s="86" t="s">
        <v>628</v>
      </c>
      <c r="G161" s="86" t="s">
        <v>570</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1091</v>
      </c>
      <c r="B162" s="81" t="s">
        <v>1109</v>
      </c>
      <c r="C162" s="83" t="s">
        <v>1110</v>
      </c>
      <c r="D162" s="85" t="s">
        <v>1111</v>
      </c>
      <c r="E162" s="85" t="s">
        <v>1112</v>
      </c>
      <c r="F162" s="86" t="s">
        <v>647</v>
      </c>
      <c r="G162" s="86" t="s">
        <v>525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1091</v>
      </c>
      <c r="B163" s="81" t="s">
        <v>1113</v>
      </c>
      <c r="C163" s="83" t="s">
        <v>1114</v>
      </c>
      <c r="D163" s="85" t="s">
        <v>1115</v>
      </c>
      <c r="E163" s="85" t="s">
        <v>1116</v>
      </c>
      <c r="F163" s="86" t="s">
        <v>647</v>
      </c>
      <c r="G163" s="86" t="s">
        <v>525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1091</v>
      </c>
      <c r="B164" s="81" t="s">
        <v>1117</v>
      </c>
      <c r="C164" s="83" t="s">
        <v>1118</v>
      </c>
      <c r="D164" s="85" t="s">
        <v>1119</v>
      </c>
      <c r="E164" s="85" t="s">
        <v>1120</v>
      </c>
      <c r="F164" s="86" t="s">
        <v>647</v>
      </c>
      <c r="G164" s="86" t="s">
        <v>872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1091</v>
      </c>
      <c r="B165" s="81" t="s">
        <v>1121</v>
      </c>
      <c r="C165" s="83" t="s">
        <v>1122</v>
      </c>
      <c r="D165" s="85" t="s">
        <v>1123</v>
      </c>
      <c r="E165" s="85" t="s">
        <v>1124</v>
      </c>
      <c r="F165" s="86" t="s">
        <v>647</v>
      </c>
      <c r="G165" s="86" t="s">
        <v>872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1091</v>
      </c>
      <c r="B166" s="81" t="s">
        <v>1125</v>
      </c>
      <c r="C166" s="83" t="s">
        <v>1126</v>
      </c>
      <c r="D166" s="85" t="s">
        <v>1127</v>
      </c>
      <c r="E166" s="85" t="s">
        <v>1128</v>
      </c>
      <c r="F166" s="86" t="s">
        <v>628</v>
      </c>
      <c r="G166" s="86" t="s">
        <v>872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1129</v>
      </c>
      <c r="B167" s="80">
        <v>18</v>
      </c>
      <c r="C167" s="82" t="s">
        <v>25</v>
      </c>
      <c r="D167" s="84" t="s">
        <v>1130</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1129</v>
      </c>
      <c r="B168" s="81" t="s">
        <v>1131</v>
      </c>
      <c r="C168" s="83" t="s">
        <v>1132</v>
      </c>
      <c r="D168" s="85" t="s">
        <v>1133</v>
      </c>
      <c r="E168" s="85" t="s">
        <v>1134</v>
      </c>
      <c r="F168" s="86" t="s">
        <v>628</v>
      </c>
      <c r="G168" s="86" t="s">
        <v>570</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1129</v>
      </c>
      <c r="B169" s="81" t="s">
        <v>1135</v>
      </c>
      <c r="C169" s="83" t="s">
        <v>1136</v>
      </c>
      <c r="D169" s="85" t="s">
        <v>1137</v>
      </c>
      <c r="E169" s="85" t="s">
        <v>1138</v>
      </c>
      <c r="F169" s="86" t="s">
        <v>769</v>
      </c>
      <c r="G169" s="86" t="s">
        <v>530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1129</v>
      </c>
      <c r="B170" s="81" t="s">
        <v>1139</v>
      </c>
      <c r="C170" s="83" t="s">
        <v>1140</v>
      </c>
      <c r="D170" s="85" t="s">
        <v>1141</v>
      </c>
      <c r="E170" s="85" t="s">
        <v>1142</v>
      </c>
      <c r="F170" s="86" t="s">
        <v>769</v>
      </c>
      <c r="G170" s="86" t="s">
        <v>557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1129</v>
      </c>
      <c r="B171" s="81" t="s">
        <v>1143</v>
      </c>
      <c r="C171" s="83" t="s">
        <v>1144</v>
      </c>
      <c r="D171" s="85" t="s">
        <v>1145</v>
      </c>
      <c r="E171" s="85" t="s">
        <v>1146</v>
      </c>
      <c r="F171" s="86" t="s">
        <v>769</v>
      </c>
      <c r="G171" s="86" t="s">
        <v>557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1129</v>
      </c>
      <c r="B172" s="91" t="s">
        <v>1147</v>
      </c>
      <c r="C172" s="92" t="s">
        <v>1148</v>
      </c>
      <c r="D172" s="93" t="s">
        <v>1149</v>
      </c>
      <c r="E172" s="93" t="s">
        <v>1150</v>
      </c>
      <c r="F172" s="94" t="s">
        <v>769</v>
      </c>
      <c r="G172" s="94" t="s">
        <v>530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243</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IFERROR(INDEX('Recommendations'!$I$2:$I$35, MATCH(J2,'Recommendations'!$B$2:$B$35,0))="Implemented", FALSE))</xm:f>
            <x14:dxf>
              <font>
                <color rgb="FF000000"/>
              </font>
              <fill>
                <patternFill>
                  <bgColor rgb="FF3C7D22"/>
                </patternFill>
              </fill>
            </x14:dxf>
          </x14:cfRule>
          <x14:cfRule type="expression" priority="2" id="{00000000-000E-0000-0400-000002000000}">
            <xm:f>AND(J2&lt;&gt;"", IFERROR(INDEX('Recommendations'!$I$2:$I$35, MATCH(J2,'Recommendations'!$B$2:$B$35,0))="Compensated", FALSE))</xm:f>
            <x14:dxf>
              <font>
                <color rgb="FF000000"/>
              </font>
              <fill>
                <patternFill>
                  <bgColor rgb="FFC6E0B4"/>
                </patternFill>
              </fill>
            </x14:dxf>
          </x14:cfRule>
          <x14:cfRule type="expression" priority="3" id="{00000000-000E-0000-0400-000003000000}">
            <xm:f>AND(J2&lt;&gt;"", IFERROR(INDEX('Recommendations'!$I$2:$I$35, MATCH(J2,'Recommendations'!$B$2:$B$35,0))="Testing", FALSE))</xm:f>
            <x14:dxf>
              <font>
                <color rgb="FF000000"/>
              </font>
              <fill>
                <patternFill>
                  <bgColor rgb="FFFFC000"/>
                </patternFill>
              </fill>
            </x14:dxf>
          </x14:cfRule>
          <x14:cfRule type="expression" priority="4" id="{00000000-000E-0000-0400-000004000000}">
            <xm:f>AND(J2&lt;&gt;"", IFERROR(INDEX('Recommendations'!$I$2:$I$35, MATCH(J2,'Recommendations'!$B$2:$B$35,0))="Failed", FALSE))</xm:f>
            <x14:dxf>
              <font>
                <color rgb="FF000000"/>
              </font>
              <fill>
                <patternFill>
                  <bgColor rgb="FFD82891"/>
                </patternFill>
              </fill>
            </x14:dxf>
          </x14:cfRule>
          <x14:cfRule type="expression" priority="5" id="{00000000-000E-0000-0400-000005000000}">
            <xm:f>AND(J2&lt;&gt;"", IFERROR(INDEX('Recommendations'!$I$2:$I$35, MATCH(J2,'Recommendations'!$B$2:$B$35,0))="Risk Accepted", FALSE))</xm:f>
            <x14:dxf>
              <font>
                <color rgb="FF000000"/>
              </font>
              <fill>
                <patternFill>
                  <bgColor rgb="FFD9D9D9"/>
                </patternFill>
              </fill>
            </x14:dxf>
          </x14:cfRule>
          <x14:cfRule type="expression" priority="6" id="{00000000-000E-0000-0400-000006000000}">
            <xm:f>AND(J2&lt;&gt;"", IFERROR(INDEX('Recommendations'!$I$2:$I$35, MATCH(J2,'Recommendations'!$B$2:$B$35,0))="N/A",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AWS End User Compute Services Benchmark - SHGIR</dc:title>
  <dc:subject>Generated on: 2026-06-08 19:01:24</dc:subject>
  <dc:creator>Anicet Fopa Tchoffo</dc:creator>
  <cp:keywords>Baseline;Hardening;CIS;Benchmark</cp:keywords>
  <dc:description>Baseline Developed By: Center for Internet Security (CIS)</dc:description>
  <cp:lastModifiedBy>Anicet Fopa Tchoffo</cp:lastModifiedBy>
  <dcterms:modified xsi:type="dcterms:W3CDTF">2026-06-08T18:01:32Z</dcterms:modified>
  <cp:category>CIS</cp:category>
  <cp:contentStatus>Draft</cp:contentStatus>
</cp:coreProperties>
</file>