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F688BF7F66E05DED8A1188427AE63AC6C19EA02" xr6:coauthVersionLast="47" xr6:coauthVersionMax="47" xr10:uidLastSave="{0D16550F-DC0A-4EE0-9046-A6EA3C889D2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F123" i="3" s="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C91" i="3" s="1"/>
  <c r="E83" i="3"/>
  <c r="D83" i="3"/>
  <c r="C83" i="3"/>
  <c r="E82" i="3"/>
  <c r="D82" i="3"/>
  <c r="C82" i="3"/>
  <c r="W134" i="3" s="1"/>
  <c r="E81" i="3"/>
  <c r="D81" i="3"/>
  <c r="C81" i="3"/>
  <c r="U134" i="3" s="1"/>
  <c r="F80" i="3"/>
  <c r="T164" i="3" s="1"/>
  <c r="E80" i="3"/>
  <c r="D80" i="3"/>
  <c r="C80" i="3"/>
  <c r="S134" i="3" s="1"/>
  <c r="E66" i="3"/>
  <c r="D66" i="3"/>
  <c r="C66" i="3"/>
  <c r="F66" i="3" s="1"/>
  <c r="E65" i="3"/>
  <c r="D65" i="3"/>
  <c r="C65" i="3"/>
  <c r="F65" i="3" s="1"/>
  <c r="E47" i="3"/>
  <c r="D47" i="3"/>
  <c r="C47" i="3"/>
  <c r="F47" i="3" s="1"/>
  <c r="E46" i="3"/>
  <c r="D46" i="3"/>
  <c r="C46" i="3"/>
  <c r="F46" i="3" s="1"/>
  <c r="E45" i="3"/>
  <c r="D45" i="3"/>
  <c r="C45" i="3"/>
  <c r="F45" i="3" s="1"/>
  <c r="E44" i="3"/>
  <c r="F44" i="3" s="1"/>
  <c r="D44" i="3"/>
  <c r="C44" i="3"/>
  <c r="E43" i="3"/>
  <c r="D43" i="3"/>
  <c r="C43" i="3"/>
  <c r="F43" i="3" s="1"/>
  <c r="E42" i="3"/>
  <c r="D42" i="3"/>
  <c r="C42" i="3"/>
  <c r="F42" i="3" s="1"/>
  <c r="E29" i="3"/>
  <c r="D29" i="3"/>
  <c r="C29" i="3"/>
  <c r="F29" i="3" s="1"/>
  <c r="E16" i="3"/>
  <c r="D16" i="3"/>
  <c r="C16" i="3"/>
  <c r="F16" i="3" s="1"/>
  <c r="C9" i="3"/>
  <c r="D9" i="3" s="1"/>
  <c r="C8" i="3"/>
  <c r="D8" i="3" s="1"/>
  <c r="C7" i="3"/>
  <c r="D7" i="3" s="1"/>
  <c r="D53" i="3" l="1"/>
  <c r="E53" i="3"/>
  <c r="C53" i="3"/>
  <c r="E54" i="3"/>
  <c r="D54" i="3"/>
  <c r="C54" i="3"/>
  <c r="E111" i="3"/>
  <c r="D111" i="3"/>
  <c r="C111" i="3"/>
  <c r="C33" i="3"/>
  <c r="E33" i="3"/>
  <c r="D33" i="3"/>
  <c r="D70" i="3"/>
  <c r="E70" i="3"/>
  <c r="C70" i="3"/>
  <c r="G123" i="3"/>
  <c r="E55" i="3"/>
  <c r="D55" i="3"/>
  <c r="C55" i="3"/>
  <c r="E92" i="3"/>
  <c r="D92" i="3"/>
  <c r="C92" i="3"/>
  <c r="E110" i="3"/>
  <c r="D110" i="3"/>
  <c r="C110" i="3"/>
  <c r="R164" i="3"/>
  <c r="R159" i="3"/>
  <c r="R154" i="3"/>
  <c r="R149" i="3"/>
  <c r="R144" i="3"/>
  <c r="R139" i="3"/>
  <c r="R163" i="3"/>
  <c r="R158" i="3"/>
  <c r="R153" i="3"/>
  <c r="R148" i="3"/>
  <c r="R143" i="3"/>
  <c r="R138" i="3"/>
  <c r="E20" i="3"/>
  <c r="D20" i="3"/>
  <c r="C20" i="3"/>
  <c r="R162" i="3"/>
  <c r="R157" i="3"/>
  <c r="R152" i="3"/>
  <c r="R147" i="3"/>
  <c r="R142" i="3"/>
  <c r="R137" i="3"/>
  <c r="R166" i="3"/>
  <c r="R161" i="3"/>
  <c r="R156" i="3"/>
  <c r="R151" i="3"/>
  <c r="R146" i="3"/>
  <c r="R141" i="3"/>
  <c r="R136" i="3"/>
  <c r="R165" i="3"/>
  <c r="R160" i="3"/>
  <c r="R155" i="3"/>
  <c r="R150" i="3"/>
  <c r="R145" i="3"/>
  <c r="R140" i="3"/>
  <c r="E56" i="3"/>
  <c r="C56" i="3"/>
  <c r="D56" i="3"/>
  <c r="D51" i="3"/>
  <c r="E51" i="3"/>
  <c r="C51" i="3"/>
  <c r="E71" i="3"/>
  <c r="D71" i="3"/>
  <c r="C71" i="3"/>
  <c r="E108" i="3"/>
  <c r="D108" i="3"/>
  <c r="C108" i="3"/>
  <c r="E52" i="3"/>
  <c r="C52" i="3"/>
  <c r="D52" i="3"/>
  <c r="E109" i="3"/>
  <c r="D109" i="3"/>
  <c r="C109" i="3"/>
  <c r="D91" i="3"/>
  <c r="F82" i="3"/>
  <c r="E91" i="3"/>
  <c r="Q134" i="3"/>
  <c r="T140" i="3"/>
  <c r="T145" i="3"/>
  <c r="T150" i="3"/>
  <c r="T155" i="3"/>
  <c r="T160" i="3"/>
  <c r="T165" i="3"/>
  <c r="F81" i="3"/>
  <c r="T136" i="3"/>
  <c r="T141" i="3"/>
  <c r="T146" i="3"/>
  <c r="T151" i="3"/>
  <c r="T156" i="3"/>
  <c r="T161" i="3"/>
  <c r="T166" i="3"/>
  <c r="C88" i="3"/>
  <c r="T137" i="3"/>
  <c r="T142" i="3"/>
  <c r="T147" i="3"/>
  <c r="T152" i="3"/>
  <c r="T157" i="3"/>
  <c r="T162" i="3"/>
  <c r="D88" i="3"/>
  <c r="E88" i="3"/>
  <c r="T138" i="3"/>
  <c r="T143" i="3"/>
  <c r="T148" i="3"/>
  <c r="T153" i="3"/>
  <c r="T158" i="3"/>
  <c r="T163" i="3"/>
  <c r="T139" i="3"/>
  <c r="T144" i="3"/>
  <c r="T149" i="3"/>
  <c r="T154" i="3"/>
  <c r="T159" i="3"/>
  <c r="E90" i="3" l="1"/>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D90" i="3"/>
  <c r="X164" i="3"/>
  <c r="X159" i="3"/>
  <c r="X154" i="3"/>
  <c r="X149" i="3"/>
  <c r="X144" i="3"/>
  <c r="X139" i="3"/>
  <c r="V164" i="3"/>
  <c r="V159" i="3"/>
  <c r="V154" i="3"/>
  <c r="V149" i="3"/>
  <c r="V144" i="3"/>
  <c r="V139" i="3"/>
  <c r="V163" i="3"/>
  <c r="V158" i="3"/>
  <c r="V153" i="3"/>
  <c r="V148" i="3"/>
  <c r="V143" i="3"/>
  <c r="V138" i="3"/>
  <c r="E89" i="3"/>
  <c r="D89" i="3"/>
  <c r="V162" i="3"/>
  <c r="V157" i="3"/>
  <c r="V152" i="3"/>
  <c r="V147" i="3"/>
  <c r="V142" i="3"/>
  <c r="V137" i="3"/>
  <c r="C89" i="3"/>
  <c r="V166" i="3"/>
  <c r="V161" i="3"/>
  <c r="V156" i="3"/>
  <c r="V151" i="3"/>
  <c r="V146" i="3"/>
  <c r="V141" i="3"/>
  <c r="V136" i="3"/>
  <c r="V165" i="3"/>
  <c r="V160" i="3"/>
  <c r="V155" i="3"/>
  <c r="V150" i="3"/>
  <c r="V145" i="3"/>
  <c r="V1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Minimize Container Registries to only those approved</t>
        </r>
      </text>
    </comment>
    <comment ref="J15" authorId="0" shapeId="0" xr:uid="{00000000-0006-0000-0400-000002000000}">
      <text>
        <r>
          <rPr>
            <sz val="11"/>
            <rFont val="Calibri"/>
          </rPr>
          <t>Minimize access to create pods</t>
        </r>
      </text>
    </comment>
    <comment ref="J19" authorId="0" shapeId="0" xr:uid="{00000000-0006-0000-0400-000003000000}">
      <text>
        <r>
          <rPr>
            <sz val="11"/>
            <rFont val="Calibri"/>
          </rPr>
          <t>Ensure that the kubeconfig file permissions are set to 644 or more restrictive</t>
        </r>
      </text>
    </comment>
    <comment ref="K19" authorId="0" shapeId="0" xr:uid="{00000000-0006-0000-0400-000006000000}">
      <text>
        <r>
          <rPr>
            <sz val="11"/>
            <rFont val="Calibri"/>
          </rPr>
          <t>Ensure that the kubelet kubeconfig file ownership is set to root:root</t>
        </r>
      </text>
    </comment>
    <comment ref="L19" authorId="0" shapeId="0" xr:uid="{00000000-0006-0000-0400-000004000000}">
      <text>
        <r>
          <rPr>
            <sz val="11"/>
            <rFont val="Calibri"/>
          </rPr>
          <t>Ensure that the kubelet configuration file has permissions set to 644 or more restrictive</t>
        </r>
      </text>
    </comment>
    <comment ref="M19" authorId="0" shapeId="0" xr:uid="{00000000-0006-0000-0400-000005000000}">
      <text>
        <r>
          <rPr>
            <sz val="11"/>
            <rFont val="Calibri"/>
          </rPr>
          <t>Ensure that the kubelet configuration file ownership is set to root:root</t>
        </r>
      </text>
    </comment>
    <comment ref="J26" authorId="0" shapeId="0" xr:uid="{00000000-0006-0000-0400-000007000000}">
      <text>
        <r>
          <rPr>
            <sz val="11"/>
            <rFont val="Calibri"/>
          </rPr>
          <t>Ensure that a Client CA File is Configured</t>
        </r>
      </text>
    </comment>
    <comment ref="K26" authorId="0" shapeId="0" xr:uid="{00000000-0006-0000-0400-000009000000}">
      <text>
        <r>
          <rPr>
            <sz val="11"/>
            <rFont val="Calibri"/>
          </rPr>
          <t>Ensure that the --rotate-certificates argument is not present or is set to true</t>
        </r>
      </text>
    </comment>
    <comment ref="L26" authorId="0" shapeId="0" xr:uid="{00000000-0006-0000-0400-00000A000000}">
      <text>
        <r>
          <rPr>
            <sz val="11"/>
            <rFont val="Calibri"/>
          </rPr>
          <t>Ensure that the RotateKubeletServerCertificate argument is set to true</t>
        </r>
      </text>
    </comment>
    <comment ref="M26" authorId="0" shapeId="0" xr:uid="{00000000-0006-0000-0400-00000B000000}">
      <text>
        <r>
          <rPr>
            <sz val="11"/>
            <rFont val="Calibri"/>
          </rPr>
          <t>Prefer using secrets as files over secrets as environment variables</t>
        </r>
      </text>
    </comment>
    <comment ref="N26" authorId="0" shapeId="0" xr:uid="{00000000-0006-0000-0400-000008000000}">
      <text>
        <r>
          <rPr>
            <sz val="11"/>
            <rFont val="Calibri"/>
          </rPr>
          <t>Encrypt traffic to HTTPS load balancers with TLS certificates</t>
        </r>
      </text>
    </comment>
    <comment ref="J27" authorId="0" shapeId="0" xr:uid="{00000000-0006-0000-0400-00000C000000}">
      <text>
        <r>
          <rPr>
            <sz val="11"/>
            <rFont val="Calibri"/>
          </rPr>
          <t>Consider external secret storage</t>
        </r>
      </text>
    </comment>
    <comment ref="K27" authorId="0" shapeId="0" xr:uid="{00000000-0006-0000-0400-00000D000000}">
      <text>
        <r>
          <rPr>
            <sz val="11"/>
            <rFont val="Calibri"/>
          </rPr>
          <t>Ensure Kubernetes Secrets are encrypted using Customer Master Keys (CMKs) managed in AWS KMS</t>
        </r>
      </text>
    </comment>
    <comment ref="J32" authorId="0" shapeId="0" xr:uid="{00000000-0006-0000-0400-00000E000000}">
      <text>
        <r>
          <rPr>
            <sz val="11"/>
            <rFont val="Calibri"/>
          </rPr>
          <t>Minimize access to secrets</t>
        </r>
      </text>
    </comment>
    <comment ref="J35" authorId="0" shapeId="0" xr:uid="{00000000-0006-0000-0400-00000F000000}">
      <text>
        <r>
          <rPr>
            <sz val="11"/>
            <rFont val="Calibri"/>
          </rPr>
          <t>Ensure that all Namespaces have Network Policies defined</t>
        </r>
      </text>
    </comment>
    <comment ref="K35" authorId="0" shapeId="0" xr:uid="{00000000-0006-0000-0400-000010000000}">
      <text>
        <r>
          <rPr>
            <sz val="11"/>
            <rFont val="Calibri"/>
          </rPr>
          <t>Restrict Access to the Control Plane Endpoint</t>
        </r>
      </text>
    </comment>
    <comment ref="L35" authorId="0" shapeId="0" xr:uid="{00000000-0006-0000-0400-000011000000}">
      <text>
        <r>
          <rPr>
            <sz val="11"/>
            <rFont val="Calibri"/>
          </rPr>
          <t>Ensure clusters are created with Private Endpoint Enabled and Public Access Disabled</t>
        </r>
      </text>
    </comment>
    <comment ref="M35" authorId="0" shapeId="0" xr:uid="{00000000-0006-0000-0400-000012000000}">
      <text>
        <r>
          <rPr>
            <sz val="11"/>
            <rFont val="Calibri"/>
          </rPr>
          <t>Ensure clusters are created with Private Nodes</t>
        </r>
      </text>
    </comment>
    <comment ref="J39" authorId="0" shapeId="0" xr:uid="{00000000-0006-0000-0400-000013000000}">
      <text>
        <r>
          <rPr>
            <sz val="11"/>
            <rFont val="Calibri"/>
          </rPr>
          <t>Ensure that Service Account Tokens are only mounted where necessary</t>
        </r>
      </text>
    </comment>
    <comment ref="K39" authorId="0" shapeId="0" xr:uid="{00000000-0006-0000-0400-000014000000}">
      <text>
        <r>
          <rPr>
            <sz val="11"/>
            <rFont val="Calibri"/>
          </rPr>
          <t>Cluster Access Manager API to streamline and enhance the management of access controls within EKS clusters</t>
        </r>
      </text>
    </comment>
    <comment ref="L39" authorId="0" shapeId="0" xr:uid="{00000000-0006-0000-0400-000015000000}">
      <text>
        <r>
          <rPr>
            <sz val="11"/>
            <rFont val="Calibri"/>
          </rPr>
          <t>Limit use of the Bind, Impersonate and Escalate permissions in the Kubernetes cluster</t>
        </r>
      </text>
    </comment>
    <comment ref="J46" authorId="0" shapeId="0" xr:uid="{00000000-0006-0000-0400-000016000000}">
      <text>
        <r>
          <rPr>
            <sz val="11"/>
            <rFont val="Calibri"/>
          </rPr>
          <t>Minimize wildcard use in Roles and ClusterRoles</t>
        </r>
      </text>
    </comment>
    <comment ref="J47" authorId="0" shapeId="0" xr:uid="{00000000-0006-0000-0400-000017000000}">
      <text>
        <r>
          <rPr>
            <sz val="11"/>
            <rFont val="Calibri"/>
          </rPr>
          <t>Ensure that the Anonymous Auth is Not Enabled</t>
        </r>
      </text>
    </comment>
    <comment ref="K47" authorId="0" shapeId="0" xr:uid="{00000000-0006-0000-0400-000018000000}">
      <text>
        <r>
          <rPr>
            <sz val="11"/>
            <rFont val="Calibri"/>
          </rPr>
          <t>Ensure that default service accounts are not actively used.</t>
        </r>
      </text>
    </comment>
    <comment ref="J48" authorId="0" shapeId="0" xr:uid="{00000000-0006-0000-0400-000019000000}">
      <text>
        <r>
          <rPr>
            <sz val="11"/>
            <rFont val="Calibri"/>
          </rPr>
          <t>Ensure that the --authorization-mode argument is not set to AlwaysAllow</t>
        </r>
      </text>
    </comment>
    <comment ref="K48" authorId="0" shapeId="0" xr:uid="{00000000-0006-0000-0400-00001E000000}">
      <text>
        <r>
          <rPr>
            <sz val="11"/>
            <rFont val="Calibri"/>
          </rPr>
          <t>Ensure that the cluster-admin role is only used where required</t>
        </r>
      </text>
    </comment>
    <comment ref="L48" authorId="0" shapeId="0" xr:uid="{00000000-0006-0000-0400-00001F000000}">
      <text>
        <r>
          <rPr>
            <sz val="11"/>
            <rFont val="Calibri"/>
          </rPr>
          <t>Minimize the admission of privileged containers</t>
        </r>
      </text>
    </comment>
    <comment ref="M48" authorId="0" shapeId="0" xr:uid="{00000000-0006-0000-0400-000020000000}">
      <text>
        <r>
          <rPr>
            <sz val="11"/>
            <rFont val="Calibri"/>
          </rPr>
          <t>Minimize the admission of containers wishing to share the host process ID namespace</t>
        </r>
      </text>
    </comment>
    <comment ref="N48" authorId="0" shapeId="0" xr:uid="{00000000-0006-0000-0400-000021000000}">
      <text>
        <r>
          <rPr>
            <sz val="11"/>
            <rFont val="Calibri"/>
          </rPr>
          <t>Minimize the admission of containers wishing to share the host IPC namespace</t>
        </r>
      </text>
    </comment>
    <comment ref="O48" authorId="0" shapeId="0" xr:uid="{00000000-0006-0000-0400-00001A000000}">
      <text>
        <r>
          <rPr>
            <sz val="11"/>
            <rFont val="Calibri"/>
          </rPr>
          <t>Minimize the admission of containers wishing to share the host network namespace</t>
        </r>
      </text>
    </comment>
    <comment ref="P48" authorId="0" shapeId="0" xr:uid="{00000000-0006-0000-0400-00001B000000}">
      <text>
        <r>
          <rPr>
            <sz val="11"/>
            <rFont val="Calibri"/>
          </rPr>
          <t>Minimize the admission of containers with allowPrivilegeEscalation</t>
        </r>
      </text>
    </comment>
    <comment ref="Q48" authorId="0" shapeId="0" xr:uid="{00000000-0006-0000-0400-00001C000000}">
      <text>
        <r>
          <rPr>
            <sz val="11"/>
            <rFont val="Calibri"/>
          </rPr>
          <t>Minimize user access to Amazon ECR</t>
        </r>
      </text>
    </comment>
    <comment ref="R48" authorId="0" shapeId="0" xr:uid="{00000000-0006-0000-0400-00001D000000}">
      <text>
        <r>
          <rPr>
            <sz val="11"/>
            <rFont val="Calibri"/>
          </rPr>
          <t>Minimize cluster access to read-only for Amazon ECR</t>
        </r>
      </text>
    </comment>
    <comment ref="J59" authorId="0" shapeId="0" xr:uid="{00000000-0006-0000-0400-000022000000}">
      <text>
        <r>
          <rPr>
            <sz val="11"/>
            <rFont val="Calibri"/>
          </rPr>
          <t>Minimize access to create persistent volumes</t>
        </r>
      </text>
    </comment>
    <comment ref="K59" authorId="0" shapeId="0" xr:uid="{00000000-0006-0000-0400-000023000000}">
      <text>
        <r>
          <rPr>
            <sz val="11"/>
            <rFont val="Calibri"/>
          </rPr>
          <t>Minimize access to the proxy sub-resource of nodes</t>
        </r>
      </text>
    </comment>
    <comment ref="L59" authorId="0" shapeId="0" xr:uid="{00000000-0006-0000-0400-000024000000}">
      <text>
        <r>
          <rPr>
            <sz val="11"/>
            <rFont val="Calibri"/>
          </rPr>
          <t>Minimize access to webhook configuration objects</t>
        </r>
      </text>
    </comment>
    <comment ref="M59" authorId="0" shapeId="0" xr:uid="{00000000-0006-0000-0400-000025000000}">
      <text>
        <r>
          <rPr>
            <sz val="11"/>
            <rFont val="Calibri"/>
          </rPr>
          <t>Minimize access to the service account token creation</t>
        </r>
      </text>
    </comment>
    <comment ref="N59" authorId="0" shapeId="0" xr:uid="{00000000-0006-0000-0400-000026000000}">
      <text>
        <r>
          <rPr>
            <sz val="11"/>
            <rFont val="Calibri"/>
          </rPr>
          <t>Manage Kubernetes RBAC users with AWS IAM Authenticator for Kubernetes or Upgrade to AWS CLI v1.16.156 or greater</t>
        </r>
      </text>
    </comment>
    <comment ref="J64" authorId="0" shapeId="0" xr:uid="{00000000-0006-0000-0400-000027000000}">
      <text>
        <r>
          <rPr>
            <sz val="11"/>
            <rFont val="Calibri"/>
          </rPr>
          <t>Ensure CNI plugin supports network policies.</t>
        </r>
      </text>
    </comment>
    <comment ref="J65" authorId="0" shapeId="0" xr:uid="{00000000-0006-0000-0400-000028000000}">
      <text>
        <r>
          <rPr>
            <sz val="11"/>
            <rFont val="Calibri"/>
          </rPr>
          <t>Ensure Image Vulnerability Scanning using Amazon ECR image scanning or a third party provider</t>
        </r>
      </text>
    </comment>
    <comment ref="J66" authorId="0" shapeId="0" xr:uid="{00000000-0006-0000-0400-000029000000}">
      <text>
        <r>
          <rPr>
            <sz val="11"/>
            <rFont val="Calibri"/>
          </rPr>
          <t>Ensure Image Vulnerability Scanning using Amazon ECR image scanning or a third party provider</t>
        </r>
      </text>
    </comment>
    <comment ref="J69" authorId="0" shapeId="0" xr:uid="{00000000-0006-0000-0400-00002A000000}">
      <text>
        <r>
          <rPr>
            <sz val="11"/>
            <rFont val="Calibri"/>
          </rPr>
          <t>Enable audit Logs</t>
        </r>
      </text>
    </comment>
    <comment ref="K69" authorId="0" shapeId="0" xr:uid="{00000000-0006-0000-0400-00002B000000}">
      <text>
        <r>
          <rPr>
            <sz val="11"/>
            <rFont val="Calibri"/>
          </rPr>
          <t>Ensure audit logs are collected and managed</t>
        </r>
      </text>
    </comment>
    <comment ref="J70" authorId="0" shapeId="0" xr:uid="{00000000-0006-0000-0400-00002C000000}">
      <text>
        <r>
          <rPr>
            <sz val="11"/>
            <rFont val="Calibri"/>
          </rPr>
          <t>Enable audit Logs</t>
        </r>
      </text>
    </comment>
    <comment ref="K70" authorId="0" shapeId="0" xr:uid="{00000000-0006-0000-0400-00002D000000}">
      <text>
        <r>
          <rPr>
            <sz val="11"/>
            <rFont val="Calibri"/>
          </rPr>
          <t>Ensure audit logs are collected and managed</t>
        </r>
      </text>
    </comment>
    <comment ref="L70" authorId="0" shapeId="0" xr:uid="{00000000-0006-0000-0400-00002E000000}">
      <text>
        <r>
          <rPr>
            <sz val="11"/>
            <rFont val="Calibri"/>
          </rPr>
          <t>Ensure that the --eventRecordQPS argument is set to 0 or a level which ensures appropriate event capture</t>
        </r>
      </text>
    </comment>
    <comment ref="J73" authorId="0" shapeId="0" xr:uid="{00000000-0006-0000-0400-00002F000000}">
      <text>
        <r>
          <rPr>
            <sz val="11"/>
            <rFont val="Calibri"/>
          </rPr>
          <t>Ensure that the --eventRecordQPS argument is set to 0 or a level which ensures appropriate event capture</t>
        </r>
      </text>
    </comment>
    <comment ref="J84" authorId="0" shapeId="0" xr:uid="{00000000-0006-0000-0400-000030000000}">
      <text>
        <r>
          <rPr>
            <sz val="11"/>
            <rFont val="Calibri"/>
          </rPr>
          <t>Restrict Access to the Control Plane Endpoint</t>
        </r>
      </text>
    </comment>
    <comment ref="J106" authorId="0" shapeId="0" xr:uid="{00000000-0006-0000-0400-000031000000}">
      <text>
        <r>
          <rPr>
            <sz val="11"/>
            <rFont val="Calibri"/>
          </rPr>
          <t>Ensure that the --make-iptables-util-chains argument is set to true</t>
        </r>
      </text>
    </comment>
    <comment ref="J109" authorId="0" shapeId="0" xr:uid="{00000000-0006-0000-0400-000032000000}">
      <text>
        <r>
          <rPr>
            <sz val="11"/>
            <rFont val="Calibri"/>
          </rPr>
          <t>Ensure that the --read-only-port is disabled</t>
        </r>
      </text>
    </comment>
    <comment ref="K109" authorId="0" shapeId="0" xr:uid="{00000000-0006-0000-0400-000033000000}">
      <text>
        <r>
          <rPr>
            <sz val="11"/>
            <rFont val="Calibri"/>
          </rPr>
          <t>Ensure that the --streaming-connection-idle-timeout argument is not set to 0</t>
        </r>
      </text>
    </comment>
    <comment ref="L109" authorId="0" shapeId="0" xr:uid="{00000000-0006-0000-0400-000034000000}">
      <text>
        <r>
          <rPr>
            <sz val="11"/>
            <rFont val="Calibri"/>
          </rPr>
          <t>Ensure AmazonEKSNetworkingPolicy is Enabled and set as appropriate</t>
        </r>
      </text>
    </comment>
    <comment ref="J111" authorId="0" shapeId="0" xr:uid="{00000000-0006-0000-0400-000035000000}">
      <text>
        <r>
          <rPr>
            <sz val="11"/>
            <rFont val="Calibri"/>
          </rPr>
          <t>Create administrative boundaries between resources using namespaces</t>
        </r>
      </text>
    </comment>
    <comment ref="K111" authorId="0" shapeId="0" xr:uid="{00000000-0006-0000-0400-000036000000}">
      <text>
        <r>
          <rPr>
            <sz val="11"/>
            <rFont val="Calibri"/>
          </rPr>
          <t>Prefer using dedicated EKS Service Accounts</t>
        </r>
      </text>
    </comment>
    <comment ref="J149" authorId="0" shapeId="0" xr:uid="{00000000-0006-0000-0400-000037000000}">
      <text>
        <r>
          <rPr>
            <sz val="11"/>
            <rFont val="Calibri"/>
          </rPr>
          <t>The default namespace should not be used</t>
        </r>
      </text>
    </comment>
  </commentList>
</comments>
</file>

<file path=xl/sharedStrings.xml><?xml version="1.0" encoding="utf-8"?>
<sst xmlns="http://schemas.openxmlformats.org/spreadsheetml/2006/main" count="2581" uniqueCount="1281">
  <si>
    <t>Section</t>
  </si>
  <si>
    <t>Id</t>
  </si>
  <si>
    <t>Title</t>
  </si>
  <si>
    <t>Assessment</t>
  </si>
  <si>
    <t>Profile</t>
  </si>
  <si>
    <t>MoSCoW</t>
  </si>
  <si>
    <t>OpsImpact</t>
  </si>
  <si>
    <t>Phase</t>
  </si>
  <si>
    <t>ImplStatus</t>
  </si>
  <si>
    <t>Notes</t>
  </si>
  <si>
    <t>Remediation</t>
  </si>
  <si>
    <t>Description</t>
  </si>
  <si>
    <t>Impact</t>
  </si>
  <si>
    <t>Audit</t>
  </si>
  <si>
    <t>Default</t>
  </si>
  <si>
    <t>Status</t>
  </si>
  <si>
    <t>LogID</t>
  </si>
  <si>
    <t>Logging</t>
  </si>
  <si>
    <t>2.1.1</t>
  </si>
  <si>
    <r>
      <rPr>
        <sz val="11"/>
        <rFont val="Calibri"/>
      </rPr>
      <t>Enable audit Logs</t>
    </r>
  </si>
  <si>
    <t>Automated</t>
  </si>
  <si>
    <t>Level 1</t>
  </si>
  <si>
    <t>Unassigned</t>
  </si>
  <si>
    <t>Unassessed</t>
  </si>
  <si>
    <t>Pending</t>
  </si>
  <si>
    <t/>
  </si>
  <si>
    <r>
      <rPr>
        <b/>
        <sz val="11"/>
        <color rgb="FF000000"/>
        <rFont val="Calibri"/>
      </rPr>
      <t>From Console:</t>
    </r>
    <r>
      <rPr>
        <sz val="11"/>
        <color rgb="FF000000"/>
        <rFont val="Calibri"/>
      </rPr>
      <t xml:space="preserve">
</t>
    </r>
    <r>
      <rPr>
        <sz val="11"/>
        <color rgb="FF000000"/>
        <rFont val="Calibri"/>
      </rPr>
      <t>- For each EKS Cluster in each region;</t>
    </r>
    <r>
      <rPr>
        <sz val="11"/>
        <color rgb="FF000000"/>
        <rFont val="Calibri"/>
      </rPr>
      <t xml:space="preserve">
</t>
    </r>
    <r>
      <rPr>
        <sz val="11"/>
        <color rgb="FF000000"/>
        <rFont val="Calibri"/>
      </rPr>
      <t>- Go to 'Amazon EKS' &gt; 'Clusters' &gt; '&lt;cluster-name&gt;' &gt; 'Configuration' &gt; 'Logging'.</t>
    </r>
    <r>
      <rPr>
        <sz val="11"/>
        <color rgb="FF000000"/>
        <rFont val="Calibri"/>
      </rPr>
      <t xml:space="preserve">
</t>
    </r>
    <r>
      <rPr>
        <sz val="11"/>
        <color rgb="FF000000"/>
        <rFont val="Calibri"/>
      </rPr>
      <t>- Click 'Manage logging'.</t>
    </r>
    <r>
      <rPr>
        <sz val="11"/>
        <color rgb="FF000000"/>
        <rFont val="Calibri"/>
      </rPr>
      <t xml:space="preserve">
</t>
    </r>
    <r>
      <rPr>
        <sz val="11"/>
        <color rgb="FF000000"/>
        <rFont val="Calibri"/>
      </rPr>
      <t>- Ensure that all options are toggled to 'Enabled'.</t>
    </r>
    <r>
      <rPr>
        <sz val="11"/>
        <color rgb="FF000000"/>
        <rFont val="Calibri"/>
      </rPr>
      <t xml:space="preserve">
</t>
    </r>
    <r>
      <rPr>
        <sz val="11"/>
        <color rgb="FF006096"/>
        <rFont val="Roboto Condensed"/>
      </rPr>
      <t>API server: Enabled</t>
    </r>
    <r>
      <rPr>
        <sz val="11"/>
        <color rgb="FF006096"/>
        <rFont val="Roboto Condensed"/>
      </rPr>
      <t xml:space="preserve">
</t>
    </r>
    <r>
      <rPr>
        <sz val="11"/>
        <color rgb="FF006096"/>
        <rFont val="Roboto Condensed"/>
      </rPr>
      <t xml:space="preserve">Audit: Enabled	</t>
    </r>
    <r>
      <rPr>
        <sz val="11"/>
        <color rgb="FF006096"/>
        <rFont val="Roboto Condensed"/>
      </rPr>
      <t xml:space="preserve">
</t>
    </r>
    <r>
      <rPr>
        <sz val="11"/>
        <color rgb="FF006096"/>
        <rFont val="Roboto Condensed"/>
      </rPr>
      <t>Authenticator: Enabled</t>
    </r>
    <r>
      <rPr>
        <sz val="11"/>
        <color rgb="FF006096"/>
        <rFont val="Roboto Condensed"/>
      </rPr>
      <t xml:space="preserve">
</t>
    </r>
    <r>
      <rPr>
        <sz val="11"/>
        <color rgb="FF006096"/>
        <rFont val="Roboto Condensed"/>
      </rPr>
      <t>Controller manager: Enabled</t>
    </r>
    <r>
      <rPr>
        <sz val="11"/>
        <color rgb="FF006096"/>
        <rFont val="Roboto Condensed"/>
      </rPr>
      <t xml:space="preserve">
</t>
    </r>
    <r>
      <rPr>
        <sz val="11"/>
        <color rgb="FF006096"/>
        <rFont val="Roboto Condensed"/>
      </rPr>
      <t>Scheduler: Enabled</t>
    </r>
    <r>
      <rPr>
        <sz val="11"/>
        <color rgb="FF006096"/>
        <rFont val="Roboto Condensed"/>
      </rPr>
      <t xml:space="preserve">
</t>
    </r>
    <r>
      <rPr>
        <sz val="11"/>
        <color rgb="FF000000"/>
        <rFont val="Calibri"/>
      </rPr>
      <t xml:space="preserve">
</t>
    </r>
    <r>
      <rPr>
        <sz val="11"/>
        <color rgb="FF000000"/>
        <rFont val="Calibri"/>
      </rPr>
      <t>- Click 'Save Changes'.</t>
    </r>
    <r>
      <rPr>
        <sz val="11"/>
        <color rgb="FF000000"/>
        <rFont val="Calibri"/>
      </rPr>
      <t xml:space="preserve">
</t>
    </r>
    <r>
      <rPr>
        <b/>
        <sz val="11"/>
        <color rgb="FF000000"/>
        <rFont val="Calibri"/>
      </rPr>
      <t>From CLI:</t>
    </r>
    <r>
      <rPr>
        <sz val="11"/>
        <color rgb="FF000000"/>
        <rFont val="Calibri"/>
      </rPr>
      <t xml:space="preserve">
</t>
    </r>
    <r>
      <rPr>
        <sz val="11"/>
        <color rgb="FF006096"/>
        <rFont val="Roboto Condensed"/>
      </rPr>
      <t># For each EKS Cluster in each region;</t>
    </r>
    <r>
      <rPr>
        <sz val="11"/>
        <color rgb="FF006096"/>
        <rFont val="Roboto Condensed"/>
      </rPr>
      <t xml:space="preserve">
</t>
    </r>
    <r>
      <rPr>
        <sz val="11"/>
        <color rgb="FF006096"/>
        <rFont val="Roboto Condensed"/>
      </rPr>
      <t>aws eks update-cluster-config \</t>
    </r>
    <r>
      <rPr>
        <sz val="11"/>
        <color rgb="FF006096"/>
        <rFont val="Roboto Condensed"/>
      </rPr>
      <t xml:space="preserve">
</t>
    </r>
    <r>
      <rPr>
        <sz val="11"/>
        <color rgb="FF006096"/>
        <rFont val="Roboto Condensed"/>
      </rPr>
      <t xml:space="preserve">    --region '${REGION_CODE}'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--logging '{"clusterLogging":[{"types":["api","audit","authenticator","controllerManager","scheduler"],"enabled":true}]}'</t>
    </r>
    <r>
      <rPr>
        <sz val="11"/>
        <color rgb="FF006096"/>
        <rFont val="Roboto Condensed"/>
      </rPr>
      <t xml:space="preserve">
</t>
    </r>
  </si>
  <si>
    <r>
      <rPr>
        <sz val="11"/>
        <color rgb="FF000000"/>
        <rFont val="Calibri"/>
      </rPr>
      <t>Control plane logs provide visibility into operation of the EKS Control plane component systems. The API server audit logs record all accepted and rejected requests in the cluster. When enabled via EKS configuration the control plane logs for a cluster are exported to a CloudWatch Log Group for persistence.</t>
    </r>
  </si>
  <si>
    <r>
      <rPr>
        <sz val="11"/>
        <color rgb="FF000000"/>
        <rFont val="Calibri"/>
      </rPr>
      <t>Enabling control plane logs, including API server audit logs for Amazon EKS clusters, significantly strengthens our security posture by providing detailed visibility into all API requests, thereby reducing our attack surface. By exporting these logs to a CloudWatch Log Group, we ensure persistent storage and facilitate both manual and automated analysis to quickly identify and remediate anomalous activities. While this configuration might slightly impact usability or performance due to the overhead of logging, the enhanced security and compliance benefits far outweigh these drawbacks, making it a critical component of our security strategy.</t>
    </r>
  </si>
  <si>
    <r>
      <rPr>
        <b/>
        <sz val="11"/>
        <color rgb="FF000000"/>
        <rFont val="Calibri"/>
      </rPr>
      <t>From Console:</t>
    </r>
    <r>
      <rPr>
        <sz val="11"/>
        <color rgb="FF000000"/>
        <rFont val="Calibri"/>
      </rPr>
      <t xml:space="preserve">
</t>
    </r>
    <r>
      <rPr>
        <sz val="11"/>
        <color rgb="FF000000"/>
        <rFont val="Calibri"/>
      </rPr>
      <t>- For each EKS Cluster in each region;</t>
    </r>
    <r>
      <rPr>
        <sz val="11"/>
        <color rgb="FF000000"/>
        <rFont val="Calibri"/>
      </rPr>
      <t xml:space="preserve">
</t>
    </r>
    <r>
      <rPr>
        <sz val="11"/>
        <color rgb="FF000000"/>
        <rFont val="Calibri"/>
      </rPr>
      <t>- Go to 'Amazon EKS' &gt; 'Clusters' &gt; 'CLUSTER_NAME' &gt; 'Configuration' &gt; 'Logging'.</t>
    </r>
    <r>
      <rPr>
        <sz val="11"/>
        <color rgb="FF000000"/>
        <rFont val="Calibri"/>
      </rPr>
      <t xml:space="preserve">
</t>
    </r>
    <r>
      <rPr>
        <sz val="11"/>
        <color rgb="FF000000"/>
        <rFont val="Calibri"/>
      </rPr>
      <t>- This will show the control plane logging configuration:</t>
    </r>
    <r>
      <rPr>
        <sz val="11"/>
        <color rgb="FF000000"/>
        <rFont val="Calibri"/>
      </rPr>
      <t xml:space="preserve">
</t>
    </r>
    <r>
      <rPr>
        <sz val="11"/>
        <color rgb="FF006096"/>
        <rFont val="Roboto Condensed"/>
      </rPr>
      <t xml:space="preserve">API server: Enabled / Disabled	</t>
    </r>
    <r>
      <rPr>
        <sz val="11"/>
        <color rgb="FF006096"/>
        <rFont val="Roboto Condensed"/>
      </rPr>
      <t xml:space="preserve">
</t>
    </r>
    <r>
      <rPr>
        <sz val="11"/>
        <color rgb="FF006096"/>
        <rFont val="Roboto Condensed"/>
      </rPr>
      <t xml:space="preserve">Audit: Enabled / Disabled	</t>
    </r>
    <r>
      <rPr>
        <sz val="11"/>
        <color rgb="FF006096"/>
        <rFont val="Roboto Condensed"/>
      </rPr>
      <t xml:space="preserve">
</t>
    </r>
    <r>
      <rPr>
        <sz val="11"/>
        <color rgb="FF006096"/>
        <rFont val="Roboto Condensed"/>
      </rPr>
      <t>Authenticator: Enabled / Disabled</t>
    </r>
    <r>
      <rPr>
        <sz val="11"/>
        <color rgb="FF006096"/>
        <rFont val="Roboto Condensed"/>
      </rPr>
      <t xml:space="preserve">
</t>
    </r>
    <r>
      <rPr>
        <sz val="11"/>
        <color rgb="FF006096"/>
        <rFont val="Roboto Condensed"/>
      </rPr>
      <t>Controller manager: Enabled / Disabled</t>
    </r>
    <r>
      <rPr>
        <sz val="11"/>
        <color rgb="FF006096"/>
        <rFont val="Roboto Condensed"/>
      </rPr>
      <t xml:space="preserve">
</t>
    </r>
    <r>
      <rPr>
        <sz val="11"/>
        <color rgb="FF006096"/>
        <rFont val="Roboto Condensed"/>
      </rPr>
      <t>Scheduler: Enabled / Disabled</t>
    </r>
    <r>
      <rPr>
        <sz val="11"/>
        <color rgb="FF006096"/>
        <rFont val="Roboto Condensed"/>
      </rPr>
      <t xml:space="preserve">
</t>
    </r>
    <r>
      <rPr>
        <sz val="11"/>
        <color rgb="FF000000"/>
        <rFont val="Calibri"/>
      </rPr>
      <t xml:space="preserve">
</t>
    </r>
    <r>
      <rPr>
        <sz val="11"/>
        <color rgb="FF000000"/>
        <rFont val="Calibri"/>
      </rPr>
      <t>- Ensure that all options are set to 'Enabled'.</t>
    </r>
    <r>
      <rPr>
        <sz val="11"/>
        <color rgb="FF000000"/>
        <rFont val="Calibri"/>
      </rPr>
      <t xml:space="preserve">
</t>
    </r>
    <r>
      <rPr>
        <b/>
        <sz val="11"/>
        <color rgb="FF000000"/>
        <rFont val="Calibri"/>
      </rPr>
      <t>From CLI:</t>
    </r>
    <r>
      <rPr>
        <sz val="11"/>
        <color rgb="FF000000"/>
        <rFont val="Calibri"/>
      </rPr>
      <t xml:space="preserve">
</t>
    </r>
    <r>
      <rPr>
        <sz val="11"/>
        <color rgb="FF006096"/>
        <rFont val="Roboto Condensed"/>
      </rPr>
      <t># For each EKS Cluster in each region;</t>
    </r>
    <r>
      <rPr>
        <sz val="11"/>
        <color rgb="FF006096"/>
        <rFont val="Roboto Condensed"/>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export REGION_CODE=&lt;your region_code&gt;</t>
    </r>
    <r>
      <rPr>
        <sz val="11"/>
        <color rgb="FF006096"/>
        <rFont val="Roboto Condensed"/>
      </rPr>
      <t xml:space="preserve">
</t>
    </r>
    <r>
      <rPr>
        <sz val="11"/>
        <color rgb="FF006096"/>
        <rFont val="Roboto Condensed"/>
      </rPr>
      <t>aws eks describe-cluster --name ${CLUSTER_NAME} --region ${REGION_CODE} --query 'cluster.logging.clusterLogging'</t>
    </r>
    <r>
      <rPr>
        <sz val="11"/>
        <color rgb="FF006096"/>
        <rFont val="Roboto Condensed"/>
      </rPr>
      <t xml:space="preserve">
</t>
    </r>
  </si>
  <si>
    <r>
      <rPr>
        <sz val="11"/>
        <color rgb="FF000000"/>
        <rFont val="Calibri"/>
      </rPr>
      <t>Control Plane Logging is disabled by default.</t>
    </r>
    <r>
      <rPr>
        <sz val="11"/>
        <color rgb="FF000000"/>
        <rFont val="Calibri"/>
      </rPr>
      <t xml:space="preserve">
</t>
    </r>
    <r>
      <rPr>
        <sz val="11"/>
        <color rgb="FF006096"/>
        <rFont val="Roboto Condensed"/>
      </rPr>
      <t xml:space="preserve">API server: Disabled	</t>
    </r>
    <r>
      <rPr>
        <sz val="11"/>
        <color rgb="FF006096"/>
        <rFont val="Roboto Condensed"/>
      </rPr>
      <t xml:space="preserve">
</t>
    </r>
    <r>
      <rPr>
        <sz val="11"/>
        <color rgb="FF006096"/>
        <rFont val="Roboto Condensed"/>
      </rPr>
      <t xml:space="preserve">Audit: Disabled	</t>
    </r>
    <r>
      <rPr>
        <sz val="11"/>
        <color rgb="FF006096"/>
        <rFont val="Roboto Condensed"/>
      </rPr>
      <t xml:space="preserve">
</t>
    </r>
    <r>
      <rPr>
        <sz val="11"/>
        <color rgb="FF006096"/>
        <rFont val="Roboto Condensed"/>
      </rPr>
      <t>Authenticator: Disabled</t>
    </r>
    <r>
      <rPr>
        <sz val="11"/>
        <color rgb="FF006096"/>
        <rFont val="Roboto Condensed"/>
      </rPr>
      <t xml:space="preserve">
</t>
    </r>
    <r>
      <rPr>
        <sz val="11"/>
        <color rgb="FF006096"/>
        <rFont val="Roboto Condensed"/>
      </rPr>
      <t>Controller manager: Disabled</t>
    </r>
    <r>
      <rPr>
        <sz val="11"/>
        <color rgb="FF006096"/>
        <rFont val="Roboto Condensed"/>
      </rPr>
      <t xml:space="preserve">
</t>
    </r>
    <r>
      <rPr>
        <sz val="11"/>
        <color rgb="FF006096"/>
        <rFont val="Roboto Condensed"/>
      </rPr>
      <t>Scheduler: Disabled</t>
    </r>
    <r>
      <rPr>
        <sz val="11"/>
        <color rgb="FF006096"/>
        <rFont val="Roboto Condensed"/>
      </rPr>
      <t xml:space="preserve">
</t>
    </r>
  </si>
  <si>
    <t>2.1.2</t>
  </si>
  <si>
    <r>
      <rPr>
        <sz val="11"/>
        <rFont val="Calibri"/>
      </rPr>
      <t>Ensure audit logs are collected and managed</t>
    </r>
  </si>
  <si>
    <t>Manual</t>
  </si>
  <si>
    <r>
      <rPr>
        <sz val="11"/>
        <color rgb="FF000000"/>
        <rFont val="Calibri"/>
      </rPr>
      <t>- Create or update the audit-policy.yaml to specify the audit logging configuration:</t>
    </r>
    <r>
      <rPr>
        <sz val="11"/>
        <color rgb="FF000000"/>
        <rFont val="Calibri"/>
      </rPr>
      <t xml:space="preserve">
</t>
    </r>
    <r>
      <rPr>
        <sz val="11"/>
        <color rgb="FF006096"/>
        <rFont val="Roboto Condensed"/>
      </rPr>
      <t>apiVersion: audit.k8s.io/v1</t>
    </r>
    <r>
      <rPr>
        <sz val="11"/>
        <color rgb="FF006096"/>
        <rFont val="Roboto Condensed"/>
      </rPr>
      <t xml:space="preserve">
</t>
    </r>
    <r>
      <rPr>
        <sz val="11"/>
        <color rgb="FF006096"/>
        <rFont val="Roboto Condensed"/>
      </rPr>
      <t>kind: Policy</t>
    </r>
    <r>
      <rPr>
        <sz val="11"/>
        <color rgb="FF006096"/>
        <rFont val="Roboto Condensed"/>
      </rPr>
      <t xml:space="preserve">
</t>
    </r>
    <r>
      <rPr>
        <sz val="11"/>
        <color rgb="FF006096"/>
        <rFont val="Roboto Condensed"/>
      </rPr>
      <t>rules:</t>
    </r>
    <r>
      <rPr>
        <sz val="11"/>
        <color rgb="FF006096"/>
        <rFont val="Roboto Condensed"/>
      </rPr>
      <t xml:space="preserve">
</t>
    </r>
    <r>
      <rPr>
        <sz val="11"/>
        <color rgb="FF006096"/>
        <rFont val="Roboto Condensed"/>
      </rPr>
      <t xml:space="preserve">  - level: Metadata</t>
    </r>
    <r>
      <rPr>
        <sz val="11"/>
        <color rgb="FF006096"/>
        <rFont val="Roboto Condensed"/>
      </rPr>
      <t xml:space="preserve">
</t>
    </r>
    <r>
      <rPr>
        <sz val="11"/>
        <color rgb="FF006096"/>
        <rFont val="Roboto Condensed"/>
      </rPr>
      <t xml:space="preserve">    resources:</t>
    </r>
    <r>
      <rPr>
        <sz val="11"/>
        <color rgb="FF006096"/>
        <rFont val="Roboto Condensed"/>
      </rPr>
      <t xml:space="preserve">
</t>
    </r>
    <r>
      <rPr>
        <sz val="11"/>
        <color rgb="FF006096"/>
        <rFont val="Roboto Condensed"/>
      </rPr>
      <t xml:space="preserve">      - group: ""</t>
    </r>
    <r>
      <rPr>
        <sz val="11"/>
        <color rgb="FF006096"/>
        <rFont val="Roboto Condensed"/>
      </rPr>
      <t xml:space="preserve">
</t>
    </r>
    <r>
      <rPr>
        <sz val="11"/>
        <color rgb="FF006096"/>
        <rFont val="Roboto Condensed"/>
      </rPr>
      <t xml:space="preserve">        resources: ["pods"]</t>
    </r>
    <r>
      <rPr>
        <sz val="11"/>
        <color rgb="FF006096"/>
        <rFont val="Roboto Condensed"/>
      </rPr>
      <t xml:space="preserve">
</t>
    </r>
    <r>
      <rPr>
        <sz val="11"/>
        <color rgb="FF000000"/>
        <rFont val="Calibri"/>
      </rPr>
      <t xml:space="preserve">
</t>
    </r>
    <r>
      <rPr>
        <sz val="11"/>
        <color rgb="FF000000"/>
        <rFont val="Calibri"/>
      </rPr>
      <t>- Apply the audit policy configuration to the cluster:</t>
    </r>
    <r>
      <rPr>
        <sz val="11"/>
        <color rgb="FF000000"/>
        <rFont val="Calibri"/>
      </rPr>
      <t xml:space="preserve">
</t>
    </r>
    <r>
      <rPr>
        <sz val="11"/>
        <color rgb="FF006096"/>
        <rFont val="Roboto Condensed"/>
      </rPr>
      <t>kubectl apply -f &lt;path-to-audit-policy&gt;.yaml</t>
    </r>
    <r>
      <rPr>
        <sz val="11"/>
        <color rgb="FF006096"/>
        <rFont val="Roboto Condensed"/>
      </rPr>
      <t xml:space="preserve">
</t>
    </r>
    <r>
      <rPr>
        <sz val="11"/>
        <color rgb="FF000000"/>
        <rFont val="Calibri"/>
      </rPr>
      <t xml:space="preserve">
</t>
    </r>
    <r>
      <rPr>
        <sz val="11"/>
        <color rgb="FF000000"/>
        <rFont val="Calibri"/>
      </rPr>
      <t>- Ensure audit logs are forwarded to a centralized logging system like CloudWatch, Elasticsearch, or another log management solution:</t>
    </r>
    <r>
      <rPr>
        <sz val="11"/>
        <color rgb="FF000000"/>
        <rFont val="Calibri"/>
      </rPr>
      <t xml:space="preserve">
</t>
    </r>
    <r>
      <rPr>
        <sz val="11"/>
        <color rgb="FF006096"/>
        <rFont val="Roboto Condensed"/>
      </rPr>
      <t>kubectl create configmap cluster-audit-policy --from-file=audit-policy.yaml -n kube-system</t>
    </r>
    <r>
      <rPr>
        <sz val="11"/>
        <color rgb="FF006096"/>
        <rFont val="Roboto Condensed"/>
      </rPr>
      <t xml:space="preserve">
</t>
    </r>
    <r>
      <rPr>
        <sz val="11"/>
        <color rgb="FF006096"/>
        <rFont val="Roboto Condensed"/>
      </rPr>
      <t>kubectl apply -f - &lt;&lt;EOF</t>
    </r>
    <r>
      <rPr>
        <sz val="11"/>
        <color rgb="FF006096"/>
        <rFont val="Roboto Condensed"/>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audit-logging</t>
    </r>
    <r>
      <rPr>
        <sz val="11"/>
        <color rgb="FF006096"/>
        <rFont val="Roboto Condensed"/>
      </rPr>
      <t xml:space="preserve">
</t>
    </r>
    <r>
      <rPr>
        <sz val="11"/>
        <color rgb="FF006096"/>
        <rFont val="Roboto Condensed"/>
      </rPr>
      <t xml:space="preserve">  namespace: kube-system</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audit-log-forwarder</t>
    </r>
    <r>
      <rPr>
        <sz val="11"/>
        <color rgb="FF006096"/>
        <rFont val="Roboto Condensed"/>
      </rPr>
      <t xml:space="preserve">
</t>
    </r>
    <r>
      <rPr>
        <sz val="11"/>
        <color rgb="FF006096"/>
        <rFont val="Roboto Condensed"/>
      </rPr>
      <t xml:space="preserve">    image: my-log-forwarder-image</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mountPath: /etc/kubernetes/audit</t>
    </r>
    <r>
      <rPr>
        <sz val="11"/>
        <color rgb="FF006096"/>
        <rFont val="Roboto Condensed"/>
      </rPr>
      <t xml:space="preserve">
</t>
    </r>
    <r>
      <rPr>
        <sz val="11"/>
        <color rgb="FF006096"/>
        <rFont val="Roboto Condensed"/>
      </rPr>
      <t xml:space="preserve">      name: audit-config</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audit-config</t>
    </r>
    <r>
      <rPr>
        <sz val="11"/>
        <color rgb="FF006096"/>
        <rFont val="Roboto Condensed"/>
      </rPr>
      <t xml:space="preserve">
</t>
    </r>
    <r>
      <rPr>
        <sz val="11"/>
        <color rgb="FF006096"/>
        <rFont val="Roboto Condensed"/>
      </rPr>
      <t xml:space="preserve">    configMap:</t>
    </r>
    <r>
      <rPr>
        <sz val="11"/>
        <color rgb="FF006096"/>
        <rFont val="Roboto Condensed"/>
      </rPr>
      <t xml:space="preserve">
</t>
    </r>
    <r>
      <rPr>
        <sz val="11"/>
        <color rgb="FF006096"/>
        <rFont val="Roboto Condensed"/>
      </rPr>
      <t xml:space="preserve">      name: cluster-audit-policy</t>
    </r>
    <r>
      <rPr>
        <sz val="11"/>
        <color rgb="FF006096"/>
        <rFont val="Roboto Condensed"/>
      </rPr>
      <t xml:space="preserve">
</t>
    </r>
    <r>
      <rPr>
        <sz val="11"/>
        <color rgb="FF006096"/>
        <rFont val="Roboto Condensed"/>
      </rPr>
      <t>EOF</t>
    </r>
    <r>
      <rPr>
        <sz val="11"/>
        <color rgb="FF006096"/>
        <rFont val="Roboto Condensed"/>
      </rPr>
      <t xml:space="preserve">
</t>
    </r>
  </si>
  <si>
    <r>
      <rPr>
        <sz val="11"/>
        <color rgb="FF000000"/>
        <rFont val="Calibri"/>
      </rPr>
      <t>Ensure that audit logs are collected and managed in accordance with the enterprise’s audit log management process across all Kubernetes components.</t>
    </r>
  </si>
  <si>
    <r>
      <rPr>
        <sz val="11"/>
        <color rgb="FF000000"/>
        <rFont val="Calibri"/>
      </rPr>
      <t>Implementing comprehensive audit logging may require additional storage and processing resources. Care must be taken to ensure that logs are properly secured and managed to avoid any potential security risks associated with log data.</t>
    </r>
  </si>
  <si>
    <r>
      <rPr>
        <sz val="11"/>
        <color rgb="FF000000"/>
        <rFont val="Calibri"/>
      </rPr>
      <t>- Verify audit logging is enabled for Kubernetes components:</t>
    </r>
    <r>
      <rPr>
        <sz val="11"/>
        <color rgb="FF000000"/>
        <rFont val="Calibri"/>
      </rPr>
      <t xml:space="preserve">
</t>
    </r>
    <r>
      <rPr>
        <sz val="11"/>
        <color rgb="FF006096"/>
        <rFont val="Roboto Condensed"/>
      </rPr>
      <t>kubectl get --raw /api/v1/nodes/${NODE_NAME}/proxy/configz | jq '.kubeletConfig.auditPolicy'</t>
    </r>
    <r>
      <rPr>
        <sz val="11"/>
        <color rgb="FF006096"/>
        <rFont val="Roboto Condensed"/>
      </rPr>
      <t xml:space="preserve">
</t>
    </r>
    <r>
      <rPr>
        <sz val="11"/>
        <color rgb="FF000000"/>
        <rFont val="Calibri"/>
      </rPr>
      <t>- Ensure the audit logs are being collected and sent to a centralized logging system:</t>
    </r>
    <r>
      <rPr>
        <sz val="11"/>
        <color rgb="FF000000"/>
        <rFont val="Calibri"/>
      </rPr>
      <t xml:space="preserve">
</t>
    </r>
    <r>
      <rPr>
        <sz val="11"/>
        <color rgb="FF006096"/>
        <rFont val="Roboto Condensed"/>
      </rPr>
      <t>kubectl get --raw /api/v1/nodes/${NODE_NAME}/proxy/stats/summary | jq '.auditLogs'</t>
    </r>
    <r>
      <rPr>
        <sz val="11"/>
        <color rgb="FF006096"/>
        <rFont val="Roboto Condensed"/>
      </rPr>
      <t xml:space="preserve">
</t>
    </r>
    <r>
      <rPr>
        <sz val="11"/>
        <color rgb="FF000000"/>
        <rFont val="Calibri"/>
      </rPr>
      <t>- Verify that the audit logs are being monitored and managed according to the enterprise’s audit log management process.</t>
    </r>
  </si>
  <si>
    <r>
      <rPr>
        <sz val="11"/>
        <color rgb="FF000000"/>
        <rFont val="Calibri"/>
      </rPr>
      <t>By default, Kubernetes does not enable detailed audit logging. Configuration is required to enable and manage audit logs.</t>
    </r>
  </si>
  <si>
    <t>Worker Node Configuration Files</t>
  </si>
  <si>
    <t>3.1.1</t>
  </si>
  <si>
    <r>
      <rPr>
        <sz val="11"/>
        <rFont val="Calibri"/>
      </rPr>
      <t>Ensure that the kubeconfig file permissions are set to 644 or more restrictive</t>
    </r>
  </si>
  <si>
    <r>
      <rPr>
        <sz val="11"/>
        <color rgb="FF000000"/>
        <rFont val="Calibri"/>
      </rPr>
      <t>Run the below command (based on the file location on your system) on the each workernode. For example,</t>
    </r>
    <r>
      <rPr>
        <sz val="11"/>
        <color rgb="FF000000"/>
        <rFont val="Calibri"/>
      </rPr>
      <t xml:space="preserve">
</t>
    </r>
    <r>
      <rPr>
        <sz val="11"/>
        <color rgb="FF006096"/>
        <rFont val="Roboto Condensed"/>
      </rPr>
      <t>chmod 644 &lt;kubeconfig file&gt;</t>
    </r>
    <r>
      <rPr>
        <sz val="11"/>
        <color rgb="FF006096"/>
        <rFont val="Roboto Condensed"/>
      </rPr>
      <t xml:space="preserve">
</t>
    </r>
  </si>
  <si>
    <r>
      <rPr>
        <sz val="11"/>
        <color rgb="FF000000"/>
        <rFont val="Calibri"/>
      </rPr>
      <t>If kubelet is running, and if it is configured by a kubeconfig file, ensure that the proxy kubeconfig file has permissions of 644 or more restrictive.</t>
    </r>
  </si>
  <si>
    <r>
      <rPr>
        <sz val="11"/>
        <color rgb="FF000000"/>
        <rFont val="Calibri"/>
      </rPr>
      <t>Ensuring that the kubeconfig file permissions are set to 644 or more restrictive significantly strengthens the security posture of the Kubernetes environment by preventing unauthorized modifications. This restricts write access to the kubeconfig file, ensuring only administrators can alter crucial kubelet configurations, thereby reducing the risk of malicious alterations that could compromise the cluster's integrity.</t>
    </r>
    <r>
      <rPr>
        <sz val="11"/>
        <color rgb="FF000000"/>
        <rFont val="Calibri"/>
      </rPr>
      <t xml:space="preserve">
</t>
    </r>
    <r>
      <rPr>
        <sz val="11"/>
        <color rgb="FF000000"/>
        <rFont val="Calibri"/>
      </rPr>
      <t>However, this configuration may slightly impact usability, as it limits the ability for non-administrative users to make quick adjustments to the kubelet settings. Administrators will need to balance security needs with operational flexibility, potentially requiring adjustments to workflows for managing kubelet configurations.</t>
    </r>
  </si>
  <si>
    <r>
      <rPr>
        <b/>
        <sz val="11"/>
        <color rgb="FF000000"/>
        <rFont val="Calibri"/>
      </rPr>
      <t>Method 1</t>
    </r>
    <r>
      <rPr>
        <sz val="11"/>
        <color rgb="FF000000"/>
        <rFont val="Calibri"/>
      </rPr>
      <t xml:space="preserve">
</t>
    </r>
    <r>
      <rPr>
        <sz val="11"/>
        <color rgb="FF000000"/>
        <rFont val="Calibri"/>
      </rPr>
      <t>SSH to the worker nodes</t>
    </r>
    <r>
      <rPr>
        <sz val="11"/>
        <color rgb="FF000000"/>
        <rFont val="Calibri"/>
      </rPr>
      <t xml:space="preserve">
</t>
    </r>
    <r>
      <rPr>
        <sz val="11"/>
        <color rgb="FF000000"/>
        <rFont val="Calibri"/>
      </rPr>
      <t>To check to see if the Kubelet Service is running:</t>
    </r>
    <r>
      <rPr>
        <sz val="11"/>
        <color rgb="FF000000"/>
        <rFont val="Calibri"/>
      </rPr>
      <t xml:space="preserve">
</t>
    </r>
    <r>
      <rPr>
        <sz val="11"/>
        <color rgb="FF006096"/>
        <rFont val="Roboto Condensed"/>
      </rPr>
      <t>sudo systemctl status kubelet</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Active: active (running) since..</t>
    </r>
    <r>
      <rPr>
        <sz val="11"/>
        <color rgb="FF000000"/>
        <rFont val="Calibri"/>
      </rPr>
      <t xml:space="preserve">
</t>
    </r>
    <r>
      <rPr>
        <sz val="11"/>
        <color rgb="FF000000"/>
        <rFont val="Calibri"/>
      </rPr>
      <t>Run the following command on each node to find the appropriate kubeconfig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--kubeconfig /var/lib/kubelet/kubeconfig</t>
    </r>
    <r>
      <rPr>
        <sz val="11"/>
        <color rgb="FF000000"/>
        <rFont val="Calibri"/>
      </rPr>
      <t xml:space="preserve"> which is the location of the kubeconfig file.</t>
    </r>
    <r>
      <rPr>
        <sz val="11"/>
        <color rgb="FF000000"/>
        <rFont val="Calibri"/>
      </rPr>
      <t xml:space="preserve">
</t>
    </r>
    <r>
      <rPr>
        <sz val="11"/>
        <color rgb="FF000000"/>
        <rFont val="Calibri"/>
      </rPr>
      <t>Run this command to obtain the kubeconfig file permissions:</t>
    </r>
    <r>
      <rPr>
        <sz val="11"/>
        <color rgb="FF000000"/>
        <rFont val="Calibri"/>
      </rPr>
      <t xml:space="preserve">
</t>
    </r>
    <r>
      <rPr>
        <sz val="11"/>
        <color rgb="FF006096"/>
        <rFont val="Roboto Condensed"/>
      </rPr>
      <t>stat -c %a /var/lib/kubelet/kubeconfig</t>
    </r>
    <r>
      <rPr>
        <sz val="11"/>
        <color rgb="FF006096"/>
        <rFont val="Roboto Condensed"/>
      </rPr>
      <t xml:space="preserve">
</t>
    </r>
    <r>
      <rPr>
        <sz val="11"/>
        <color rgb="FF000000"/>
        <rFont val="Calibri"/>
      </rPr>
      <t xml:space="preserve">
</t>
    </r>
    <r>
      <rPr>
        <sz val="11"/>
        <color rgb="FF000000"/>
        <rFont val="Calibri"/>
      </rPr>
      <t>The output of the above command gives you the kubeconfig file's permissions.</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permissions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permission level of the file:</t>
    </r>
    <r>
      <rPr>
        <sz val="11"/>
        <color rgb="FF000000"/>
        <rFont val="Calibri"/>
      </rPr>
      <t xml:space="preserve">
</t>
    </r>
    <r>
      <rPr>
        <sz val="11"/>
        <color rgb="FF006096"/>
        <rFont val="Roboto Condensed"/>
      </rPr>
      <t>ls -l /host/var/lib/kubelet/kubeconfig</t>
    </r>
    <r>
      <rPr>
        <sz val="11"/>
        <color rgb="FF006096"/>
        <rFont val="Roboto Condensed"/>
      </rPr>
      <t xml:space="preserve">
</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</si>
  <si>
    <r>
      <rPr>
        <sz val="11"/>
        <color rgb="FF000000"/>
        <rFont val="Calibri"/>
      </rPr>
      <t>See the AWS EKS documentation for the default value.</t>
    </r>
  </si>
  <si>
    <t>3.1.2</t>
  </si>
  <si>
    <r>
      <rPr>
        <sz val="11"/>
        <rFont val="Calibri"/>
      </rPr>
      <t>Ensure that the kubelet kubeconfig file ownership is set to root:root</t>
    </r>
  </si>
  <si>
    <r>
      <rPr>
        <sz val="11"/>
        <color rgb="FF000000"/>
        <rFont val="Calibri"/>
      </rPr>
      <t>Run the below command (based on the file location on your system) on each worker node.</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chown root:root &lt;proxy kubeconfig file&gt;</t>
    </r>
    <r>
      <rPr>
        <sz val="11"/>
        <color rgb="FF006096"/>
        <rFont val="Roboto Condensed"/>
      </rPr>
      <t xml:space="preserve">
</t>
    </r>
  </si>
  <si>
    <r>
      <rPr>
        <sz val="11"/>
        <color rgb="FF000000"/>
        <rFont val="Calibri"/>
      </rPr>
      <t xml:space="preserve">If </t>
    </r>
    <r>
      <rPr>
        <b/>
        <sz val="11"/>
        <color rgb="FF000000"/>
        <rFont val="Calibri"/>
      </rPr>
      <t>kubelet</t>
    </r>
    <r>
      <rPr>
        <sz val="11"/>
        <color rgb="FF000000"/>
        <rFont val="Calibri"/>
      </rPr>
      <t xml:space="preserve"> is running, ensure that the file ownership of its kubeconfig file is set to </t>
    </r>
    <r>
      <rPr>
        <b/>
        <sz val="11"/>
        <color rgb="FF000000"/>
        <rFont val="Calibri"/>
      </rPr>
      <t>root:root</t>
    </r>
    <r>
      <rPr>
        <sz val="11"/>
        <color rgb="FF000000"/>
        <rFont val="Calibri"/>
      </rPr>
      <t>.</t>
    </r>
  </si>
  <si>
    <r>
      <rPr>
        <sz val="11"/>
        <color rgb="FF000000"/>
        <rFont val="Calibri"/>
      </rPr>
      <t>None</t>
    </r>
  </si>
  <si>
    <r>
      <rPr>
        <b/>
        <sz val="11"/>
        <color rgb="FF000000"/>
        <rFont val="Calibri"/>
      </rPr>
      <t>Method 1</t>
    </r>
    <r>
      <rPr>
        <sz val="11"/>
        <color rgb="FF000000"/>
        <rFont val="Calibri"/>
      </rPr>
      <t xml:space="preserve">
</t>
    </r>
    <r>
      <rPr>
        <sz val="11"/>
        <color rgb="FF000000"/>
        <rFont val="Calibri"/>
      </rPr>
      <t>SSH to the worker nodes</t>
    </r>
    <r>
      <rPr>
        <sz val="11"/>
        <color rgb="FF000000"/>
        <rFont val="Calibri"/>
      </rPr>
      <t xml:space="preserve">
</t>
    </r>
    <r>
      <rPr>
        <sz val="11"/>
        <color rgb="FF000000"/>
        <rFont val="Calibri"/>
      </rPr>
      <t>To check to see if the Kubelet Service is running:</t>
    </r>
    <r>
      <rPr>
        <sz val="11"/>
        <color rgb="FF000000"/>
        <rFont val="Calibri"/>
      </rPr>
      <t xml:space="preserve">
</t>
    </r>
    <r>
      <rPr>
        <sz val="11"/>
        <color rgb="FF006096"/>
        <rFont val="Roboto Condensed"/>
      </rPr>
      <t>sudo systemctl status kubelet</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Active: active (running) since..</t>
    </r>
    <r>
      <rPr>
        <sz val="11"/>
        <color rgb="FF000000"/>
        <rFont val="Calibri"/>
      </rPr>
      <t xml:space="preserve">
</t>
    </r>
    <r>
      <rPr>
        <sz val="11"/>
        <color rgb="FF000000"/>
        <rFont val="Calibri"/>
      </rPr>
      <t>Run the following command on each node to find the appropriate kubeconfig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--kubeconfig /var/lib/kubelet/kubeconfig</t>
    </r>
    <r>
      <rPr>
        <sz val="11"/>
        <color rgb="FF000000"/>
        <rFont val="Calibri"/>
      </rPr>
      <t xml:space="preserve"> which is the location of the kubeconfig file.</t>
    </r>
    <r>
      <rPr>
        <sz val="11"/>
        <color rgb="FF000000"/>
        <rFont val="Calibri"/>
      </rPr>
      <t xml:space="preserve">
</t>
    </r>
    <r>
      <rPr>
        <sz val="11"/>
        <color rgb="FF000000"/>
        <rFont val="Calibri"/>
      </rPr>
      <t>Run this command to obtain the kubeconfig file ownership:</t>
    </r>
    <r>
      <rPr>
        <sz val="11"/>
        <color rgb="FF000000"/>
        <rFont val="Calibri"/>
      </rPr>
      <t xml:space="preserve">
</t>
    </r>
    <r>
      <rPr>
        <sz val="11"/>
        <color rgb="FF006096"/>
        <rFont val="Roboto Condensed"/>
      </rPr>
      <t>stat -c %U:%G /var/lib/kubelet/kubeconfig</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kubeconfig file's ownership. Verify that the ownership is set to </t>
    </r>
    <r>
      <rPr>
        <b/>
        <sz val="11"/>
        <color rgb="FF000000"/>
        <rFont val="Calibri"/>
      </rPr>
      <t>root:root</t>
    </r>
    <r>
      <rPr>
        <sz val="11"/>
        <color rgb="FF000000"/>
        <rFont val="Calibri"/>
      </rPr>
      <t>.</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ownership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ownership of the file:</t>
    </r>
    <r>
      <rPr>
        <sz val="11"/>
        <color rgb="FF000000"/>
        <rFont val="Calibri"/>
      </rPr>
      <t xml:space="preserve">
</t>
    </r>
    <r>
      <rPr>
        <sz val="11"/>
        <color rgb="FF006096"/>
        <rFont val="Roboto Condensed"/>
      </rPr>
      <t>ls -l /host/var/lib/kubelet/kubeconfig</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kubeconfig file's ownership. Verify that the ownership is set to </t>
    </r>
    <r>
      <rPr>
        <b/>
        <sz val="11"/>
        <color rgb="FF000000"/>
        <rFont val="Calibri"/>
      </rPr>
      <t>root:root</t>
    </r>
    <r>
      <rPr>
        <sz val="11"/>
        <color rgb="FF000000"/>
        <rFont val="Calibri"/>
      </rPr>
      <t>.</t>
    </r>
  </si>
  <si>
    <t>3.1.3</t>
  </si>
  <si>
    <r>
      <rPr>
        <sz val="11"/>
        <rFont val="Calibri"/>
      </rPr>
      <t>Ensure that the kubelet configuration file has permissions set to 644 or more restrictive</t>
    </r>
  </si>
  <si>
    <r>
      <rPr>
        <sz val="11"/>
        <color rgb="FF000000"/>
        <rFont val="Calibri"/>
      </rPr>
      <t>Run the following command (using the config file location identified in the Audit step)</t>
    </r>
    <r>
      <rPr>
        <sz val="11"/>
        <color rgb="FF000000"/>
        <rFont val="Calibri"/>
      </rPr>
      <t xml:space="preserve">
</t>
    </r>
    <r>
      <rPr>
        <sz val="11"/>
        <color rgb="FF006096"/>
        <rFont val="Roboto Condensed"/>
      </rPr>
      <t>chmod 644 /etc/kubernetes/kubelet/config.json</t>
    </r>
    <r>
      <rPr>
        <sz val="11"/>
        <color rgb="FF006096"/>
        <rFont val="Roboto Condensed"/>
      </rPr>
      <t xml:space="preserve">
</t>
    </r>
  </si>
  <si>
    <r>
      <rPr>
        <sz val="11"/>
        <color rgb="FF000000"/>
        <rFont val="Calibri"/>
      </rPr>
      <t xml:space="preserve">Ensure that if the kubelet refers to a configuration file with the </t>
    </r>
    <r>
      <rPr>
        <b/>
        <sz val="11"/>
        <color rgb="FF000000"/>
        <rFont val="Calibri"/>
      </rPr>
      <t>--config</t>
    </r>
    <r>
      <rPr>
        <sz val="11"/>
        <color rgb="FF000000"/>
        <rFont val="Calibri"/>
      </rPr>
      <t xml:space="preserve"> argument, that file has permissions of 644 or more restrictive.</t>
    </r>
  </si>
  <si>
    <r>
      <rPr>
        <sz val="11"/>
        <color rgb="FF000000"/>
        <rFont val="Calibri"/>
      </rPr>
      <t>None.</t>
    </r>
  </si>
  <si>
    <r>
      <rPr>
        <b/>
        <sz val="11"/>
        <color rgb="FF000000"/>
        <rFont val="Calibri"/>
      </rPr>
      <t>Method 1</t>
    </r>
    <r>
      <rPr>
        <sz val="11"/>
        <color rgb="FF000000"/>
        <rFont val="Calibri"/>
      </rPr>
      <t xml:space="preserve">
</t>
    </r>
    <r>
      <rPr>
        <sz val="11"/>
        <color rgb="FF000000"/>
        <rFont val="Calibri"/>
      </rPr>
      <t>First, SSH to the relevant worker node:</t>
    </r>
    <r>
      <rPr>
        <sz val="11"/>
        <color rgb="FF000000"/>
        <rFont val="Calibri"/>
      </rPr>
      <t xml:space="preserve">
</t>
    </r>
    <r>
      <rPr>
        <sz val="11"/>
        <color rgb="FF000000"/>
        <rFont val="Calibri"/>
      </rPr>
      <t>To check to see if the Kubelet Service is running:</t>
    </r>
    <r>
      <rPr>
        <sz val="11"/>
        <color rgb="FF000000"/>
        <rFont val="Calibri"/>
      </rPr>
      <t xml:space="preserve">
</t>
    </r>
    <r>
      <rPr>
        <sz val="11"/>
        <color rgb="FF006096"/>
        <rFont val="Roboto Condensed"/>
      </rPr>
      <t>sudo systemctl status kubelet</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Active: active (running) since..</t>
    </r>
    <r>
      <rPr>
        <sz val="11"/>
        <color rgb="FF000000"/>
        <rFont val="Calibri"/>
      </rPr>
      <t xml:space="preserve">
</t>
    </r>
    <r>
      <rPr>
        <sz val="11"/>
        <color rgb="FF000000"/>
        <rFont val="Calibri"/>
      </rPr>
      <t>Run the following command on each node to find the appropriate Kubelet 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--config /etc/kubernetes/kubelet/config.json</t>
    </r>
    <r>
      <rPr>
        <sz val="11"/>
        <color rgb="FF000000"/>
        <rFont val="Calibri"/>
      </rPr>
      <t xml:space="preserve"> which is the location of the Kubelet config file.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stat -c %a /etc/kubernetes/kubelet/config.json</t>
    </r>
    <r>
      <rPr>
        <sz val="11"/>
        <color rgb="FF006096"/>
        <rFont val="Roboto Condensed"/>
      </rPr>
      <t xml:space="preserve">
</t>
    </r>
    <r>
      <rPr>
        <sz val="11"/>
        <color rgb="FF000000"/>
        <rFont val="Calibri"/>
      </rPr>
      <t xml:space="preserve">
</t>
    </r>
    <r>
      <rPr>
        <sz val="11"/>
        <color rgb="FF000000"/>
        <rFont val="Calibri"/>
      </rPr>
      <t xml:space="preserve">The output of the above command is the Kubelet config file's permissions. Verify that the permissions are </t>
    </r>
    <r>
      <rPr>
        <b/>
        <sz val="11"/>
        <color rgb="FF000000"/>
        <rFont val="Calibri"/>
      </rPr>
      <t>644</t>
    </r>
    <r>
      <rPr>
        <sz val="11"/>
        <color rgb="FF000000"/>
        <rFont val="Calibri"/>
      </rPr>
      <t xml:space="preserve"> or more restrictive.</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permissions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permission level of the file:</t>
    </r>
    <r>
      <rPr>
        <sz val="11"/>
        <color rgb="FF000000"/>
        <rFont val="Calibri"/>
      </rPr>
      <t xml:space="preserve">
</t>
    </r>
    <r>
      <rPr>
        <sz val="11"/>
        <color rgb="FF006096"/>
        <rFont val="Roboto Condensed"/>
      </rPr>
      <t>ls -l /host/etc/kubernetes/kubelet/config.json</t>
    </r>
    <r>
      <rPr>
        <sz val="11"/>
        <color rgb="FF006096"/>
        <rFont val="Roboto Condensed"/>
      </rPr>
      <t xml:space="preserve">
</t>
    </r>
    <r>
      <rPr>
        <sz val="11"/>
        <color rgb="FF000000"/>
        <rFont val="Calibri"/>
      </rPr>
      <t xml:space="preserve">
</t>
    </r>
    <r>
      <rPr>
        <sz val="11"/>
        <color rgb="FF000000"/>
        <rFont val="Calibri"/>
      </rPr>
      <t xml:space="preserve">Verify that if a file is specified and it exists, the permissions are </t>
    </r>
    <r>
      <rPr>
        <b/>
        <sz val="11"/>
        <color rgb="FF000000"/>
        <rFont val="Calibri"/>
      </rPr>
      <t>644</t>
    </r>
    <r>
      <rPr>
        <sz val="11"/>
        <color rgb="FF000000"/>
        <rFont val="Calibri"/>
      </rPr>
      <t xml:space="preserve"> or more restrictive.</t>
    </r>
  </si>
  <si>
    <t>3.1.4</t>
  </si>
  <si>
    <r>
      <rPr>
        <sz val="11"/>
        <rFont val="Calibri"/>
      </rPr>
      <t>Ensure that the kubelet configuration file ownership is set to root:root</t>
    </r>
  </si>
  <si>
    <r>
      <rPr>
        <sz val="11"/>
        <color rgb="FF000000"/>
        <rFont val="Calibri"/>
      </rPr>
      <t>Run the following command (using the config file location identified in the Audit step)</t>
    </r>
    <r>
      <rPr>
        <sz val="11"/>
        <color rgb="FF000000"/>
        <rFont val="Calibri"/>
      </rPr>
      <t xml:space="preserve">
</t>
    </r>
    <r>
      <rPr>
        <sz val="11"/>
        <color rgb="FF006096"/>
        <rFont val="Roboto Condensed"/>
      </rPr>
      <t>chown root:root /etc/kubernetes/kubelet/config.json</t>
    </r>
    <r>
      <rPr>
        <sz val="11"/>
        <color rgb="FF006096"/>
        <rFont val="Roboto Condensed"/>
      </rPr>
      <t xml:space="preserve">
</t>
    </r>
  </si>
  <si>
    <r>
      <rPr>
        <sz val="11"/>
        <color rgb="FF000000"/>
        <rFont val="Calibri"/>
      </rPr>
      <t xml:space="preserve">Ensure that if the kubelet refers to a configuration file with the </t>
    </r>
    <r>
      <rPr>
        <b/>
        <sz val="11"/>
        <color rgb="FF000000"/>
        <rFont val="Calibri"/>
      </rPr>
      <t>--config</t>
    </r>
    <r>
      <rPr>
        <sz val="11"/>
        <color rgb="FF000000"/>
        <rFont val="Calibri"/>
      </rPr>
      <t xml:space="preserve"> argument, that file is owned by root:root.</t>
    </r>
  </si>
  <si>
    <r>
      <rPr>
        <b/>
        <sz val="11"/>
        <color rgb="FF000000"/>
        <rFont val="Calibri"/>
      </rPr>
      <t>Method 1</t>
    </r>
    <r>
      <rPr>
        <sz val="11"/>
        <color rgb="FF000000"/>
        <rFont val="Calibri"/>
      </rPr>
      <t xml:space="preserve">
</t>
    </r>
    <r>
      <rPr>
        <sz val="11"/>
        <color rgb="FF000000"/>
        <rFont val="Calibri"/>
      </rPr>
      <t>First, SSH to the relevant worker node:</t>
    </r>
    <r>
      <rPr>
        <sz val="11"/>
        <color rgb="FF000000"/>
        <rFont val="Calibri"/>
      </rPr>
      <t xml:space="preserve">
</t>
    </r>
    <r>
      <rPr>
        <sz val="11"/>
        <color rgb="FF000000"/>
        <rFont val="Calibri"/>
      </rPr>
      <t>To check to see if the Kubelet Service is running:</t>
    </r>
    <r>
      <rPr>
        <sz val="11"/>
        <color rgb="FF000000"/>
        <rFont val="Calibri"/>
      </rPr>
      <t xml:space="preserve">
</t>
    </r>
    <r>
      <rPr>
        <sz val="11"/>
        <color rgb="FF006096"/>
        <rFont val="Roboto Condensed"/>
      </rPr>
      <t>sudo systemctl status kubelet</t>
    </r>
    <r>
      <rPr>
        <sz val="11"/>
        <color rgb="FF006096"/>
        <rFont val="Roboto Condensed"/>
      </rPr>
      <t xml:space="preserve">
</t>
    </r>
    <r>
      <rPr>
        <sz val="11"/>
        <color rgb="FF000000"/>
        <rFont val="Calibri"/>
      </rPr>
      <t xml:space="preserve">
</t>
    </r>
    <r>
      <rPr>
        <sz val="11"/>
        <color rgb="FF000000"/>
        <rFont val="Calibri"/>
      </rPr>
      <t xml:space="preserve">The output should return </t>
    </r>
    <r>
      <rPr>
        <b/>
        <sz val="11"/>
        <color rgb="FF000000"/>
        <rFont val="Calibri"/>
      </rPr>
      <t>Active: active (running) since..</t>
    </r>
    <r>
      <rPr>
        <sz val="11"/>
        <color rgb="FF000000"/>
        <rFont val="Calibri"/>
      </rPr>
      <t xml:space="preserve">
</t>
    </r>
    <r>
      <rPr>
        <sz val="11"/>
        <color rgb="FF000000"/>
        <rFont val="Calibri"/>
      </rPr>
      <t>Run the following command on each node to find the appropriate Kubelet 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--config /etc/kubernetes/kubelet/config.json</t>
    </r>
    <r>
      <rPr>
        <sz val="11"/>
        <color rgb="FF000000"/>
        <rFont val="Calibri"/>
      </rPr>
      <t xml:space="preserve"> which is the location of the Kubelet config file.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stat -c %U:%G /etc/kubernetes/kubelet/config.json</t>
    </r>
    <r>
      <rPr>
        <sz val="11"/>
        <color rgb="FF006096"/>
        <rFont val="Roboto Condensed"/>
      </rPr>
      <t xml:space="preserve">
</t>
    </r>
    <r>
      <rPr>
        <sz val="11"/>
        <color rgb="FF000000"/>
        <rFont val="Calibri"/>
      </rPr>
      <t xml:space="preserve">
</t>
    </r>
    <r>
      <rPr>
        <sz val="11"/>
        <color rgb="FF000000"/>
        <rFont val="Calibri"/>
      </rPr>
      <t xml:space="preserve">The output of the above command is the Kubelet config file's ownership. Verify that the ownership is set to </t>
    </r>
    <r>
      <rPr>
        <b/>
        <sz val="11"/>
        <color rgb="FF000000"/>
        <rFont val="Calibri"/>
      </rPr>
      <t>root:root</t>
    </r>
    <r>
      <rPr>
        <sz val="11"/>
        <color rgb="FF000000"/>
        <rFont val="Calibri"/>
      </rPr>
      <t xml:space="preserve">
</t>
    </r>
    <r>
      <rPr>
        <b/>
        <sz val="11"/>
        <color rgb="FF000000"/>
        <rFont val="Calibri"/>
      </rPr>
      <t>Method 2</t>
    </r>
    <r>
      <rPr>
        <sz val="11"/>
        <color rgb="FF000000"/>
        <rFont val="Calibri"/>
      </rPr>
      <t xml:space="preserve">
</t>
    </r>
    <r>
      <rPr>
        <sz val="11"/>
        <color rgb="FF000000"/>
        <rFont val="Calibri"/>
      </rPr>
      <t>Create and Run a Privileged Pod.</t>
    </r>
    <r>
      <rPr>
        <sz val="11"/>
        <color rgb="FF000000"/>
        <rFont val="Calibri"/>
      </rPr>
      <t xml:space="preserve">
</t>
    </r>
    <r>
      <rPr>
        <sz val="11"/>
        <color rgb="FF000000"/>
        <rFont val="Calibri"/>
      </rPr>
      <t>You will need to run a pod that is privileged enough to access the host's file system. This can be achieved by deploying a pod that uses the hostPath volume to mount the node's file system into the pod.</t>
    </r>
    <r>
      <rPr>
        <sz val="11"/>
        <color rgb="FF000000"/>
        <rFont val="Calibri"/>
      </rPr>
      <t xml:space="preserve">
</t>
    </r>
    <r>
      <rPr>
        <sz val="11"/>
        <color rgb="FF000000"/>
        <rFont val="Calibri"/>
      </rPr>
      <t>Here's an example of a simple pod definition that mounts the root of the host to /host within the pod:</t>
    </r>
    <r>
      <rPr>
        <sz val="11"/>
        <color rgb="FF000000"/>
        <rFont val="Calibri"/>
      </rPr>
      <t xml:space="preserve">
</t>
    </r>
    <r>
      <rPr>
        <sz val="11"/>
        <color rgb="FF006096"/>
        <rFont val="Roboto Condensed"/>
      </rPr>
      <t>apiVersion: v1</t>
    </r>
    <r>
      <rPr>
        <sz val="11"/>
        <color rgb="FF006096"/>
        <rFont val="Roboto Condensed"/>
      </rPr>
      <t xml:space="preserve">
</t>
    </r>
    <r>
      <rPr>
        <sz val="11"/>
        <color rgb="FF006096"/>
        <rFont val="Roboto Condensed"/>
      </rPr>
      <t>kind: Pod</t>
    </r>
    <r>
      <rPr>
        <sz val="11"/>
        <color rgb="FF006096"/>
        <rFont val="Roboto Condensed"/>
      </rPr>
      <t xml:space="preserve">
</t>
    </r>
    <r>
      <rPr>
        <sz val="11"/>
        <color rgb="FF006096"/>
        <rFont val="Roboto Condensed"/>
      </rPr>
      <t>metadata:</t>
    </r>
    <r>
      <rPr>
        <sz val="11"/>
        <color rgb="FF006096"/>
        <rFont val="Roboto Condensed"/>
      </rPr>
      <t xml:space="preserve">
</t>
    </r>
    <r>
      <rPr>
        <sz val="11"/>
        <color rgb="FF006096"/>
        <rFont val="Roboto Condensed"/>
      </rPr>
      <t xml:space="preserve">  name: file-check</t>
    </r>
    <r>
      <rPr>
        <sz val="11"/>
        <color rgb="FF006096"/>
        <rFont val="Roboto Condensed"/>
      </rPr>
      <t xml:space="preserve">
</t>
    </r>
    <r>
      <rPr>
        <sz val="11"/>
        <color rgb="FF006096"/>
        <rFont val="Roboto Condensed"/>
      </rPr>
      <t>spec:</t>
    </r>
    <r>
      <rPr>
        <sz val="11"/>
        <color rgb="FF006096"/>
        <rFont val="Roboto Condensed"/>
      </rPr>
      <t xml:space="preserve">
</t>
    </r>
    <r>
      <rPr>
        <sz val="11"/>
        <color rgb="FF006096"/>
        <rFont val="Roboto Condensed"/>
      </rPr>
      <t xml:space="preserve">  volumes: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hostPath:</t>
    </r>
    <r>
      <rPr>
        <sz val="11"/>
        <color rgb="FF006096"/>
        <rFont val="Roboto Condensed"/>
      </rPr>
      <t xml:space="preserve">
</t>
    </r>
    <r>
      <rPr>
        <sz val="11"/>
        <color rgb="FF006096"/>
        <rFont val="Roboto Condensed"/>
      </rPr>
      <t xml:space="preserve">      path: /</t>
    </r>
    <r>
      <rPr>
        <sz val="11"/>
        <color rgb="FF006096"/>
        <rFont val="Roboto Condensed"/>
      </rPr>
      <t xml:space="preserve">
</t>
    </r>
    <r>
      <rPr>
        <sz val="11"/>
        <color rgb="FF006096"/>
        <rFont val="Roboto Condensed"/>
      </rPr>
      <t xml:space="preserve">      type: Directory</t>
    </r>
    <r>
      <rPr>
        <sz val="11"/>
        <color rgb="FF006096"/>
        <rFont val="Roboto Condensed"/>
      </rPr>
      <t xml:space="preserve">
</t>
    </r>
    <r>
      <rPr>
        <sz val="11"/>
        <color rgb="FF006096"/>
        <rFont val="Roboto Condensed"/>
      </rPr>
      <t xml:space="preserve">  containers:</t>
    </r>
    <r>
      <rPr>
        <sz val="11"/>
        <color rgb="FF006096"/>
        <rFont val="Roboto Condensed"/>
      </rPr>
      <t xml:space="preserve">
</t>
    </r>
    <r>
      <rPr>
        <sz val="11"/>
        <color rgb="FF006096"/>
        <rFont val="Roboto Condensed"/>
      </rPr>
      <t xml:space="preserve">  - name: nsenter</t>
    </r>
    <r>
      <rPr>
        <sz val="11"/>
        <color rgb="FF006096"/>
        <rFont val="Roboto Condensed"/>
      </rPr>
      <t xml:space="preserve">
</t>
    </r>
    <r>
      <rPr>
        <sz val="11"/>
        <color rgb="FF006096"/>
        <rFont val="Roboto Condensed"/>
      </rPr>
      <t xml:space="preserve">    image: busybox</t>
    </r>
    <r>
      <rPr>
        <sz val="11"/>
        <color rgb="FF006096"/>
        <rFont val="Roboto Condensed"/>
      </rPr>
      <t xml:space="preserve">
</t>
    </r>
    <r>
      <rPr>
        <sz val="11"/>
        <color rgb="FF006096"/>
        <rFont val="Roboto Condensed"/>
      </rPr>
      <t xml:space="preserve">    command: ["sleep", "3600"]</t>
    </r>
    <r>
      <rPr>
        <sz val="11"/>
        <color rgb="FF006096"/>
        <rFont val="Roboto Condensed"/>
      </rPr>
      <t xml:space="preserve">
</t>
    </r>
    <r>
      <rPr>
        <sz val="11"/>
        <color rgb="FF006096"/>
        <rFont val="Roboto Condensed"/>
      </rPr>
      <t xml:space="preserve">    volumeMounts:</t>
    </r>
    <r>
      <rPr>
        <sz val="11"/>
        <color rgb="FF006096"/>
        <rFont val="Roboto Condensed"/>
      </rPr>
      <t xml:space="preserve">
</t>
    </r>
    <r>
      <rPr>
        <sz val="11"/>
        <color rgb="FF006096"/>
        <rFont val="Roboto Condensed"/>
      </rPr>
      <t xml:space="preserve">    - name: host-root</t>
    </r>
    <r>
      <rPr>
        <sz val="11"/>
        <color rgb="FF006096"/>
        <rFont val="Roboto Condensed"/>
      </rPr>
      <t xml:space="preserve">
</t>
    </r>
    <r>
      <rPr>
        <sz val="11"/>
        <color rgb="FF006096"/>
        <rFont val="Roboto Condensed"/>
      </rPr>
      <t xml:space="preserve">      mountPath: /host</t>
    </r>
    <r>
      <rPr>
        <sz val="11"/>
        <color rgb="FF006096"/>
        <rFont val="Roboto Condensed"/>
      </rPr>
      <t xml:space="preserve">
</t>
    </r>
    <r>
      <rPr>
        <sz val="11"/>
        <color rgb="FF006096"/>
        <rFont val="Roboto Condensed"/>
      </rPr>
      <t xml:space="preserve">    securityContext:</t>
    </r>
    <r>
      <rPr>
        <sz val="11"/>
        <color rgb="FF006096"/>
        <rFont val="Roboto Condensed"/>
      </rPr>
      <t xml:space="preserve">
</t>
    </r>
    <r>
      <rPr>
        <sz val="11"/>
        <color rgb="FF006096"/>
        <rFont val="Roboto Condensed"/>
      </rPr>
      <t xml:space="preserve">      privileged: true</t>
    </r>
    <r>
      <rPr>
        <sz val="11"/>
        <color rgb="FF006096"/>
        <rFont val="Roboto Condensed"/>
      </rPr>
      <t xml:space="preserve">
</t>
    </r>
    <r>
      <rPr>
        <sz val="11"/>
        <color rgb="FF000000"/>
        <rFont val="Calibri"/>
      </rPr>
      <t xml:space="preserve">
</t>
    </r>
    <r>
      <rPr>
        <sz val="11"/>
        <color rgb="FF000000"/>
        <rFont val="Calibri"/>
      </rPr>
      <t>Save this to a file (e.g., file-check-pod.yaml) and create the pod:</t>
    </r>
    <r>
      <rPr>
        <sz val="11"/>
        <color rgb="FF000000"/>
        <rFont val="Calibri"/>
      </rPr>
      <t xml:space="preserve">
</t>
    </r>
    <r>
      <rPr>
        <sz val="11"/>
        <color rgb="FF006096"/>
        <rFont val="Roboto Condensed"/>
      </rPr>
      <t>kubectl apply -f file-check-pod.yaml</t>
    </r>
    <r>
      <rPr>
        <sz val="11"/>
        <color rgb="FF006096"/>
        <rFont val="Roboto Condensed"/>
      </rPr>
      <t xml:space="preserve">
</t>
    </r>
    <r>
      <rPr>
        <sz val="11"/>
        <color rgb="FF000000"/>
        <rFont val="Calibri"/>
      </rPr>
      <t xml:space="preserve">
</t>
    </r>
    <r>
      <rPr>
        <sz val="11"/>
        <color rgb="FF000000"/>
        <rFont val="Calibri"/>
      </rPr>
      <t>Once the pod is running, you can exec into it to check file ownership on the node:</t>
    </r>
    <r>
      <rPr>
        <sz val="11"/>
        <color rgb="FF000000"/>
        <rFont val="Calibri"/>
      </rPr>
      <t xml:space="preserve">
</t>
    </r>
    <r>
      <rPr>
        <sz val="11"/>
        <color rgb="FF006096"/>
        <rFont val="Roboto Condensed"/>
      </rPr>
      <t>kubectl exec -it file-check -- sh</t>
    </r>
    <r>
      <rPr>
        <sz val="11"/>
        <color rgb="FF006096"/>
        <rFont val="Roboto Condensed"/>
      </rPr>
      <t xml:space="preserve">
</t>
    </r>
    <r>
      <rPr>
        <sz val="11"/>
        <color rgb="FF000000"/>
        <rFont val="Calibri"/>
      </rPr>
      <t xml:space="preserve">
</t>
    </r>
    <r>
      <rPr>
        <sz val="11"/>
        <color rgb="FF000000"/>
        <rFont val="Calibri"/>
      </rPr>
      <t>Now you are in a shell inside the pod, but you can access the node's file system through the /host directory and check the ownership of the file:</t>
    </r>
    <r>
      <rPr>
        <sz val="11"/>
        <color rgb="FF000000"/>
        <rFont val="Calibri"/>
      </rPr>
      <t xml:space="preserve">
</t>
    </r>
    <r>
      <rPr>
        <sz val="11"/>
        <color rgb="FF006096"/>
        <rFont val="Roboto Condensed"/>
      </rPr>
      <t>ls -l /etc/kubernetes/kubelet/config.json</t>
    </r>
    <r>
      <rPr>
        <sz val="11"/>
        <color rgb="FF006096"/>
        <rFont val="Roboto Condensed"/>
      </rPr>
      <t xml:space="preserve">
</t>
    </r>
    <r>
      <rPr>
        <sz val="11"/>
        <color rgb="FF000000"/>
        <rFont val="Calibri"/>
      </rPr>
      <t xml:space="preserve">
</t>
    </r>
    <r>
      <rPr>
        <sz val="11"/>
        <color rgb="FF000000"/>
        <rFont val="Calibri"/>
      </rPr>
      <t xml:space="preserve">The output of the above command gives you the azure.json file's ownership. Verify that the ownership is set to </t>
    </r>
    <r>
      <rPr>
        <b/>
        <sz val="11"/>
        <color rgb="FF000000"/>
        <rFont val="Calibri"/>
      </rPr>
      <t>root:root</t>
    </r>
    <r>
      <rPr>
        <sz val="11"/>
        <color rgb="FF000000"/>
        <rFont val="Calibri"/>
      </rPr>
      <t>.</t>
    </r>
  </si>
  <si>
    <t>Kubelet</t>
  </si>
  <si>
    <t>3.2.1</t>
  </si>
  <si>
    <r>
      <rPr>
        <sz val="11"/>
        <rFont val="Calibri"/>
      </rPr>
      <t>Ensure that the Anonymous Auth is Not Enabled</t>
    </r>
  </si>
  <si>
    <r>
      <rPr>
        <b/>
        <sz val="11"/>
        <color rgb="FF000000"/>
        <rFont val="Calibri"/>
      </rPr>
      <t>Remediation Method 1:</t>
    </r>
    <r>
      <rPr>
        <sz val="11"/>
        <color rgb="FF000000"/>
        <rFont val="Calibri"/>
      </rPr>
      <t xml:space="preserve">
</t>
    </r>
    <r>
      <rPr>
        <sz val="11"/>
        <color rgb="FF000000"/>
        <rFont val="Calibri"/>
      </rPr>
      <t>If configuring via the Kubelet config file, you first need to locate the file.</t>
    </r>
    <r>
      <rPr>
        <sz val="11"/>
        <color rgb="FF000000"/>
        <rFont val="Calibri"/>
      </rPr>
      <t xml:space="preserve">
</t>
    </r>
    <r>
      <rPr>
        <sz val="11"/>
        <color rgb="FF000000"/>
        <rFont val="Calibri"/>
      </rPr>
      <t>To do this, SSH to each node and execute the following command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provides details of the active kubelet process, from which we can see the location of the configuration file provided to the kubelet service with the </t>
    </r>
    <r>
      <rPr>
        <b/>
        <sz val="11"/>
        <color rgb="FF000000"/>
        <rFont val="Calibri"/>
      </rPr>
      <t>--config</t>
    </r>
    <r>
      <rPr>
        <sz val="11"/>
        <color rgb="FF000000"/>
        <rFont val="Calibri"/>
      </rPr>
      <t xml:space="preserve"> argument. The file can be viewed with a command such as </t>
    </r>
    <r>
      <rPr>
        <b/>
        <sz val="11"/>
        <color rgb="FF000000"/>
        <rFont val="Calibri"/>
      </rPr>
      <t>more</t>
    </r>
    <r>
      <rPr>
        <sz val="11"/>
        <color rgb="FF000000"/>
        <rFont val="Calibri"/>
      </rPr>
      <t xml:space="preserve"> or </t>
    </r>
    <r>
      <rPr>
        <b/>
        <sz val="11"/>
        <color rgb="FF000000"/>
        <rFont val="Calibri"/>
      </rPr>
      <t>less</t>
    </r>
    <r>
      <rPr>
        <sz val="11"/>
        <color rgb="FF000000"/>
        <rFont val="Calibri"/>
      </rPr>
      <t>, like so:</t>
    </r>
    <r>
      <rPr>
        <sz val="11"/>
        <color rgb="FF000000"/>
        <rFont val="Calibri"/>
      </rPr>
      <t xml:space="preserve">
</t>
    </r>
    <r>
      <rPr>
        <sz val="11"/>
        <color rgb="FF006096"/>
        <rFont val="Roboto Condensed"/>
      </rPr>
      <t>sudo less /path/to/kubelet-config.json</t>
    </r>
    <r>
      <rPr>
        <sz val="11"/>
        <color rgb="FF006096"/>
        <rFont val="Roboto Condensed"/>
      </rPr>
      <t xml:space="preserve">
</t>
    </r>
    <r>
      <rPr>
        <sz val="11"/>
        <color rgb="FF000000"/>
        <rFont val="Calibri"/>
      </rPr>
      <t xml:space="preserve">
</t>
    </r>
    <r>
      <rPr>
        <sz val="11"/>
        <color rgb="FF000000"/>
        <rFont val="Calibri"/>
      </rPr>
      <t>Disable Anonymous Authentication by setting the following parameter:</t>
    </r>
    <r>
      <rPr>
        <sz val="11"/>
        <color rgb="FF000000"/>
        <rFont val="Calibri"/>
      </rPr>
      <t xml:space="preserve">
</t>
    </r>
    <r>
      <rPr>
        <sz val="11"/>
        <color rgb="FF006096"/>
        <rFont val="Roboto Condensed"/>
      </rPr>
      <t>"authentication": { "anonymous": { "enabled": false } }</t>
    </r>
    <r>
      <rPr>
        <sz val="11"/>
        <color rgb="FF006096"/>
        <rFont val="Roboto Condensed"/>
      </rPr>
      <t xml:space="preserve">
</t>
    </r>
    <r>
      <rPr>
        <sz val="11"/>
        <color rgb="FF000000"/>
        <rFont val="Calibri"/>
      </rPr>
      <t xml:space="preserve">
</t>
    </r>
    <r>
      <rPr>
        <b/>
        <sz val="11"/>
        <color rgb="FF000000"/>
        <rFont val="Calibri"/>
      </rPr>
      <t>Remediation Method 2:</t>
    </r>
    <r>
      <rPr>
        <sz val="11"/>
        <color rgb="FF000000"/>
        <rFont val="Calibri"/>
      </rPr>
      <t xml:space="preserve">
</t>
    </r>
    <r>
      <rPr>
        <sz val="11"/>
        <color rgb="FF000000"/>
        <rFont val="Calibri"/>
      </rPr>
      <t xml:space="preserve">If using executable arguments, edit the kubelet service file on each worker node and ensure the below parameters are part of the </t>
    </r>
    <r>
      <rPr>
        <b/>
        <sz val="11"/>
        <color rgb="FF000000"/>
        <rFont val="Calibri"/>
      </rPr>
      <t>KUBELET_ARGS</t>
    </r>
    <r>
      <rPr>
        <sz val="11"/>
        <color rgb="FF000000"/>
        <rFont val="Calibri"/>
      </rPr>
      <t xml:space="preserve"> variable string.</t>
    </r>
    <r>
      <rPr>
        <sz val="11"/>
        <color rgb="FF000000"/>
        <rFont val="Calibri"/>
      </rPr>
      <t xml:space="preserve">
</t>
    </r>
    <r>
      <rPr>
        <sz val="11"/>
        <color rgb="FF000000"/>
        <rFont val="Calibri"/>
      </rPr>
      <t xml:space="preserve">For systems using </t>
    </r>
    <r>
      <rPr>
        <b/>
        <sz val="11"/>
        <color rgb="FF000000"/>
        <rFont val="Calibri"/>
      </rPr>
      <t>systemd</t>
    </r>
    <r>
      <rPr>
        <sz val="11"/>
        <color rgb="FF000000"/>
        <rFont val="Calibri"/>
      </rPr>
      <t xml:space="preserve">, such as the Amazon EKS Optimised Amazon Linux or Bottlerocket AMIs, then this file can be found at </t>
    </r>
    <r>
      <rPr>
        <b/>
        <sz val="11"/>
        <color rgb="FF000000"/>
        <rFont val="Calibri"/>
      </rPr>
      <t>/etc/systemd/system/kubelet.service.d/10-kubelet-args.conf</t>
    </r>
    <r>
      <rPr>
        <sz val="11"/>
        <color rgb="FF000000"/>
        <rFont val="Calibri"/>
      </rPr>
      <t>. Otherwise, you may need to look up documentation for your chosen operating system to determine which service manager is configured:</t>
    </r>
    <r>
      <rPr>
        <sz val="11"/>
        <color rgb="FF000000"/>
        <rFont val="Calibri"/>
      </rPr>
      <t xml:space="preserve">
</t>
    </r>
    <r>
      <rPr>
        <sz val="11"/>
        <color rgb="FF006096"/>
        <rFont val="Roboto Condensed"/>
      </rPr>
      <t>--anonymous-auth=false</t>
    </r>
    <r>
      <rPr>
        <sz val="11"/>
        <color rgb="FF006096"/>
        <rFont val="Roboto Condensed"/>
      </rPr>
      <t xml:space="preserve">
</t>
    </r>
    <r>
      <rPr>
        <sz val="11"/>
        <color rgb="FF000000"/>
        <rFont val="Calibri"/>
      </rPr>
      <t xml:space="preserve">
</t>
    </r>
    <r>
      <rPr>
        <b/>
        <sz val="11"/>
        <color rgb="FF000000"/>
        <rFont val="Calibri"/>
      </rPr>
      <t>For Both Remediation Steps:</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and check the service status.</t>
    </r>
    <r>
      <rPr>
        <sz val="11"/>
        <color rgb="FF000000"/>
        <rFont val="Calibri"/>
      </rPr>
      <t xml:space="preserve">
</t>
    </r>
    <r>
      <rPr>
        <sz val="11"/>
        <color rgb="FF000000"/>
        <rFont val="Calibri"/>
      </rPr>
      <t xml:space="preserve">The following example is for operating systems using </t>
    </r>
    <r>
      <rPr>
        <b/>
        <sz val="11"/>
        <color rgb="FF000000"/>
        <rFont val="Calibri"/>
      </rPr>
      <t>systemd</t>
    </r>
    <r>
      <rPr>
        <sz val="11"/>
        <color rgb="FF000000"/>
        <rFont val="Calibri"/>
      </rPr>
      <t xml:space="preserve">, such as the Amazon EKS Optimised Amazon Linux or Bottlerocket AMIs, and invokes the </t>
    </r>
    <r>
      <rPr>
        <b/>
        <sz val="11"/>
        <color rgb="FF000000"/>
        <rFont val="Calibri"/>
      </rPr>
      <t>systemctl</t>
    </r>
    <r>
      <rPr>
        <sz val="11"/>
        <color rgb="FF000000"/>
        <rFont val="Calibri"/>
      </rPr>
      <t xml:space="preserve"> command. If </t>
    </r>
    <r>
      <rPr>
        <b/>
        <sz val="11"/>
        <color rgb="FF000000"/>
        <rFont val="Calibri"/>
      </rPr>
      <t>systemctl</t>
    </r>
    <r>
      <rPr>
        <sz val="11"/>
        <color rgb="FF000000"/>
        <rFont val="Calibri"/>
      </rPr>
      <t xml:space="preserve"> is not available then you will need to look up documentation for your chosen operating system to determine which service manager is configured:</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r>
      <rPr>
        <sz val="11"/>
        <color rgb="FF006096"/>
        <rFont val="Roboto Condensed"/>
      </rPr>
      <t>systemctl status kubelet -l</t>
    </r>
    <r>
      <rPr>
        <sz val="11"/>
        <color rgb="FF006096"/>
        <rFont val="Roboto Condensed"/>
      </rPr>
      <t xml:space="preserve">
</t>
    </r>
  </si>
  <si>
    <r>
      <rPr>
        <sz val="11"/>
        <color rgb="FF000000"/>
        <rFont val="Calibri"/>
      </rPr>
      <t>Disable anonymous requests to the Kubelet server.</t>
    </r>
  </si>
  <si>
    <r>
      <rPr>
        <sz val="11"/>
        <color rgb="FF000000"/>
        <rFont val="Calibri"/>
      </rPr>
      <t>This configuration might have a slight impact on usability for users who rely on anonymous access for certain functions or quick troubleshooting. Additionally, there might be a minimal performance overhead due to the added authentication steps for each request.</t>
    </r>
  </si>
  <si>
    <r>
      <rPr>
        <b/>
        <sz val="11"/>
        <color rgb="FF000000"/>
        <rFont val="Calibri"/>
      </rPr>
      <t>Audit Method 1:</t>
    </r>
    <r>
      <rPr>
        <sz val="11"/>
        <color rgb="FF000000"/>
        <rFont val="Calibri"/>
      </rPr>
      <t xml:space="preserve">
</t>
    </r>
    <r>
      <rPr>
        <sz val="11"/>
        <color rgb="FF000000"/>
        <rFont val="Calibri"/>
      </rPr>
      <t xml:space="preserve">Kubelets can accept configuration via a configuration file and in some cases via command line arguments. It is important to note that parameters provided as command line arguments will override their counterpart parameters in the configuration file (see </t>
    </r>
    <r>
      <rPr>
        <b/>
        <sz val="11"/>
        <color rgb="FF000000"/>
        <rFont val="Calibri"/>
      </rPr>
      <t>--config</t>
    </r>
    <r>
      <rPr>
        <sz val="11"/>
        <color rgb="FF000000"/>
        <rFont val="Calibri"/>
      </rPr>
      <t xml:space="preserve"> details in the Kubelet CLI Reference </t>
    </r>
    <r>
      <rPr>
        <sz val="11"/>
        <color rgb="FF0000FF"/>
        <rFont val="Calibri"/>
      </rPr>
      <t>(https://kubernetes.io/docs/reference/command-line-tools-reference/kubelet/)</t>
    </r>
    <r>
      <rPr>
        <sz val="11"/>
        <color rgb="FF000000"/>
        <rFont val="Calibri"/>
      </rPr>
      <t xml:space="preserve"> for more info, where you can also find out which configuration parameters can be supplied as a command line argument).</t>
    </r>
    <r>
      <rPr>
        <sz val="11"/>
        <color rgb="FF000000"/>
        <rFont val="Calibri"/>
      </rPr>
      <t xml:space="preserve">
</t>
    </r>
    <r>
      <rPr>
        <sz val="11"/>
        <color rgb="FF000000"/>
        <rFont val="Calibri"/>
      </rPr>
      <t>With this in mind, it is important to check for the existence of command line arguments as well as configuration file entries when auditing Kubelet configuration.</t>
    </r>
    <r>
      <rPr>
        <sz val="11"/>
        <color rgb="FF000000"/>
        <rFont val="Calibri"/>
      </rPr>
      <t xml:space="preserve">
</t>
    </r>
    <r>
      <rPr>
        <sz val="11"/>
        <color rgb="FF000000"/>
        <rFont val="Calibri"/>
      </rPr>
      <t>Firstly, SSH to each node and execute the following command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provides details of the active Kubelet process, from which we can see the command line arguments provided to the process. Also note the location of the configuration file, provided with the </t>
    </r>
    <r>
      <rPr>
        <b/>
        <sz val="11"/>
        <color rgb="FF000000"/>
        <rFont val="Calibri"/>
      </rPr>
      <t>--config</t>
    </r>
    <r>
      <rPr>
        <sz val="11"/>
        <color rgb="FF000000"/>
        <rFont val="Calibri"/>
      </rPr>
      <t xml:space="preserve"> argument, as this will be needed to verify configuration. The file can be viewed with a command such as </t>
    </r>
    <r>
      <rPr>
        <b/>
        <sz val="11"/>
        <color rgb="FF000000"/>
        <rFont val="Calibri"/>
      </rPr>
      <t>more</t>
    </r>
    <r>
      <rPr>
        <sz val="11"/>
        <color rgb="FF000000"/>
        <rFont val="Calibri"/>
      </rPr>
      <t xml:space="preserve"> or </t>
    </r>
    <r>
      <rPr>
        <b/>
        <sz val="11"/>
        <color rgb="FF000000"/>
        <rFont val="Calibri"/>
      </rPr>
      <t>less</t>
    </r>
    <r>
      <rPr>
        <sz val="11"/>
        <color rgb="FF000000"/>
        <rFont val="Calibri"/>
      </rPr>
      <t>, like so:</t>
    </r>
    <r>
      <rPr>
        <sz val="11"/>
        <color rgb="FF000000"/>
        <rFont val="Calibri"/>
      </rPr>
      <t xml:space="preserve">
</t>
    </r>
    <r>
      <rPr>
        <sz val="11"/>
        <color rgb="FF006096"/>
        <rFont val="Roboto Condensed"/>
      </rPr>
      <t>sudo less /path/to/kubelet-config.json</t>
    </r>
    <r>
      <rPr>
        <sz val="11"/>
        <color rgb="FF006096"/>
        <rFont val="Roboto Condensed"/>
      </rPr>
      <t xml:space="preserve">
</t>
    </r>
    <r>
      <rPr>
        <sz val="11"/>
        <color rgb="FF000000"/>
        <rFont val="Calibri"/>
      </rPr>
      <t xml:space="preserve">
</t>
    </r>
    <r>
      <rPr>
        <sz val="11"/>
        <color rgb="FF000000"/>
        <rFont val="Calibri"/>
      </rPr>
      <t xml:space="preserve">Verify that Anonymous Authentication is not enabled. This may be configured as a command line argument to the kubelet service with </t>
    </r>
    <r>
      <rPr>
        <b/>
        <sz val="11"/>
        <color rgb="FF000000"/>
        <rFont val="Calibri"/>
      </rPr>
      <t>--anonymous-auth=false</t>
    </r>
    <r>
      <rPr>
        <sz val="11"/>
        <color rgb="FF000000"/>
        <rFont val="Calibri"/>
      </rPr>
      <t xml:space="preserve"> or in the kubelet configuration file via </t>
    </r>
    <r>
      <rPr>
        <b/>
        <sz val="11"/>
        <color rgb="FF000000"/>
        <rFont val="Calibri"/>
      </rPr>
      <t>"authentication": { "anonymous": { "enabled": false }</t>
    </r>
    <r>
      <rPr>
        <sz val="11"/>
        <color rgb="FF000000"/>
        <rFont val="Calibri"/>
      </rPr>
      <t>.</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It is also possible to review the running configuration of a Kubelet via the /configz endpoint of the Kubernetes API. This can be achieved using </t>
    </r>
    <r>
      <rPr>
        <b/>
        <sz val="11"/>
        <color rgb="FF000000"/>
        <rFont val="Calibri"/>
      </rPr>
      <t>kubectl</t>
    </r>
    <r>
      <rPr>
        <sz val="11"/>
        <color rgb="FF000000"/>
        <rFont val="Calibri"/>
      </rPr>
      <t xml:space="preserve"> to proxy your requests to the API.</t>
    </r>
    <r>
      <rPr>
        <sz val="11"/>
        <color rgb="FF000000"/>
        <rFont val="Calibri"/>
      </rPr>
      <t xml:space="preserve">
</t>
    </r>
    <r>
      <rPr>
        <sz val="11"/>
        <color rgb="FF000000"/>
        <rFont val="Calibri"/>
      </rPr>
      <t>Discover all nodes in your cluster by running the following command:</t>
    </r>
    <r>
      <rPr>
        <sz val="11"/>
        <color rgb="FF000000"/>
        <rFont val="Calibri"/>
      </rPr>
      <t xml:space="preserve">
</t>
    </r>
    <r>
      <rPr>
        <sz val="11"/>
        <color rgb="FF006096"/>
        <rFont val="Roboto Condensed"/>
      </rPr>
      <t>kubectl get nodes</t>
    </r>
    <r>
      <rPr>
        <sz val="11"/>
        <color rgb="FF006096"/>
        <rFont val="Roboto Condensed"/>
      </rPr>
      <t xml:space="preserve">
</t>
    </r>
    <r>
      <rPr>
        <sz val="11"/>
        <color rgb="FF000000"/>
        <rFont val="Calibri"/>
      </rPr>
      <t xml:space="preserve">
</t>
    </r>
    <r>
      <rPr>
        <sz val="11"/>
        <color rgb="FF000000"/>
        <rFont val="Calibri"/>
      </rPr>
      <t xml:space="preserve">Next, initiate a proxy with </t>
    </r>
    <r>
      <rPr>
        <b/>
        <sz val="11"/>
        <color rgb="FF000000"/>
        <rFont val="Calibri"/>
      </rPr>
      <t>kubectl</t>
    </r>
    <r>
      <rPr>
        <sz val="11"/>
        <color rgb="FF000000"/>
        <rFont val="Calibri"/>
      </rPr>
      <t xml:space="preserve"> on a local port of your choice. In this example we will use 8080:</t>
    </r>
    <r>
      <rPr>
        <sz val="11"/>
        <color rgb="FF000000"/>
        <rFont val="Calibri"/>
      </rPr>
      <t xml:space="preserve">
</t>
    </r>
    <r>
      <rPr>
        <sz val="11"/>
        <color rgb="FF006096"/>
        <rFont val="Roboto Condensed"/>
      </rPr>
      <t>kubectl proxy --port=8080</t>
    </r>
    <r>
      <rPr>
        <sz val="11"/>
        <color rgb="FF006096"/>
        <rFont val="Roboto Condensed"/>
      </rPr>
      <t xml:space="preserve">
</t>
    </r>
    <r>
      <rPr>
        <sz val="11"/>
        <color rgb="FF000000"/>
        <rFont val="Calibri"/>
      </rPr>
      <t xml:space="preserve">
</t>
    </r>
    <r>
      <rPr>
        <sz val="11"/>
        <color rgb="FF000000"/>
        <rFont val="Calibri"/>
      </rPr>
      <t>With this running, in a separate terminal run the following command for each node:</t>
    </r>
    <r>
      <rPr>
        <sz val="11"/>
        <color rgb="FF000000"/>
        <rFont val="Calibri"/>
      </rPr>
      <t xml:space="preserve">
</t>
    </r>
    <r>
      <rPr>
        <sz val="11"/>
        <color rgb="FF006096"/>
        <rFont val="Roboto Condensed"/>
      </rPr>
      <t>export NODE_NAME=my-node-name</t>
    </r>
    <r>
      <rPr>
        <sz val="11"/>
        <color rgb="FF006096"/>
        <rFont val="Roboto Condensed"/>
      </rPr>
      <t xml:space="preserve">
</t>
    </r>
    <r>
      <rPr>
        <sz val="11"/>
        <color rgb="FF006096"/>
        <rFont val="Roboto Condensed"/>
      </rPr>
      <t xml:space="preserve">curl http://localhost:8080/api/v1/nodes/${NODE_NAME}/proxy/configz    </t>
    </r>
    <r>
      <rPr>
        <sz val="11"/>
        <color rgb="FF006096"/>
        <rFont val="Roboto Condensed"/>
      </rPr>
      <t xml:space="preserve">
</t>
    </r>
    <r>
      <rPr>
        <sz val="11"/>
        <color rgb="FF000000"/>
        <rFont val="Calibri"/>
      </rPr>
      <t xml:space="preserve">
</t>
    </r>
    <r>
      <rPr>
        <sz val="11"/>
        <color rgb="FF000000"/>
        <rFont val="Calibri"/>
      </rPr>
      <t>The curl command will return the API response which will be a JSON formatted string representing the Kubelet configuration.</t>
    </r>
    <r>
      <rPr>
        <sz val="11"/>
        <color rgb="FF000000"/>
        <rFont val="Calibri"/>
      </rPr>
      <t xml:space="preserve">
</t>
    </r>
    <r>
      <rPr>
        <sz val="11"/>
        <color rgb="FF000000"/>
        <rFont val="Calibri"/>
      </rPr>
      <t xml:space="preserve">Verify that Anonymous Authentication is not enabled checking that </t>
    </r>
    <r>
      <rPr>
        <b/>
        <sz val="11"/>
        <color rgb="FF000000"/>
        <rFont val="Calibri"/>
      </rPr>
      <t>"authentication": { "anonymous": { "enabled": false }</t>
    </r>
    <r>
      <rPr>
        <sz val="11"/>
        <color rgb="FF000000"/>
        <rFont val="Calibri"/>
      </rPr>
      <t xml:space="preserve"> is in the API response.</t>
    </r>
  </si>
  <si>
    <r>
      <rPr>
        <sz val="11"/>
        <color rgb="FF000000"/>
        <rFont val="Calibri"/>
      </rPr>
      <t>See the EKS documentation for the default value.</t>
    </r>
  </si>
  <si>
    <t>3.2.2</t>
  </si>
  <si>
    <r>
      <rPr>
        <sz val="11"/>
        <rFont val="Calibri"/>
      </rPr>
      <t>Ensure that the --authorization-mode argument is not set to AlwaysAllow</t>
    </r>
  </si>
  <si>
    <r>
      <rPr>
        <b/>
        <sz val="11"/>
        <color rgb="FF000000"/>
        <rFont val="Calibri"/>
      </rPr>
      <t>Remediation Method 1:</t>
    </r>
    <r>
      <rPr>
        <sz val="11"/>
        <color rgb="FF000000"/>
        <rFont val="Calibri"/>
      </rPr>
      <t xml:space="preserve">
</t>
    </r>
    <r>
      <rPr>
        <sz val="11"/>
        <color rgb="FF000000"/>
        <rFont val="Calibri"/>
      </rPr>
      <t>If configuring via the Kubelet config file, you first need to locate the file.</t>
    </r>
    <r>
      <rPr>
        <sz val="11"/>
        <color rgb="FF000000"/>
        <rFont val="Calibri"/>
      </rPr>
      <t xml:space="preserve">
</t>
    </r>
    <r>
      <rPr>
        <sz val="11"/>
        <color rgb="FF000000"/>
        <rFont val="Calibri"/>
      </rPr>
      <t>To do this, SSH to each node and execute the following command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provides details of the active kubelet process, from which we can see the location of the configuration file provided to the kubelet service with the </t>
    </r>
    <r>
      <rPr>
        <b/>
        <sz val="11"/>
        <color rgb="FF000000"/>
        <rFont val="Calibri"/>
      </rPr>
      <t>--config</t>
    </r>
    <r>
      <rPr>
        <sz val="11"/>
        <color rgb="FF000000"/>
        <rFont val="Calibri"/>
      </rPr>
      <t xml:space="preserve"> argument. The file can be viewed with a command such as </t>
    </r>
    <r>
      <rPr>
        <b/>
        <sz val="11"/>
        <color rgb="FF000000"/>
        <rFont val="Calibri"/>
      </rPr>
      <t>more</t>
    </r>
    <r>
      <rPr>
        <sz val="11"/>
        <color rgb="FF000000"/>
        <rFont val="Calibri"/>
      </rPr>
      <t xml:space="preserve"> or </t>
    </r>
    <r>
      <rPr>
        <b/>
        <sz val="11"/>
        <color rgb="FF000000"/>
        <rFont val="Calibri"/>
      </rPr>
      <t>less</t>
    </r>
    <r>
      <rPr>
        <sz val="11"/>
        <color rgb="FF000000"/>
        <rFont val="Calibri"/>
      </rPr>
      <t>, like so:</t>
    </r>
    <r>
      <rPr>
        <sz val="11"/>
        <color rgb="FF000000"/>
        <rFont val="Calibri"/>
      </rPr>
      <t xml:space="preserve">
</t>
    </r>
    <r>
      <rPr>
        <sz val="11"/>
        <color rgb="FF006096"/>
        <rFont val="Roboto Condensed"/>
      </rPr>
      <t>sudo less /path/to/kubelet-config.json</t>
    </r>
    <r>
      <rPr>
        <sz val="11"/>
        <color rgb="FF006096"/>
        <rFont val="Roboto Condensed"/>
      </rPr>
      <t xml:space="preserve">
</t>
    </r>
    <r>
      <rPr>
        <sz val="11"/>
        <color rgb="FF000000"/>
        <rFont val="Calibri"/>
      </rPr>
      <t xml:space="preserve">
</t>
    </r>
    <r>
      <rPr>
        <sz val="11"/>
        <color rgb="FF000000"/>
        <rFont val="Calibri"/>
      </rPr>
      <t>Enable Webhook Authentication by setting the following parameter:</t>
    </r>
    <r>
      <rPr>
        <sz val="11"/>
        <color rgb="FF000000"/>
        <rFont val="Calibri"/>
      </rPr>
      <t xml:space="preserve">
</t>
    </r>
    <r>
      <rPr>
        <sz val="11"/>
        <color rgb="FF006096"/>
        <rFont val="Roboto Condensed"/>
      </rPr>
      <t>"authentication": { "webhook": { "enabled": true } }</t>
    </r>
    <r>
      <rPr>
        <sz val="11"/>
        <color rgb="FF006096"/>
        <rFont val="Roboto Condensed"/>
      </rPr>
      <t xml:space="preserve">
</t>
    </r>
    <r>
      <rPr>
        <sz val="11"/>
        <color rgb="FF000000"/>
        <rFont val="Calibri"/>
      </rPr>
      <t xml:space="preserve">
</t>
    </r>
    <r>
      <rPr>
        <sz val="11"/>
        <color rgb="FF000000"/>
        <rFont val="Calibri"/>
      </rPr>
      <t xml:space="preserve">Next, set the Authorization Mode to </t>
    </r>
    <r>
      <rPr>
        <b/>
        <sz val="11"/>
        <color rgb="FF000000"/>
        <rFont val="Calibri"/>
      </rPr>
      <t>Webhook</t>
    </r>
    <r>
      <rPr>
        <sz val="11"/>
        <color rgb="FF000000"/>
        <rFont val="Calibri"/>
      </rPr>
      <t xml:space="preserve"> by setting the following parameter:</t>
    </r>
    <r>
      <rPr>
        <sz val="11"/>
        <color rgb="FF000000"/>
        <rFont val="Calibri"/>
      </rPr>
      <t xml:space="preserve">
</t>
    </r>
    <r>
      <rPr>
        <sz val="11"/>
        <color rgb="FF006096"/>
        <rFont val="Roboto Condensed"/>
      </rPr>
      <t>"authorization": { "mode": "Webhook }</t>
    </r>
    <r>
      <rPr>
        <sz val="11"/>
        <color rgb="FF006096"/>
        <rFont val="Roboto Condensed"/>
      </rPr>
      <t xml:space="preserve">
</t>
    </r>
    <r>
      <rPr>
        <sz val="11"/>
        <color rgb="FF000000"/>
        <rFont val="Calibri"/>
      </rPr>
      <t xml:space="preserve">
</t>
    </r>
    <r>
      <rPr>
        <sz val="11"/>
        <color rgb="FF000000"/>
        <rFont val="Calibri"/>
      </rPr>
      <t xml:space="preserve">Finer detail of the </t>
    </r>
    <r>
      <rPr>
        <b/>
        <sz val="11"/>
        <color rgb="FF000000"/>
        <rFont val="Calibri"/>
      </rPr>
      <t>authentication</t>
    </r>
    <r>
      <rPr>
        <sz val="11"/>
        <color rgb="FF000000"/>
        <rFont val="Calibri"/>
      </rPr>
      <t xml:space="preserve"> and </t>
    </r>
    <r>
      <rPr>
        <b/>
        <sz val="11"/>
        <color rgb="FF000000"/>
        <rFont val="Calibri"/>
      </rPr>
      <t>authorization</t>
    </r>
    <r>
      <rPr>
        <sz val="11"/>
        <color rgb="FF000000"/>
        <rFont val="Calibri"/>
      </rPr>
      <t xml:space="preserve"> fields can be found in the Kubelet Configuration documentation </t>
    </r>
    <r>
      <rPr>
        <sz val="11"/>
        <color rgb="FF0000FF"/>
        <rFont val="Calibri"/>
      </rPr>
      <t>(https://kubernetes.io/docs/reference/config-api/kubelet-config.v1beta1/)</t>
    </r>
    <r>
      <rPr>
        <sz val="11"/>
        <color rgb="FF000000"/>
        <rFont val="Calibri"/>
      </rPr>
      <t>.</t>
    </r>
    <r>
      <rPr>
        <sz val="11"/>
        <color rgb="FF000000"/>
        <rFont val="Calibri"/>
      </rPr>
      <t xml:space="preserve">
</t>
    </r>
    <r>
      <rPr>
        <b/>
        <sz val="11"/>
        <color rgb="FF000000"/>
        <rFont val="Calibri"/>
      </rPr>
      <t>Remediation Method 2:</t>
    </r>
    <r>
      <rPr>
        <sz val="11"/>
        <color rgb="FF000000"/>
        <rFont val="Calibri"/>
      </rPr>
      <t xml:space="preserve">
</t>
    </r>
    <r>
      <rPr>
        <sz val="11"/>
        <color rgb="FF000000"/>
        <rFont val="Calibri"/>
      </rPr>
      <t xml:space="preserve">If using executable arguments, edit the kubelet service file on each worker node and ensure the below parameters are part of the </t>
    </r>
    <r>
      <rPr>
        <b/>
        <sz val="11"/>
        <color rgb="FF000000"/>
        <rFont val="Calibri"/>
      </rPr>
      <t>KUBELET_ARGS</t>
    </r>
    <r>
      <rPr>
        <sz val="11"/>
        <color rgb="FF000000"/>
        <rFont val="Calibri"/>
      </rPr>
      <t xml:space="preserve"> variable string.</t>
    </r>
    <r>
      <rPr>
        <sz val="11"/>
        <color rgb="FF000000"/>
        <rFont val="Calibri"/>
      </rPr>
      <t xml:space="preserve">
</t>
    </r>
    <r>
      <rPr>
        <sz val="11"/>
        <color rgb="FF000000"/>
        <rFont val="Calibri"/>
      </rPr>
      <t xml:space="preserve">For systems using </t>
    </r>
    <r>
      <rPr>
        <b/>
        <sz val="11"/>
        <color rgb="FF000000"/>
        <rFont val="Calibri"/>
      </rPr>
      <t>systemd</t>
    </r>
    <r>
      <rPr>
        <sz val="11"/>
        <color rgb="FF000000"/>
        <rFont val="Calibri"/>
      </rPr>
      <t xml:space="preserve">, such as the Amazon EKS Optimised Amazon Linux or Bottlerocket AMIs, then this file can be found at </t>
    </r>
    <r>
      <rPr>
        <b/>
        <sz val="11"/>
        <color rgb="FF000000"/>
        <rFont val="Calibri"/>
      </rPr>
      <t>/etc/systemd/system/kubelet.service.d/10-kubelet-args.conf</t>
    </r>
    <r>
      <rPr>
        <sz val="11"/>
        <color rgb="FF000000"/>
        <rFont val="Calibri"/>
      </rPr>
      <t>. Otherwise, you may need to look up documentation for your chosen operating system to determine which service manager is configured:</t>
    </r>
    <r>
      <rPr>
        <sz val="11"/>
        <color rgb="FF000000"/>
        <rFont val="Calibri"/>
      </rPr>
      <t xml:space="preserve">
</t>
    </r>
    <r>
      <rPr>
        <sz val="11"/>
        <color rgb="FF006096"/>
        <rFont val="Roboto Condensed"/>
      </rPr>
      <t>--authentication-token-webhook</t>
    </r>
    <r>
      <rPr>
        <sz val="11"/>
        <color rgb="FF006096"/>
        <rFont val="Roboto Condensed"/>
      </rPr>
      <t xml:space="preserve">
</t>
    </r>
    <r>
      <rPr>
        <sz val="11"/>
        <color rgb="FF006096"/>
        <rFont val="Roboto Condensed"/>
      </rPr>
      <t>--authorization-mode=Webhook</t>
    </r>
    <r>
      <rPr>
        <sz val="11"/>
        <color rgb="FF006096"/>
        <rFont val="Roboto Condensed"/>
      </rPr>
      <t xml:space="preserve">
</t>
    </r>
    <r>
      <rPr>
        <sz val="11"/>
        <color rgb="FF000000"/>
        <rFont val="Calibri"/>
      </rPr>
      <t xml:space="preserve">
</t>
    </r>
    <r>
      <rPr>
        <b/>
        <sz val="11"/>
        <color rgb="FF000000"/>
        <rFont val="Calibri"/>
      </rPr>
      <t>For Both Remediation Steps:</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and check the service status.</t>
    </r>
    <r>
      <rPr>
        <sz val="11"/>
        <color rgb="FF000000"/>
        <rFont val="Calibri"/>
      </rPr>
      <t xml:space="preserve">
</t>
    </r>
    <r>
      <rPr>
        <sz val="11"/>
        <color rgb="FF000000"/>
        <rFont val="Calibri"/>
      </rPr>
      <t xml:space="preserve">The following example is for operating systems using </t>
    </r>
    <r>
      <rPr>
        <b/>
        <sz val="11"/>
        <color rgb="FF000000"/>
        <rFont val="Calibri"/>
      </rPr>
      <t>systemd</t>
    </r>
    <r>
      <rPr>
        <sz val="11"/>
        <color rgb="FF000000"/>
        <rFont val="Calibri"/>
      </rPr>
      <t xml:space="preserve">, such as the Amazon EKS Optimised Amazon Linux or Bottlerocket AMIs, and invokes the </t>
    </r>
    <r>
      <rPr>
        <b/>
        <sz val="11"/>
        <color rgb="FF000000"/>
        <rFont val="Calibri"/>
      </rPr>
      <t>systemctl</t>
    </r>
    <r>
      <rPr>
        <sz val="11"/>
        <color rgb="FF000000"/>
        <rFont val="Calibri"/>
      </rPr>
      <t xml:space="preserve"> command. If </t>
    </r>
    <r>
      <rPr>
        <b/>
        <sz val="11"/>
        <color rgb="FF000000"/>
        <rFont val="Calibri"/>
      </rPr>
      <t>systemctl</t>
    </r>
    <r>
      <rPr>
        <sz val="11"/>
        <color rgb="FF000000"/>
        <rFont val="Calibri"/>
      </rPr>
      <t xml:space="preserve"> is not available then you will need to look up documentation for your chosen operating system to determine which service manager is configured:</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r>
      <rPr>
        <sz val="11"/>
        <color rgb="FF006096"/>
        <rFont val="Roboto Condensed"/>
      </rPr>
      <t>systemctl status kubelet -l</t>
    </r>
    <r>
      <rPr>
        <sz val="11"/>
        <color rgb="FF006096"/>
        <rFont val="Roboto Condensed"/>
      </rPr>
      <t xml:space="preserve">
</t>
    </r>
  </si>
  <si>
    <r>
      <rPr>
        <sz val="11"/>
        <color rgb="FF000000"/>
        <rFont val="Calibri"/>
      </rPr>
      <t>Do not allow all requests. Enable explicit authorization.</t>
    </r>
  </si>
  <si>
    <r>
      <rPr>
        <sz val="11"/>
        <color rgb="FF000000"/>
        <rFont val="Calibri"/>
      </rPr>
      <t>Unauthorized requests will be denied.</t>
    </r>
  </si>
  <si>
    <r>
      <rPr>
        <b/>
        <sz val="11"/>
        <color rgb="FF000000"/>
        <rFont val="Calibri"/>
      </rPr>
      <t>Audit Method 1:</t>
    </r>
    <r>
      <rPr>
        <sz val="11"/>
        <color rgb="FF000000"/>
        <rFont val="Calibri"/>
      </rPr>
      <t xml:space="preserve">
</t>
    </r>
    <r>
      <rPr>
        <sz val="11"/>
        <color rgb="FF000000"/>
        <rFont val="Calibri"/>
      </rPr>
      <t xml:space="preserve">Kubelets can accept configuration via a configuration file and in some cases via command line arguments. It is important to note that parameters provided as command line arguments will override their counterpart parameters in the configuration file (see </t>
    </r>
    <r>
      <rPr>
        <b/>
        <sz val="11"/>
        <color rgb="FF000000"/>
        <rFont val="Calibri"/>
      </rPr>
      <t>--config</t>
    </r>
    <r>
      <rPr>
        <sz val="11"/>
        <color rgb="FF000000"/>
        <rFont val="Calibri"/>
      </rPr>
      <t xml:space="preserve"> details in the Kubelet CLI Reference </t>
    </r>
    <r>
      <rPr>
        <sz val="11"/>
        <color rgb="FF0000FF"/>
        <rFont val="Calibri"/>
      </rPr>
      <t>(https://kubernetes.io/docs/reference/command-line-tools-reference/kubelet/)</t>
    </r>
    <r>
      <rPr>
        <sz val="11"/>
        <color rgb="FF000000"/>
        <rFont val="Calibri"/>
      </rPr>
      <t xml:space="preserve"> for more info, where you can also find out which configuration parameters can be supplied as a command line argument).</t>
    </r>
    <r>
      <rPr>
        <sz val="11"/>
        <color rgb="FF000000"/>
        <rFont val="Calibri"/>
      </rPr>
      <t xml:space="preserve">
</t>
    </r>
    <r>
      <rPr>
        <sz val="11"/>
        <color rgb="FF000000"/>
        <rFont val="Calibri"/>
      </rPr>
      <t>With this in mind, it is important to check for the existence of command line arguments as well as configuration file entries when auditing Kubelet configuration.</t>
    </r>
    <r>
      <rPr>
        <sz val="11"/>
        <color rgb="FF000000"/>
        <rFont val="Calibri"/>
      </rPr>
      <t xml:space="preserve">
</t>
    </r>
    <r>
      <rPr>
        <sz val="11"/>
        <color rgb="FF000000"/>
        <rFont val="Calibri"/>
      </rPr>
      <t>Firstly, SSH to each node and execute the following command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provides details of the active Kubelet process, from which we can see the command line arguments provided to the process. Also note the location of the configuration file, provided with the </t>
    </r>
    <r>
      <rPr>
        <b/>
        <sz val="11"/>
        <color rgb="FF000000"/>
        <rFont val="Calibri"/>
      </rPr>
      <t>--config</t>
    </r>
    <r>
      <rPr>
        <sz val="11"/>
        <color rgb="FF000000"/>
        <rFont val="Calibri"/>
      </rPr>
      <t xml:space="preserve"> argument, as this will be needed to verify configuration. The file can be viewed with a command such as </t>
    </r>
    <r>
      <rPr>
        <b/>
        <sz val="11"/>
        <color rgb="FF000000"/>
        <rFont val="Calibri"/>
      </rPr>
      <t>more</t>
    </r>
    <r>
      <rPr>
        <sz val="11"/>
        <color rgb="FF000000"/>
        <rFont val="Calibri"/>
      </rPr>
      <t xml:space="preserve"> or </t>
    </r>
    <r>
      <rPr>
        <b/>
        <sz val="11"/>
        <color rgb="FF000000"/>
        <rFont val="Calibri"/>
      </rPr>
      <t>less</t>
    </r>
    <r>
      <rPr>
        <sz val="11"/>
        <color rgb="FF000000"/>
        <rFont val="Calibri"/>
      </rPr>
      <t>, like so:</t>
    </r>
    <r>
      <rPr>
        <sz val="11"/>
        <color rgb="FF000000"/>
        <rFont val="Calibri"/>
      </rPr>
      <t xml:space="preserve">
</t>
    </r>
    <r>
      <rPr>
        <sz val="11"/>
        <color rgb="FF006096"/>
        <rFont val="Roboto Condensed"/>
      </rPr>
      <t>sudo less /path/to/kubelet-config.json</t>
    </r>
    <r>
      <rPr>
        <sz val="11"/>
        <color rgb="FF006096"/>
        <rFont val="Roboto Condensed"/>
      </rPr>
      <t xml:space="preserve">
</t>
    </r>
    <r>
      <rPr>
        <sz val="11"/>
        <color rgb="FF000000"/>
        <rFont val="Calibri"/>
      </rPr>
      <t xml:space="preserve">
</t>
    </r>
    <r>
      <rPr>
        <sz val="11"/>
        <color rgb="FF000000"/>
        <rFont val="Calibri"/>
      </rPr>
      <t xml:space="preserve">Verify that Webhook Authentication is enabled. This may be enabled as a command line argument to the kubelet service with </t>
    </r>
    <r>
      <rPr>
        <b/>
        <sz val="11"/>
        <color rgb="FF000000"/>
        <rFont val="Calibri"/>
      </rPr>
      <t>--authentication-token-webhook</t>
    </r>
    <r>
      <rPr>
        <sz val="11"/>
        <color rgb="FF000000"/>
        <rFont val="Calibri"/>
      </rPr>
      <t xml:space="preserve"> or in the kubelet configuration file via </t>
    </r>
    <r>
      <rPr>
        <b/>
        <sz val="11"/>
        <color rgb="FF000000"/>
        <rFont val="Calibri"/>
      </rPr>
      <t>"authentication": { "webhook": { "enabled": true } }</t>
    </r>
    <r>
      <rPr>
        <sz val="11"/>
        <color rgb="FF000000"/>
        <rFont val="Calibri"/>
      </rPr>
      <t>.</t>
    </r>
    <r>
      <rPr>
        <sz val="11"/>
        <color rgb="FF000000"/>
        <rFont val="Calibri"/>
      </rPr>
      <t xml:space="preserve">
</t>
    </r>
    <r>
      <rPr>
        <sz val="11"/>
        <color rgb="FF000000"/>
        <rFont val="Calibri"/>
      </rPr>
      <t xml:space="preserve">Verify that the Authorization Mode is set to </t>
    </r>
    <r>
      <rPr>
        <b/>
        <sz val="11"/>
        <color rgb="FF000000"/>
        <rFont val="Calibri"/>
      </rPr>
      <t>WebHook</t>
    </r>
    <r>
      <rPr>
        <sz val="11"/>
        <color rgb="FF000000"/>
        <rFont val="Calibri"/>
      </rPr>
      <t xml:space="preserve">. This may be set as a command line argument to the kubelet service with </t>
    </r>
    <r>
      <rPr>
        <b/>
        <sz val="11"/>
        <color rgb="FF000000"/>
        <rFont val="Calibri"/>
      </rPr>
      <t>--authorization-mode=Webhook</t>
    </r>
    <r>
      <rPr>
        <sz val="11"/>
        <color rgb="FF000000"/>
        <rFont val="Calibri"/>
      </rPr>
      <t xml:space="preserve"> or in the configuration file via </t>
    </r>
    <r>
      <rPr>
        <b/>
        <sz val="11"/>
        <color rgb="FF000000"/>
        <rFont val="Calibri"/>
      </rPr>
      <t>"authorization": { "mode": "Webhook }</t>
    </r>
    <r>
      <rPr>
        <sz val="11"/>
        <color rgb="FF000000"/>
        <rFont val="Calibri"/>
      </rPr>
      <t>.</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It is also possible to review the running configuration of a Kubelet via the /configz endpoint of the Kubernetes API. This can be achieved using </t>
    </r>
    <r>
      <rPr>
        <b/>
        <sz val="11"/>
        <color rgb="FF000000"/>
        <rFont val="Calibri"/>
      </rPr>
      <t>kubectl</t>
    </r>
    <r>
      <rPr>
        <sz val="11"/>
        <color rgb="FF000000"/>
        <rFont val="Calibri"/>
      </rPr>
      <t xml:space="preserve"> to proxy your requests to the API.</t>
    </r>
    <r>
      <rPr>
        <sz val="11"/>
        <color rgb="FF000000"/>
        <rFont val="Calibri"/>
      </rPr>
      <t xml:space="preserve">
</t>
    </r>
    <r>
      <rPr>
        <sz val="11"/>
        <color rgb="FF000000"/>
        <rFont val="Calibri"/>
      </rPr>
      <t>Discover all nodes in your cluster by running the following command:</t>
    </r>
    <r>
      <rPr>
        <sz val="11"/>
        <color rgb="FF000000"/>
        <rFont val="Calibri"/>
      </rPr>
      <t xml:space="preserve">
</t>
    </r>
    <r>
      <rPr>
        <sz val="11"/>
        <color rgb="FF006096"/>
        <rFont val="Roboto Condensed"/>
      </rPr>
      <t>kubectl get nodes</t>
    </r>
    <r>
      <rPr>
        <sz val="11"/>
        <color rgb="FF006096"/>
        <rFont val="Roboto Condensed"/>
      </rPr>
      <t xml:space="preserve">
</t>
    </r>
    <r>
      <rPr>
        <sz val="11"/>
        <color rgb="FF000000"/>
        <rFont val="Calibri"/>
      </rPr>
      <t xml:space="preserve">
</t>
    </r>
    <r>
      <rPr>
        <sz val="11"/>
        <color rgb="FF000000"/>
        <rFont val="Calibri"/>
      </rPr>
      <t>Next, initiate a proxy with kubectl on a local port of your choice. In this example we will use 8080:</t>
    </r>
    <r>
      <rPr>
        <sz val="11"/>
        <color rgb="FF000000"/>
        <rFont val="Calibri"/>
      </rPr>
      <t xml:space="preserve">
</t>
    </r>
    <r>
      <rPr>
        <sz val="11"/>
        <color rgb="FF006096"/>
        <rFont val="Roboto Condensed"/>
      </rPr>
      <t>kubectl proxy --port=8080</t>
    </r>
    <r>
      <rPr>
        <sz val="11"/>
        <color rgb="FF006096"/>
        <rFont val="Roboto Condensed"/>
      </rPr>
      <t xml:space="preserve">
</t>
    </r>
    <r>
      <rPr>
        <sz val="11"/>
        <color rgb="FF000000"/>
        <rFont val="Calibri"/>
      </rPr>
      <t xml:space="preserve">
</t>
    </r>
    <r>
      <rPr>
        <sz val="11"/>
        <color rgb="FF000000"/>
        <rFont val="Calibri"/>
      </rPr>
      <t>With this running, in a separate terminal run the following command for each node:</t>
    </r>
    <r>
      <rPr>
        <sz val="11"/>
        <color rgb="FF000000"/>
        <rFont val="Calibri"/>
      </rPr>
      <t xml:space="preserve">
</t>
    </r>
    <r>
      <rPr>
        <sz val="11"/>
        <color rgb="FF006096"/>
        <rFont val="Roboto Condensed"/>
      </rPr>
      <t>export NODE_NAME=my-node-name</t>
    </r>
    <r>
      <rPr>
        <sz val="11"/>
        <color rgb="FF006096"/>
        <rFont val="Roboto Condensed"/>
      </rPr>
      <t xml:space="preserve">
</t>
    </r>
    <r>
      <rPr>
        <sz val="11"/>
        <color rgb="FF006096"/>
        <rFont val="Roboto Condensed"/>
      </rPr>
      <t xml:space="preserve">curl http://localhost:8080/api/v1/nodes/${NODE_NAME}/proxy/configz    </t>
    </r>
    <r>
      <rPr>
        <sz val="11"/>
        <color rgb="FF006096"/>
        <rFont val="Roboto Condensed"/>
      </rPr>
      <t xml:space="preserve">
</t>
    </r>
    <r>
      <rPr>
        <sz val="11"/>
        <color rgb="FF000000"/>
        <rFont val="Calibri"/>
      </rPr>
      <t xml:space="preserve">
</t>
    </r>
    <r>
      <rPr>
        <sz val="11"/>
        <color rgb="FF000000"/>
        <rFont val="Calibri"/>
      </rPr>
      <t>The curl command will return the API response which will be a JSON formatted string representing the Kubelet configuration.</t>
    </r>
    <r>
      <rPr>
        <sz val="11"/>
        <color rgb="FF000000"/>
        <rFont val="Calibri"/>
      </rPr>
      <t xml:space="preserve">
</t>
    </r>
    <r>
      <rPr>
        <sz val="11"/>
        <color rgb="FF000000"/>
        <rFont val="Calibri"/>
      </rPr>
      <t xml:space="preserve">Verify that Webhook Authentication is enabled with </t>
    </r>
    <r>
      <rPr>
        <b/>
        <sz val="11"/>
        <color rgb="FF000000"/>
        <rFont val="Calibri"/>
      </rPr>
      <t>"authentication": { "webhook": { "enabled": true } }</t>
    </r>
    <r>
      <rPr>
        <sz val="11"/>
        <color rgb="FF000000"/>
        <rFont val="Calibri"/>
      </rPr>
      <t xml:space="preserve"> in the API response.</t>
    </r>
    <r>
      <rPr>
        <sz val="11"/>
        <color rgb="FF000000"/>
        <rFont val="Calibri"/>
      </rPr>
      <t xml:space="preserve">
</t>
    </r>
    <r>
      <rPr>
        <sz val="11"/>
        <color rgb="FF000000"/>
        <rFont val="Calibri"/>
      </rPr>
      <t xml:space="preserve">Verify that the Authorization Mode is set to </t>
    </r>
    <r>
      <rPr>
        <b/>
        <sz val="11"/>
        <color rgb="FF000000"/>
        <rFont val="Calibri"/>
      </rPr>
      <t>WebHook</t>
    </r>
    <r>
      <rPr>
        <sz val="11"/>
        <color rgb="FF000000"/>
        <rFont val="Calibri"/>
      </rPr>
      <t xml:space="preserve"> with </t>
    </r>
    <r>
      <rPr>
        <b/>
        <sz val="11"/>
        <color rgb="FF000000"/>
        <rFont val="Calibri"/>
      </rPr>
      <t>"authorization": { "mode": "Webhook }</t>
    </r>
    <r>
      <rPr>
        <sz val="11"/>
        <color rgb="FF000000"/>
        <rFont val="Calibri"/>
      </rPr>
      <t xml:space="preserve"> in the API response.</t>
    </r>
  </si>
  <si>
    <t>3.2.3</t>
  </si>
  <si>
    <r>
      <rPr>
        <sz val="11"/>
        <rFont val="Calibri"/>
      </rPr>
      <t>Ensure that a Client CA File is Configured</t>
    </r>
  </si>
  <si>
    <r>
      <rPr>
        <b/>
        <sz val="11"/>
        <color rgb="FF000000"/>
        <rFont val="Calibri"/>
      </rPr>
      <t>Remediation Method 1:</t>
    </r>
    <r>
      <rPr>
        <sz val="11"/>
        <color rgb="FF000000"/>
        <rFont val="Calibri"/>
      </rPr>
      <t xml:space="preserve">
</t>
    </r>
    <r>
      <rPr>
        <sz val="11"/>
        <color rgb="FF000000"/>
        <rFont val="Calibri"/>
      </rPr>
      <t>If configuring via the Kubelet config file, you first need to locate the file.</t>
    </r>
    <r>
      <rPr>
        <sz val="11"/>
        <color rgb="FF000000"/>
        <rFont val="Calibri"/>
      </rPr>
      <t xml:space="preserve">
</t>
    </r>
    <r>
      <rPr>
        <sz val="11"/>
        <color rgb="FF000000"/>
        <rFont val="Calibri"/>
      </rPr>
      <t>To do this, SSH to each node and execute the following command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provides details of the active kubelet process, from which we can see the location of the configuration file provided to the kubelet service with the </t>
    </r>
    <r>
      <rPr>
        <b/>
        <sz val="11"/>
        <color rgb="FF000000"/>
        <rFont val="Calibri"/>
      </rPr>
      <t>--config</t>
    </r>
    <r>
      <rPr>
        <sz val="11"/>
        <color rgb="FF000000"/>
        <rFont val="Calibri"/>
      </rPr>
      <t xml:space="preserve"> argument. The file can be viewed with a command such as </t>
    </r>
    <r>
      <rPr>
        <b/>
        <sz val="11"/>
        <color rgb="FF000000"/>
        <rFont val="Calibri"/>
      </rPr>
      <t>more</t>
    </r>
    <r>
      <rPr>
        <sz val="11"/>
        <color rgb="FF000000"/>
        <rFont val="Calibri"/>
      </rPr>
      <t xml:space="preserve"> or </t>
    </r>
    <r>
      <rPr>
        <b/>
        <sz val="11"/>
        <color rgb="FF000000"/>
        <rFont val="Calibri"/>
      </rPr>
      <t>less</t>
    </r>
    <r>
      <rPr>
        <sz val="11"/>
        <color rgb="FF000000"/>
        <rFont val="Calibri"/>
      </rPr>
      <t>, like so:</t>
    </r>
    <r>
      <rPr>
        <sz val="11"/>
        <color rgb="FF000000"/>
        <rFont val="Calibri"/>
      </rPr>
      <t xml:space="preserve">
</t>
    </r>
    <r>
      <rPr>
        <sz val="11"/>
        <color rgb="FF006096"/>
        <rFont val="Roboto Condensed"/>
      </rPr>
      <t>sudo less /path/to/kubelet-config.json</t>
    </r>
    <r>
      <rPr>
        <sz val="11"/>
        <color rgb="FF006096"/>
        <rFont val="Roboto Condensed"/>
      </rPr>
      <t xml:space="preserve">
</t>
    </r>
    <r>
      <rPr>
        <sz val="11"/>
        <color rgb="FF000000"/>
        <rFont val="Calibri"/>
      </rPr>
      <t xml:space="preserve">
</t>
    </r>
    <r>
      <rPr>
        <sz val="11"/>
        <color rgb="FF000000"/>
        <rFont val="Calibri"/>
      </rPr>
      <t>Configure the client certificate authority file by setting the following parameter appropriately:</t>
    </r>
    <r>
      <rPr>
        <sz val="11"/>
        <color rgb="FF000000"/>
        <rFont val="Calibri"/>
      </rPr>
      <t xml:space="preserve">
</t>
    </r>
    <r>
      <rPr>
        <sz val="11"/>
        <color rgb="FF006096"/>
        <rFont val="Roboto Condensed"/>
      </rPr>
      <t>"authentication": { "x509": {"clientCAFile": &lt;path/to/client-ca-file&gt; } }"</t>
    </r>
    <r>
      <rPr>
        <sz val="11"/>
        <color rgb="FF006096"/>
        <rFont val="Roboto Condensed"/>
      </rPr>
      <t xml:space="preserve">
</t>
    </r>
    <r>
      <rPr>
        <sz val="11"/>
        <color rgb="FF000000"/>
        <rFont val="Calibri"/>
      </rPr>
      <t xml:space="preserve">
</t>
    </r>
    <r>
      <rPr>
        <b/>
        <sz val="11"/>
        <color rgb="FF000000"/>
        <rFont val="Calibri"/>
      </rPr>
      <t>Remediation Method 2:</t>
    </r>
    <r>
      <rPr>
        <sz val="11"/>
        <color rgb="FF000000"/>
        <rFont val="Calibri"/>
      </rPr>
      <t xml:space="preserve">
</t>
    </r>
    <r>
      <rPr>
        <sz val="11"/>
        <color rgb="FF000000"/>
        <rFont val="Calibri"/>
      </rPr>
      <t xml:space="preserve">If using executable arguments, edit the kubelet service file on each worker node and ensure the below parameters are part of the </t>
    </r>
    <r>
      <rPr>
        <b/>
        <sz val="11"/>
        <color rgb="FF000000"/>
        <rFont val="Calibri"/>
      </rPr>
      <t>KUBELET_ARGS</t>
    </r>
    <r>
      <rPr>
        <sz val="11"/>
        <color rgb="FF000000"/>
        <rFont val="Calibri"/>
      </rPr>
      <t xml:space="preserve"> variable string.</t>
    </r>
    <r>
      <rPr>
        <sz val="11"/>
        <color rgb="FF000000"/>
        <rFont val="Calibri"/>
      </rPr>
      <t xml:space="preserve">
</t>
    </r>
    <r>
      <rPr>
        <sz val="11"/>
        <color rgb="FF000000"/>
        <rFont val="Calibri"/>
      </rPr>
      <t xml:space="preserve">For systems using </t>
    </r>
    <r>
      <rPr>
        <b/>
        <sz val="11"/>
        <color rgb="FF000000"/>
        <rFont val="Calibri"/>
      </rPr>
      <t>systemd</t>
    </r>
    <r>
      <rPr>
        <sz val="11"/>
        <color rgb="FF000000"/>
        <rFont val="Calibri"/>
      </rPr>
      <t xml:space="preserve">, such as the Amazon EKS Optimised Amazon Linux or Bottlerocket AMIs, then this file can be found at </t>
    </r>
    <r>
      <rPr>
        <b/>
        <sz val="11"/>
        <color rgb="FF000000"/>
        <rFont val="Calibri"/>
      </rPr>
      <t>/etc/systemd/system/kubelet.service.d/10-kubelet-args.conf</t>
    </r>
    <r>
      <rPr>
        <sz val="11"/>
        <color rgb="FF000000"/>
        <rFont val="Calibri"/>
      </rPr>
      <t>. Otherwise, you may need to look up documentation for your chosen operating system to determine which service manager is configured:</t>
    </r>
    <r>
      <rPr>
        <sz val="11"/>
        <color rgb="FF000000"/>
        <rFont val="Calibri"/>
      </rPr>
      <t xml:space="preserve">
</t>
    </r>
    <r>
      <rPr>
        <sz val="11"/>
        <color rgb="FF006096"/>
        <rFont val="Roboto Condensed"/>
      </rPr>
      <t>--client-ca-file=&lt;path/to/client-ca-file&gt;</t>
    </r>
    <r>
      <rPr>
        <sz val="11"/>
        <color rgb="FF006096"/>
        <rFont val="Roboto Condensed"/>
      </rPr>
      <t xml:space="preserve">
</t>
    </r>
    <r>
      <rPr>
        <sz val="11"/>
        <color rgb="FF000000"/>
        <rFont val="Calibri"/>
      </rPr>
      <t xml:space="preserve">
</t>
    </r>
    <r>
      <rPr>
        <b/>
        <sz val="11"/>
        <color rgb="FF000000"/>
        <rFont val="Calibri"/>
      </rPr>
      <t>For Both Remediation Steps:</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and check the service status.</t>
    </r>
    <r>
      <rPr>
        <sz val="11"/>
        <color rgb="FF000000"/>
        <rFont val="Calibri"/>
      </rPr>
      <t xml:space="preserve">
</t>
    </r>
    <r>
      <rPr>
        <sz val="11"/>
        <color rgb="FF000000"/>
        <rFont val="Calibri"/>
      </rPr>
      <t xml:space="preserve">The following example is for operating systems using </t>
    </r>
    <r>
      <rPr>
        <b/>
        <sz val="11"/>
        <color rgb="FF000000"/>
        <rFont val="Calibri"/>
      </rPr>
      <t>systemd</t>
    </r>
    <r>
      <rPr>
        <sz val="11"/>
        <color rgb="FF000000"/>
        <rFont val="Calibri"/>
      </rPr>
      <t xml:space="preserve">, such as the Amazon EKS Optimised Amazon Linux or Bottlerocket AMIs, and invokes the </t>
    </r>
    <r>
      <rPr>
        <b/>
        <sz val="11"/>
        <color rgb="FF000000"/>
        <rFont val="Calibri"/>
      </rPr>
      <t>systemctl</t>
    </r>
    <r>
      <rPr>
        <sz val="11"/>
        <color rgb="FF000000"/>
        <rFont val="Calibri"/>
      </rPr>
      <t xml:space="preserve"> command. If </t>
    </r>
    <r>
      <rPr>
        <b/>
        <sz val="11"/>
        <color rgb="FF000000"/>
        <rFont val="Calibri"/>
      </rPr>
      <t>systemctl</t>
    </r>
    <r>
      <rPr>
        <sz val="11"/>
        <color rgb="FF000000"/>
        <rFont val="Calibri"/>
      </rPr>
      <t xml:space="preserve"> is not available then you will need to look up documentation for your chosen operating system to determine which service manager is configured:</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r>
      <rPr>
        <sz val="11"/>
        <color rgb="FF006096"/>
        <rFont val="Roboto Condensed"/>
      </rPr>
      <t>systemctl status kubelet -l</t>
    </r>
    <r>
      <rPr>
        <sz val="11"/>
        <color rgb="FF006096"/>
        <rFont val="Roboto Condensed"/>
      </rPr>
      <t xml:space="preserve">
</t>
    </r>
  </si>
  <si>
    <r>
      <rPr>
        <sz val="11"/>
        <color rgb="FF000000"/>
        <rFont val="Calibri"/>
      </rPr>
      <t>Enable Kubelet authentication using certificates.</t>
    </r>
  </si>
  <si>
    <r>
      <rPr>
        <sz val="11"/>
        <color rgb="FF000000"/>
        <rFont val="Calibri"/>
      </rPr>
      <t>You require TLS to be configured on apiserver as well as kubelets.</t>
    </r>
  </si>
  <si>
    <r>
      <rPr>
        <b/>
        <sz val="11"/>
        <color rgb="FF000000"/>
        <rFont val="Calibri"/>
      </rPr>
      <t>Audit Method 1:</t>
    </r>
    <r>
      <rPr>
        <sz val="11"/>
        <color rgb="FF000000"/>
        <rFont val="Calibri"/>
      </rPr>
      <t xml:space="preserve">
</t>
    </r>
    <r>
      <rPr>
        <sz val="11"/>
        <color rgb="FF000000"/>
        <rFont val="Calibri"/>
      </rPr>
      <t xml:space="preserve">Kubelets can accept configuration via a configuration file and in some cases via command line arguments. It is important to note that parameters provided as command line arguments will override their counterpart parameters in the configuration file (see </t>
    </r>
    <r>
      <rPr>
        <b/>
        <sz val="11"/>
        <color rgb="FF000000"/>
        <rFont val="Calibri"/>
      </rPr>
      <t>--config</t>
    </r>
    <r>
      <rPr>
        <sz val="11"/>
        <color rgb="FF000000"/>
        <rFont val="Calibri"/>
      </rPr>
      <t xml:space="preserve"> details in the Kubelet CLI Reference </t>
    </r>
    <r>
      <rPr>
        <sz val="11"/>
        <color rgb="FF0000FF"/>
        <rFont val="Calibri"/>
      </rPr>
      <t>(https://kubernetes.io/docs/reference/command-line-tools-reference/kubelet/)</t>
    </r>
    <r>
      <rPr>
        <sz val="11"/>
        <color rgb="FF000000"/>
        <rFont val="Calibri"/>
      </rPr>
      <t xml:space="preserve"> for more info, where you can also find out which configuration parameters can be supplied as a command line argument).</t>
    </r>
    <r>
      <rPr>
        <sz val="11"/>
        <color rgb="FF000000"/>
        <rFont val="Calibri"/>
      </rPr>
      <t xml:space="preserve">
</t>
    </r>
    <r>
      <rPr>
        <sz val="11"/>
        <color rgb="FF000000"/>
        <rFont val="Calibri"/>
      </rPr>
      <t>With this in mind, it is important to check for the existence of command line arguments as well as configuration file entries when auditing Kubelet configuration.</t>
    </r>
    <r>
      <rPr>
        <sz val="11"/>
        <color rgb="FF000000"/>
        <rFont val="Calibri"/>
      </rPr>
      <t xml:space="preserve">
</t>
    </r>
    <r>
      <rPr>
        <sz val="11"/>
        <color rgb="FF000000"/>
        <rFont val="Calibri"/>
      </rPr>
      <t>Firstly, SSH to each node and execute the following command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provides details of the active Kubelet process, from which we can see the command line arguments provided to the process. Also note the location of the configuration file, provided with the </t>
    </r>
    <r>
      <rPr>
        <b/>
        <sz val="11"/>
        <color rgb="FF000000"/>
        <rFont val="Calibri"/>
      </rPr>
      <t>--config</t>
    </r>
    <r>
      <rPr>
        <sz val="11"/>
        <color rgb="FF000000"/>
        <rFont val="Calibri"/>
      </rPr>
      <t xml:space="preserve"> argument, as this will be needed to verify configuration. The file can be viewed with a command such as </t>
    </r>
    <r>
      <rPr>
        <b/>
        <sz val="11"/>
        <color rgb="FF000000"/>
        <rFont val="Calibri"/>
      </rPr>
      <t>more</t>
    </r>
    <r>
      <rPr>
        <sz val="11"/>
        <color rgb="FF000000"/>
        <rFont val="Calibri"/>
      </rPr>
      <t xml:space="preserve"> or </t>
    </r>
    <r>
      <rPr>
        <b/>
        <sz val="11"/>
        <color rgb="FF000000"/>
        <rFont val="Calibri"/>
      </rPr>
      <t>less</t>
    </r>
    <r>
      <rPr>
        <sz val="11"/>
        <color rgb="FF000000"/>
        <rFont val="Calibri"/>
      </rPr>
      <t>, like so:</t>
    </r>
    <r>
      <rPr>
        <sz val="11"/>
        <color rgb="FF000000"/>
        <rFont val="Calibri"/>
      </rPr>
      <t xml:space="preserve">
</t>
    </r>
    <r>
      <rPr>
        <sz val="11"/>
        <color rgb="FF006096"/>
        <rFont val="Roboto Condensed"/>
      </rPr>
      <t>sudo less /path/to/kubelet-config.json</t>
    </r>
    <r>
      <rPr>
        <sz val="11"/>
        <color rgb="FF006096"/>
        <rFont val="Roboto Condensed"/>
      </rPr>
      <t xml:space="preserve">
</t>
    </r>
    <r>
      <rPr>
        <sz val="11"/>
        <color rgb="FF000000"/>
        <rFont val="Calibri"/>
      </rPr>
      <t xml:space="preserve">
</t>
    </r>
    <r>
      <rPr>
        <sz val="11"/>
        <color rgb="FF000000"/>
        <rFont val="Calibri"/>
      </rPr>
      <t xml:space="preserve">Verify that a client certificate authority file is configured. This may be configured using a command line argument to the kubelet service with </t>
    </r>
    <r>
      <rPr>
        <b/>
        <sz val="11"/>
        <color rgb="FF000000"/>
        <rFont val="Calibri"/>
      </rPr>
      <t>--client-ca-file</t>
    </r>
    <r>
      <rPr>
        <sz val="11"/>
        <color rgb="FF000000"/>
        <rFont val="Calibri"/>
      </rPr>
      <t xml:space="preserve"> or in the kubelet configuration file via </t>
    </r>
    <r>
      <rPr>
        <b/>
        <sz val="11"/>
        <color rgb="FF000000"/>
        <rFont val="Calibri"/>
      </rPr>
      <t>"authentication": { "x509": {"clientCAFile": &lt;path/to/client-ca-file&gt; } }"</t>
    </r>
    <r>
      <rPr>
        <sz val="11"/>
        <color rgb="FF000000"/>
        <rFont val="Calibri"/>
      </rPr>
      <t>.</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It is also possible to review the running configuration of a Kubelet via the /configz endpoint of the Kubernetes API. This can be achieved using </t>
    </r>
    <r>
      <rPr>
        <b/>
        <sz val="11"/>
        <color rgb="FF000000"/>
        <rFont val="Calibri"/>
      </rPr>
      <t>kubectl</t>
    </r>
    <r>
      <rPr>
        <sz val="11"/>
        <color rgb="FF000000"/>
        <rFont val="Calibri"/>
      </rPr>
      <t xml:space="preserve"> to proxy your requests to the API.</t>
    </r>
    <r>
      <rPr>
        <sz val="11"/>
        <color rgb="FF000000"/>
        <rFont val="Calibri"/>
      </rPr>
      <t xml:space="preserve">
</t>
    </r>
    <r>
      <rPr>
        <sz val="11"/>
        <color rgb="FF000000"/>
        <rFont val="Calibri"/>
      </rPr>
      <t>Discover all nodes in your cluster by running the following command:</t>
    </r>
    <r>
      <rPr>
        <sz val="11"/>
        <color rgb="FF000000"/>
        <rFont val="Calibri"/>
      </rPr>
      <t xml:space="preserve">
</t>
    </r>
    <r>
      <rPr>
        <sz val="11"/>
        <color rgb="FF006096"/>
        <rFont val="Roboto Condensed"/>
      </rPr>
      <t>kubectl get nodes</t>
    </r>
    <r>
      <rPr>
        <sz val="11"/>
        <color rgb="FF006096"/>
        <rFont val="Roboto Condensed"/>
      </rPr>
      <t xml:space="preserve">
</t>
    </r>
    <r>
      <rPr>
        <sz val="11"/>
        <color rgb="FF000000"/>
        <rFont val="Calibri"/>
      </rPr>
      <t xml:space="preserve">
</t>
    </r>
    <r>
      <rPr>
        <sz val="11"/>
        <color rgb="FF000000"/>
        <rFont val="Calibri"/>
      </rPr>
      <t>Next, initiate a proxy with kubectl on a local port of your choice. In this example we will use 8080:</t>
    </r>
    <r>
      <rPr>
        <sz val="11"/>
        <color rgb="FF000000"/>
        <rFont val="Calibri"/>
      </rPr>
      <t xml:space="preserve">
</t>
    </r>
    <r>
      <rPr>
        <sz val="11"/>
        <color rgb="FF006096"/>
        <rFont val="Roboto Condensed"/>
      </rPr>
      <t>kubectl proxy --port=8080</t>
    </r>
    <r>
      <rPr>
        <sz val="11"/>
        <color rgb="FF006096"/>
        <rFont val="Roboto Condensed"/>
      </rPr>
      <t xml:space="preserve">
</t>
    </r>
    <r>
      <rPr>
        <sz val="11"/>
        <color rgb="FF000000"/>
        <rFont val="Calibri"/>
      </rPr>
      <t xml:space="preserve">
</t>
    </r>
    <r>
      <rPr>
        <sz val="11"/>
        <color rgb="FF000000"/>
        <rFont val="Calibri"/>
      </rPr>
      <t>With this running, in a separate terminal run the following command for each node:</t>
    </r>
    <r>
      <rPr>
        <sz val="11"/>
        <color rgb="FF000000"/>
        <rFont val="Calibri"/>
      </rPr>
      <t xml:space="preserve">
</t>
    </r>
    <r>
      <rPr>
        <sz val="11"/>
        <color rgb="FF006096"/>
        <rFont val="Roboto Condensed"/>
      </rPr>
      <t>export NODE_NAME=my-node-name</t>
    </r>
    <r>
      <rPr>
        <sz val="11"/>
        <color rgb="FF006096"/>
        <rFont val="Roboto Condensed"/>
      </rPr>
      <t xml:space="preserve">
</t>
    </r>
    <r>
      <rPr>
        <sz val="11"/>
        <color rgb="FF006096"/>
        <rFont val="Roboto Condensed"/>
      </rPr>
      <t xml:space="preserve">curl http://localhost:8080/api/v1/nodes/${NODE_NAME}/proxy/configz    </t>
    </r>
    <r>
      <rPr>
        <sz val="11"/>
        <color rgb="FF006096"/>
        <rFont val="Roboto Condensed"/>
      </rPr>
      <t xml:space="preserve">
</t>
    </r>
    <r>
      <rPr>
        <sz val="11"/>
        <color rgb="FF000000"/>
        <rFont val="Calibri"/>
      </rPr>
      <t xml:space="preserve">
</t>
    </r>
    <r>
      <rPr>
        <sz val="11"/>
        <color rgb="FF000000"/>
        <rFont val="Calibri"/>
      </rPr>
      <t>The curl command will return the API response which will be a JSON formatted string representing the Kubelet configuration.</t>
    </r>
    <r>
      <rPr>
        <sz val="11"/>
        <color rgb="FF000000"/>
        <rFont val="Calibri"/>
      </rPr>
      <t xml:space="preserve">
</t>
    </r>
    <r>
      <rPr>
        <sz val="11"/>
        <color rgb="FF000000"/>
        <rFont val="Calibri"/>
      </rPr>
      <t xml:space="preserve">Verify that a client certificate authority file is configured with </t>
    </r>
    <r>
      <rPr>
        <b/>
        <sz val="11"/>
        <color rgb="FF000000"/>
        <rFont val="Calibri"/>
      </rPr>
      <t>"authentication": { "x509": {"clientCAFile": &lt;path/to/client-ca-file&gt; } }"</t>
    </r>
    <r>
      <rPr>
        <sz val="11"/>
        <color rgb="FF000000"/>
        <rFont val="Calibri"/>
      </rPr>
      <t xml:space="preserve"> in the API response.</t>
    </r>
  </si>
  <si>
    <t>3.2.4</t>
  </si>
  <si>
    <r>
      <rPr>
        <sz val="11"/>
        <rFont val="Calibri"/>
      </rPr>
      <t>Ensure that the --read-only-port is disabled</t>
    </r>
  </si>
  <si>
    <r>
      <rPr>
        <sz val="11"/>
        <color rgb="FF000000"/>
        <rFont val="Calibri"/>
      </rPr>
      <t xml:space="preserve">If modifying the Kubelet config file, edit the kubelet-config.json file </t>
    </r>
    <r>
      <rPr>
        <b/>
        <sz val="11"/>
        <color rgb="FF000000"/>
        <rFont val="Calibri"/>
      </rPr>
      <t>/etc/kubernetes/kubelet/kubelet-config.json</t>
    </r>
    <r>
      <rPr>
        <sz val="11"/>
        <color rgb="FF000000"/>
        <rFont val="Calibri"/>
      </rPr>
      <t xml:space="preserve"> and set the below parameter to 0</t>
    </r>
    <r>
      <rPr>
        <sz val="11"/>
        <color rgb="FF000000"/>
        <rFont val="Calibri"/>
      </rPr>
      <t xml:space="preserve">
</t>
    </r>
    <r>
      <rPr>
        <sz val="11"/>
        <color rgb="FF006096"/>
        <rFont val="Roboto Condensed"/>
      </rPr>
      <t>"readOnlyPort": 0</t>
    </r>
    <r>
      <rPr>
        <sz val="11"/>
        <color rgb="FF006096"/>
        <rFont val="Roboto Condensed"/>
      </rPr>
      <t xml:space="preserve">
</t>
    </r>
    <r>
      <rPr>
        <sz val="11"/>
        <color rgb="FF000000"/>
        <rFont val="Calibri"/>
      </rPr>
      <t xml:space="preserve">
</t>
    </r>
    <r>
      <rPr>
        <sz val="11"/>
        <color rgb="FF000000"/>
        <rFont val="Calibri"/>
      </rPr>
      <t xml:space="preserve">If using executable arguments, edit the kubelet service file </t>
    </r>
    <r>
      <rPr>
        <b/>
        <sz val="11"/>
        <color rgb="FF000000"/>
        <rFont val="Calibri"/>
      </rPr>
      <t>/etc/systemd/system/kubelet.service.d/10-kubelet-args.conf</t>
    </r>
    <r>
      <rPr>
        <sz val="11"/>
        <color rgb="FF000000"/>
        <rFont val="Calibri"/>
      </rPr>
      <t xml:space="preserve"> on each worker node and add the below parameter at the end of the </t>
    </r>
    <r>
      <rPr>
        <b/>
        <sz val="11"/>
        <color rgb="FF000000"/>
        <rFont val="Calibri"/>
      </rPr>
      <t>KUBELET_ARGS</t>
    </r>
    <r>
      <rPr>
        <sz val="11"/>
        <color rgb="FF000000"/>
        <rFont val="Calibri"/>
      </rPr>
      <t xml:space="preserve"> variable string.</t>
    </r>
    <r>
      <rPr>
        <sz val="11"/>
        <color rgb="FF000000"/>
        <rFont val="Calibri"/>
      </rPr>
      <t xml:space="preserve">
</t>
    </r>
    <r>
      <rPr>
        <sz val="11"/>
        <color rgb="FF006096"/>
        <rFont val="Roboto Condensed"/>
      </rPr>
      <t>--read-only-port=0</t>
    </r>
    <r>
      <rPr>
        <sz val="11"/>
        <color rgb="FF006096"/>
        <rFont val="Roboto Condensed"/>
      </rPr>
      <t xml:space="preserve">
</t>
    </r>
    <r>
      <rPr>
        <sz val="11"/>
        <color rgb="FF000000"/>
        <rFont val="Calibri"/>
      </rPr>
      <t xml:space="preserve">
</t>
    </r>
    <r>
      <rPr>
        <sz val="11"/>
        <color rgb="FF000000"/>
        <rFont val="Calibri"/>
      </rPr>
      <t xml:space="preserve">For each remediation:Based on your system, restart the </t>
    </r>
    <r>
      <rPr>
        <b/>
        <sz val="11"/>
        <color rgb="FF000000"/>
        <rFont val="Calibri"/>
      </rPr>
      <t>kubelet</t>
    </r>
    <r>
      <rPr>
        <sz val="11"/>
        <color rgb="FF000000"/>
        <rFont val="Calibri"/>
      </rPr>
      <t xml:space="preserve"> service and check status</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r>
      <rPr>
        <sz val="11"/>
        <color rgb="FF006096"/>
        <rFont val="Roboto Condensed"/>
      </rPr>
      <t>systemctl status kubelet -l</t>
    </r>
    <r>
      <rPr>
        <sz val="11"/>
        <color rgb="FF006096"/>
        <rFont val="Roboto Condensed"/>
      </rPr>
      <t xml:space="preserve">
</t>
    </r>
  </si>
  <si>
    <r>
      <rPr>
        <sz val="11"/>
        <color rgb="FF000000"/>
        <rFont val="Calibri"/>
      </rPr>
      <t>Disable the read-only port.</t>
    </r>
  </si>
  <si>
    <r>
      <rPr>
        <sz val="11"/>
        <color rgb="FF000000"/>
        <rFont val="Calibri"/>
      </rPr>
      <t>Removal of the read-only port will require that any service which made use of it will need to be re-configured to use the main Kubelet API.</t>
    </r>
  </si>
  <si>
    <r>
      <rPr>
        <sz val="11"/>
        <color rgb="FF000000"/>
        <rFont val="Calibri"/>
      </rPr>
      <t xml:space="preserve">If using a Kubelet configuration file, check that there is an entry for </t>
    </r>
    <r>
      <rPr>
        <b/>
        <sz val="11"/>
        <color rgb="FF000000"/>
        <rFont val="Calibri"/>
      </rPr>
      <t>authentication: anonymous: enabled</t>
    </r>
    <r>
      <rPr>
        <sz val="11"/>
        <color rgb="FF000000"/>
        <rFont val="Calibri"/>
      </rPr>
      <t xml:space="preserve"> set to </t>
    </r>
    <r>
      <rPr>
        <b/>
        <sz val="11"/>
        <color rgb="FF000000"/>
        <rFont val="Calibri"/>
      </rPr>
      <t>0</t>
    </r>
    <r>
      <rPr>
        <sz val="11"/>
        <color rgb="FF000000"/>
        <rFont val="Calibri"/>
      </rPr>
      <t>.</t>
    </r>
    <r>
      <rPr>
        <sz val="11"/>
        <color rgb="FF000000"/>
        <rFont val="Calibri"/>
      </rPr>
      <t xml:space="preserve">
</t>
    </r>
    <r>
      <rPr>
        <sz val="11"/>
        <color rgb="FF000000"/>
        <rFont val="Calibri"/>
      </rPr>
      <t>First, SSH to the relevant node:</t>
    </r>
    <r>
      <rPr>
        <sz val="11"/>
        <color rgb="FF000000"/>
        <rFont val="Calibri"/>
      </rPr>
      <t xml:space="preserve">
</t>
    </r>
    <r>
      <rPr>
        <sz val="11"/>
        <color rgb="FF000000"/>
        <rFont val="Calibri"/>
      </rPr>
      <t>Run the following command on each node to find the appropriate Kubelet config file:</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The output of the above command should return something similar to </t>
    </r>
    <r>
      <rPr>
        <b/>
        <sz val="11"/>
        <color rgb="FF000000"/>
        <rFont val="Calibri"/>
      </rPr>
      <t>--config /etc/kubernetes/kubelet/kubelet-config.json</t>
    </r>
    <r>
      <rPr>
        <sz val="11"/>
        <color rgb="FF000000"/>
        <rFont val="Calibri"/>
      </rPr>
      <t xml:space="preserve"> which is the location of the Kubelet config file.</t>
    </r>
    <r>
      <rPr>
        <sz val="11"/>
        <color rgb="FF000000"/>
        <rFont val="Calibri"/>
      </rPr>
      <t xml:space="preserve">
</t>
    </r>
    <r>
      <rPr>
        <sz val="11"/>
        <color rgb="FF000000"/>
        <rFont val="Calibri"/>
      </rPr>
      <t>Open the Kubelet config file:</t>
    </r>
    <r>
      <rPr>
        <sz val="11"/>
        <color rgb="FF000000"/>
        <rFont val="Calibri"/>
      </rPr>
      <t xml:space="preserve">
</t>
    </r>
    <r>
      <rPr>
        <sz val="11"/>
        <color rgb="FF006096"/>
        <rFont val="Roboto Condensed"/>
      </rPr>
      <t>cat /etc/kubernetes/kubelet/kubelet-config.json</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--read-only-port</t>
    </r>
    <r>
      <rPr>
        <sz val="11"/>
        <color rgb="FF000000"/>
        <rFont val="Calibri"/>
      </rPr>
      <t xml:space="preserve"> argument exists and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If the </t>
    </r>
    <r>
      <rPr>
        <b/>
        <sz val="11"/>
        <color rgb="FF000000"/>
        <rFont val="Calibri"/>
      </rPr>
      <t>--read-only-port</t>
    </r>
    <r>
      <rPr>
        <sz val="11"/>
        <color rgb="FF000000"/>
        <rFont val="Calibri"/>
      </rPr>
      <t xml:space="preserve"> argument is not present, check that there is a Kubelet config file specified by </t>
    </r>
    <r>
      <rPr>
        <b/>
        <sz val="11"/>
        <color rgb="FF000000"/>
        <rFont val="Calibri"/>
      </rPr>
      <t>--config</t>
    </r>
    <r>
      <rPr>
        <sz val="11"/>
        <color rgb="FF000000"/>
        <rFont val="Calibri"/>
      </rPr>
      <t xml:space="preserve">. Check that if there is a </t>
    </r>
    <r>
      <rPr>
        <b/>
        <sz val="11"/>
        <color rgb="FF000000"/>
        <rFont val="Calibri"/>
      </rPr>
      <t>readOnlyPort</t>
    </r>
    <r>
      <rPr>
        <sz val="11"/>
        <color rgb="FF000000"/>
        <rFont val="Calibri"/>
      </rPr>
      <t xml:space="preserve"> entry in the file, it is set to </t>
    </r>
    <r>
      <rPr>
        <b/>
        <sz val="11"/>
        <color rgb="FF000000"/>
        <rFont val="Calibri"/>
      </rPr>
      <t>0</t>
    </r>
    <r>
      <rPr>
        <sz val="11"/>
        <color rgb="FF000000"/>
        <rFont val="Calibri"/>
      </rPr>
      <t>.</t>
    </r>
  </si>
  <si>
    <r>
      <rPr>
        <sz val="11"/>
        <color rgb="FF000000"/>
        <rFont val="Calibri"/>
      </rPr>
      <t>See the Amazon EKS documentation for the default value.</t>
    </r>
  </si>
  <si>
    <t>3.2.5</t>
  </si>
  <si>
    <r>
      <rPr>
        <sz val="11"/>
        <rFont val="Calibri"/>
      </rPr>
      <t>Ensure that the --streaming-connection-idle-timeout argument is not set to 0</t>
    </r>
  </si>
  <si>
    <r>
      <rPr>
        <b/>
        <sz val="11"/>
        <color rgb="FF000000"/>
        <rFont val="Calibri"/>
      </rPr>
      <t>Remediation Method 1:</t>
    </r>
    <r>
      <rPr>
        <sz val="11"/>
        <color rgb="FF000000"/>
        <rFont val="Calibri"/>
      </rPr>
      <t xml:space="preserve">
</t>
    </r>
    <r>
      <rPr>
        <sz val="11"/>
        <color rgb="FF000000"/>
        <rFont val="Calibri"/>
      </rPr>
      <t xml:space="preserve">If modifying the Kubelet config file, edit the kubelet-config.json file </t>
    </r>
    <r>
      <rPr>
        <b/>
        <sz val="11"/>
        <color rgb="FF000000"/>
        <rFont val="Calibri"/>
      </rPr>
      <t>/etc/kubernetes/kubelet/kubelet-config.json</t>
    </r>
    <r>
      <rPr>
        <sz val="11"/>
        <color rgb="FF000000"/>
        <rFont val="Calibri"/>
      </rPr>
      <t xml:space="preserve"> and set the below parameter to a non-zero value in the format of #h#m#s</t>
    </r>
    <r>
      <rPr>
        <sz val="11"/>
        <color rgb="FF000000"/>
        <rFont val="Calibri"/>
      </rPr>
      <t xml:space="preserve">
</t>
    </r>
    <r>
      <rPr>
        <sz val="11"/>
        <color rgb="FF006096"/>
        <rFont val="Roboto Condensed"/>
      </rPr>
      <t>"streamingConnectionIdleTimeout": "4h0m0s"</t>
    </r>
    <r>
      <rPr>
        <sz val="11"/>
        <color rgb="FF006096"/>
        <rFont val="Roboto Condensed"/>
      </rPr>
      <t xml:space="preserve">
</t>
    </r>
    <r>
      <rPr>
        <sz val="11"/>
        <color rgb="FF000000"/>
        <rFont val="Calibri"/>
      </rPr>
      <t xml:space="preserve">
</t>
    </r>
    <r>
      <rPr>
        <sz val="11"/>
        <color rgb="FF000000"/>
        <rFont val="Calibri"/>
      </rPr>
      <t xml:space="preserve">You should ensure that the kubelet service file </t>
    </r>
    <r>
      <rPr>
        <b/>
        <sz val="11"/>
        <color rgb="FF000000"/>
        <rFont val="Calibri"/>
      </rPr>
      <t>/etc/systemd/system/kubelet.service.d/10-kubelet-args.conf</t>
    </r>
    <r>
      <rPr>
        <sz val="11"/>
        <color rgb="FF000000"/>
        <rFont val="Calibri"/>
      </rPr>
      <t xml:space="preserve"> does not specify a </t>
    </r>
    <r>
      <rPr>
        <b/>
        <sz val="11"/>
        <color rgb="FF000000"/>
        <rFont val="Calibri"/>
      </rPr>
      <t>--streaming-connection-idle-timeout</t>
    </r>
    <r>
      <rPr>
        <sz val="11"/>
        <color rgb="FF000000"/>
        <rFont val="Calibri"/>
      </rPr>
      <t xml:space="preserve"> argument because it would override the Kubelet config file.</t>
    </r>
    <r>
      <rPr>
        <sz val="11"/>
        <color rgb="FF000000"/>
        <rFont val="Calibri"/>
      </rPr>
      <t xml:space="preserve">
</t>
    </r>
    <r>
      <rPr>
        <b/>
        <sz val="11"/>
        <color rgb="FF000000"/>
        <rFont val="Calibri"/>
      </rPr>
      <t>Remediation Method 2:</t>
    </r>
    <r>
      <rPr>
        <sz val="11"/>
        <color rgb="FF000000"/>
        <rFont val="Calibri"/>
      </rPr>
      <t xml:space="preserve">
</t>
    </r>
    <r>
      <rPr>
        <sz val="11"/>
        <color rgb="FF000000"/>
        <rFont val="Calibri"/>
      </rPr>
      <t xml:space="preserve">If using executable arguments, edit the kubelet service file </t>
    </r>
    <r>
      <rPr>
        <b/>
        <sz val="11"/>
        <color rgb="FF000000"/>
        <rFont val="Calibri"/>
      </rPr>
      <t>/etc/systemd/system/kubelet.service.d/10-kubelet-args.conf</t>
    </r>
    <r>
      <rPr>
        <sz val="11"/>
        <color rgb="FF000000"/>
        <rFont val="Calibri"/>
      </rPr>
      <t xml:space="preserve"> on each worker node and add the below parameter at the end of the </t>
    </r>
    <r>
      <rPr>
        <b/>
        <sz val="11"/>
        <color rgb="FF000000"/>
        <rFont val="Calibri"/>
      </rPr>
      <t>KUBELET_ARGS</t>
    </r>
    <r>
      <rPr>
        <sz val="11"/>
        <color rgb="FF000000"/>
        <rFont val="Calibri"/>
      </rPr>
      <t xml:space="preserve"> variable string.</t>
    </r>
    <r>
      <rPr>
        <sz val="11"/>
        <color rgb="FF000000"/>
        <rFont val="Calibri"/>
      </rPr>
      <t xml:space="preserve">
</t>
    </r>
    <r>
      <rPr>
        <sz val="11"/>
        <color rgb="FF006096"/>
        <rFont val="Roboto Condensed"/>
      </rPr>
      <t>--streaming-connection-idle-timeout=4h0m0s</t>
    </r>
    <r>
      <rPr>
        <sz val="11"/>
        <color rgb="FF006096"/>
        <rFont val="Roboto Condensed"/>
      </rPr>
      <t xml:space="preserve">
</t>
    </r>
    <r>
      <rPr>
        <sz val="11"/>
        <color rgb="FF000000"/>
        <rFont val="Calibri"/>
      </rPr>
      <t xml:space="preserve">
</t>
    </r>
    <r>
      <rPr>
        <b/>
        <sz val="11"/>
        <color rgb="FF000000"/>
        <rFont val="Calibri"/>
      </rPr>
      <t>Remediation Method 3:</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"streamingConnectionIdleTimeout":</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 xml:space="preserve">**See detailed step-by-step configmap procedures in Reconfigure a Node's Kubelet in a Live Cluster </t>
    </r>
    <r>
      <rPr>
        <sz val="11"/>
        <color rgb="FF0000FF"/>
        <rFont val="Calibri"/>
      </rPr>
      <t>(https://kubernetes.io/docs/tasks/administer-cluster/reconfigure-kubelet/)</t>
    </r>
    <r>
      <rPr>
        <sz val="11"/>
        <color rgb="FF000000"/>
        <rFont val="Calibri"/>
      </rPr>
      <t>, and then rerun the curl statement from audit process to check for kubelet configuration changes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NODE_NAME=ip-192.168.31.226.ec2.internal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r>
      <rPr>
        <sz val="11"/>
        <color rgb="FF000000"/>
        <rFont val="Calibri"/>
      </rPr>
      <t xml:space="preserve">
</t>
    </r>
    <r>
      <rPr>
        <b/>
        <sz val="11"/>
        <color rgb="FF000000"/>
        <rFont val="Calibri"/>
      </rPr>
      <t>For all three remediations:</t>
    </r>
    <r>
      <rPr>
        <sz val="11"/>
        <color rgb="FF000000"/>
        <rFont val="Calibri"/>
      </rPr>
      <t xml:space="preserve">Based on your system, restart the </t>
    </r>
    <r>
      <rPr>
        <b/>
        <sz val="11"/>
        <color rgb="FF000000"/>
        <rFont val="Calibri"/>
      </rPr>
      <t>kubelet</t>
    </r>
    <r>
      <rPr>
        <sz val="11"/>
        <color rgb="FF000000"/>
        <rFont val="Calibri"/>
      </rPr>
      <t xml:space="preserve"> service and check status</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r>
      <rPr>
        <sz val="11"/>
        <color rgb="FF006096"/>
        <rFont val="Roboto Condensed"/>
      </rPr>
      <t>systemctl status kubelet -l</t>
    </r>
    <r>
      <rPr>
        <sz val="11"/>
        <color rgb="FF006096"/>
        <rFont val="Roboto Condensed"/>
      </rPr>
      <t xml:space="preserve">
</t>
    </r>
  </si>
  <si>
    <r>
      <rPr>
        <sz val="11"/>
        <color rgb="FF000000"/>
        <rFont val="Calibri"/>
      </rPr>
      <t>Do not disable timeouts on streaming connections.</t>
    </r>
  </si>
  <si>
    <r>
      <rPr>
        <sz val="11"/>
        <color rgb="FF000000"/>
        <rFont val="Calibri"/>
      </rPr>
      <t>Long-lived connections could be interrupted.</t>
    </r>
  </si>
  <si>
    <r>
      <rPr>
        <b/>
        <sz val="11"/>
        <color rgb="FF000000"/>
        <rFont val="Calibri"/>
      </rPr>
      <t>Audit Method 1:</t>
    </r>
    <r>
      <rPr>
        <sz val="11"/>
        <color rgb="FF000000"/>
        <rFont val="Calibri"/>
      </rPr>
      <t xml:space="preserve">
</t>
    </r>
    <r>
      <rPr>
        <sz val="11"/>
        <color rgb="FF000000"/>
        <rFont val="Calibri"/>
      </rPr>
      <t>First, SSH to the relevant node:</t>
    </r>
    <r>
      <rPr>
        <sz val="11"/>
        <color rgb="FF000000"/>
        <rFont val="Calibri"/>
      </rPr>
      <t xml:space="preserve">
</t>
    </r>
    <r>
      <rPr>
        <sz val="11"/>
        <color rgb="FF000000"/>
        <rFont val="Calibri"/>
      </rPr>
      <t>Run the following command on each node to find the running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If the command line for the process includes the argument </t>
    </r>
    <r>
      <rPr>
        <b/>
        <sz val="11"/>
        <color rgb="FF000000"/>
        <rFont val="Calibri"/>
      </rPr>
      <t>streaming-connection-idle-timeout</t>
    </r>
    <r>
      <rPr>
        <sz val="11"/>
        <color rgb="FF000000"/>
        <rFont val="Calibri"/>
      </rPr>
      <t xml:space="preserve"> verify that it is not set to 0.</t>
    </r>
    <r>
      <rPr>
        <sz val="11"/>
        <color rgb="FF000000"/>
        <rFont val="Calibri"/>
      </rPr>
      <t xml:space="preserve">
</t>
    </r>
    <r>
      <rPr>
        <sz val="11"/>
        <color rgb="FF000000"/>
        <rFont val="Calibri"/>
      </rPr>
      <t xml:space="preserve">If the </t>
    </r>
    <r>
      <rPr>
        <b/>
        <sz val="11"/>
        <color rgb="FF000000"/>
        <rFont val="Calibri"/>
      </rPr>
      <t>streaming-connection-idle-timeout</t>
    </r>
    <r>
      <rPr>
        <sz val="11"/>
        <color rgb="FF000000"/>
        <rFont val="Calibri"/>
      </rPr>
      <t xml:space="preserve"> argument is not present in the output of the above command, refer instead to the </t>
    </r>
    <r>
      <rPr>
        <b/>
        <sz val="11"/>
        <color rgb="FF000000"/>
        <rFont val="Calibri"/>
      </rPr>
      <t>config</t>
    </r>
    <r>
      <rPr>
        <sz val="11"/>
        <color rgb="FF000000"/>
        <rFont val="Calibri"/>
      </rPr>
      <t xml:space="preserve"> argument that specifies the location of the Kubelet config file e.g. </t>
    </r>
    <r>
      <rPr>
        <b/>
        <sz val="11"/>
        <color rgb="FF000000"/>
        <rFont val="Calibri"/>
      </rPr>
      <t>--config /etc/kubernetes/kubelet/kubelet-config.json</t>
    </r>
    <r>
      <rPr>
        <sz val="11"/>
        <color rgb="FF000000"/>
        <rFont val="Calibri"/>
      </rPr>
      <t>.</t>
    </r>
    <r>
      <rPr>
        <sz val="11"/>
        <color rgb="FF000000"/>
        <rFont val="Calibri"/>
      </rPr>
      <t xml:space="preserve">
</t>
    </r>
    <r>
      <rPr>
        <sz val="11"/>
        <color rgb="FF000000"/>
        <rFont val="Calibri"/>
      </rPr>
      <t>Open the Kubelet config file:</t>
    </r>
    <r>
      <rPr>
        <sz val="11"/>
        <color rgb="FF000000"/>
        <rFont val="Calibri"/>
      </rPr>
      <t xml:space="preserve">
</t>
    </r>
    <r>
      <rPr>
        <sz val="11"/>
        <color rgb="FF006096"/>
        <rFont val="Roboto Condensed"/>
      </rPr>
      <t>cat /etc/kubernetes/kubelet/kubelet-config.json</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streamingConnectionIdleTimeout</t>
    </r>
    <r>
      <rPr>
        <sz val="11"/>
        <color rgb="FF000000"/>
        <rFont val="Calibri"/>
      </rPr>
      <t xml:space="preserve"> argument is not set to </t>
    </r>
    <r>
      <rPr>
        <b/>
        <sz val="11"/>
        <color rgb="FF000000"/>
        <rFont val="Calibri"/>
      </rPr>
      <t>0</t>
    </r>
    <r>
      <rPr>
        <sz val="11"/>
        <color rgb="FF000000"/>
        <rFont val="Calibri"/>
      </rPr>
      <t>.</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"streamingConnectionIdleTimeout":"4h0m0s"</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NODE_NAME=ip-192.168.31.226.ec2.internal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</si>
  <si>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t>3.2.6</t>
  </si>
  <si>
    <r>
      <rPr>
        <sz val="11"/>
        <rFont val="Calibri"/>
      </rPr>
      <t>Ensure that the --make-iptables-util-chains argument is set to true</t>
    </r>
  </si>
  <si>
    <r>
      <rPr>
        <b/>
        <sz val="11"/>
        <color rgb="FF000000"/>
        <rFont val="Calibri"/>
      </rPr>
      <t>Remediation Method 1:</t>
    </r>
    <r>
      <rPr>
        <sz val="11"/>
        <color rgb="FF000000"/>
        <rFont val="Calibri"/>
      </rPr>
      <t xml:space="preserve">
</t>
    </r>
    <r>
      <rPr>
        <sz val="11"/>
        <color rgb="FF000000"/>
        <rFont val="Calibri"/>
      </rPr>
      <t xml:space="preserve">If modifying the Kubelet config file, edit the kubelet-config.json file </t>
    </r>
    <r>
      <rPr>
        <b/>
        <sz val="11"/>
        <color rgb="FF000000"/>
        <rFont val="Calibri"/>
      </rPr>
      <t>/etc/kubernetes/kubelet/kubelet-config.json</t>
    </r>
    <r>
      <rPr>
        <sz val="11"/>
        <color rgb="FF000000"/>
        <rFont val="Calibri"/>
      </rPr>
      <t xml:space="preserve"> and set the below parameter to true</t>
    </r>
    <r>
      <rPr>
        <sz val="11"/>
        <color rgb="FF000000"/>
        <rFont val="Calibri"/>
      </rPr>
      <t xml:space="preserve">
</t>
    </r>
    <r>
      <rPr>
        <sz val="11"/>
        <color rgb="FF006096"/>
        <rFont val="Roboto Condensed"/>
      </rPr>
      <t>"makeIPTablesUtilChains": true</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/etc/systemd/system/kubelet.service.d/10-kubelet-args.conf</t>
    </r>
    <r>
      <rPr>
        <sz val="11"/>
        <color rgb="FF000000"/>
        <rFont val="Calibri"/>
      </rPr>
      <t xml:space="preserve"> does not set the </t>
    </r>
    <r>
      <rPr>
        <b/>
        <sz val="11"/>
        <color rgb="FF000000"/>
        <rFont val="Calibri"/>
      </rPr>
      <t>--make-iptables-util-chains</t>
    </r>
    <r>
      <rPr>
        <sz val="11"/>
        <color rgb="FF000000"/>
        <rFont val="Calibri"/>
      </rPr>
      <t xml:space="preserve"> argument because that would override your Kubelet config file.</t>
    </r>
    <r>
      <rPr>
        <sz val="11"/>
        <color rgb="FF000000"/>
        <rFont val="Calibri"/>
      </rPr>
      <t xml:space="preserve">
</t>
    </r>
    <r>
      <rPr>
        <b/>
        <sz val="11"/>
        <color rgb="FF000000"/>
        <rFont val="Calibri"/>
      </rPr>
      <t>Remediation Method 2:</t>
    </r>
    <r>
      <rPr>
        <sz val="11"/>
        <color rgb="FF000000"/>
        <rFont val="Calibri"/>
      </rPr>
      <t xml:space="preserve">
</t>
    </r>
    <r>
      <rPr>
        <sz val="11"/>
        <color rgb="FF000000"/>
        <rFont val="Calibri"/>
      </rPr>
      <t xml:space="preserve">If using executable arguments, edit the kubelet service file </t>
    </r>
    <r>
      <rPr>
        <b/>
        <sz val="11"/>
        <color rgb="FF000000"/>
        <rFont val="Calibri"/>
      </rPr>
      <t>/etc/systemd/system/kubelet.service.d/10-kubelet-args.conf</t>
    </r>
    <r>
      <rPr>
        <sz val="11"/>
        <color rgb="FF000000"/>
        <rFont val="Calibri"/>
      </rPr>
      <t xml:space="preserve"> on each worker node and add the below parameter at the end of the </t>
    </r>
    <r>
      <rPr>
        <b/>
        <sz val="11"/>
        <color rgb="FF000000"/>
        <rFont val="Calibri"/>
      </rPr>
      <t>KUBELET_ARGS</t>
    </r>
    <r>
      <rPr>
        <sz val="11"/>
        <color rgb="FF000000"/>
        <rFont val="Calibri"/>
      </rPr>
      <t xml:space="preserve"> variable string.</t>
    </r>
    <r>
      <rPr>
        <sz val="11"/>
        <color rgb="FF000000"/>
        <rFont val="Calibri"/>
      </rPr>
      <t xml:space="preserve">
</t>
    </r>
    <r>
      <rPr>
        <sz val="11"/>
        <color rgb="FF006096"/>
        <rFont val="Roboto Condensed"/>
      </rPr>
      <t>--make-iptables-util-chains:true</t>
    </r>
    <r>
      <rPr>
        <sz val="11"/>
        <color rgb="FF006096"/>
        <rFont val="Roboto Condensed"/>
      </rPr>
      <t xml:space="preserve">
</t>
    </r>
    <r>
      <rPr>
        <sz val="11"/>
        <color rgb="FF000000"/>
        <rFont val="Calibri"/>
      </rPr>
      <t xml:space="preserve">
</t>
    </r>
    <r>
      <rPr>
        <b/>
        <sz val="11"/>
        <color rgb="FF000000"/>
        <rFont val="Calibri"/>
      </rPr>
      <t>Remediation Method 3:</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"makeIPTablesUtilChains.: true</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 xml:space="preserve">**See detailed step-by-step configmap procedures in Reconfigure a Node's Kubelet in a Live Cluster </t>
    </r>
    <r>
      <rPr>
        <sz val="11"/>
        <color rgb="FF0000FF"/>
        <rFont val="Calibri"/>
      </rPr>
      <t>(https://kubernetes.io/docs/tasks/administer-cluster/reconfigure-kubelet/)</t>
    </r>
    <r>
      <rPr>
        <sz val="11"/>
        <color rgb="FF000000"/>
        <rFont val="Calibri"/>
      </rPr>
      <t>, and then rerun the curl statement from audit process to check for kubelet configuration changes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NODE_NAME=ip-192.168.31.226.ec2.internal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r>
      <rPr>
        <sz val="11"/>
        <color rgb="FF000000"/>
        <rFont val="Calibri"/>
      </rPr>
      <t xml:space="preserve">
</t>
    </r>
    <r>
      <rPr>
        <b/>
        <sz val="11"/>
        <color rgb="FF000000"/>
        <rFont val="Calibri"/>
      </rPr>
      <t>For all three remediations:</t>
    </r>
    <r>
      <rPr>
        <sz val="11"/>
        <color rgb="FF000000"/>
        <rFont val="Calibri"/>
      </rPr>
      <t xml:space="preserve">Based on your system, restart the </t>
    </r>
    <r>
      <rPr>
        <b/>
        <sz val="11"/>
        <color rgb="FF000000"/>
        <rFont val="Calibri"/>
      </rPr>
      <t>kubelet</t>
    </r>
    <r>
      <rPr>
        <sz val="11"/>
        <color rgb="FF000000"/>
        <rFont val="Calibri"/>
      </rPr>
      <t xml:space="preserve"> service and check status</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r>
      <rPr>
        <sz val="11"/>
        <color rgb="FF006096"/>
        <rFont val="Roboto Condensed"/>
      </rPr>
      <t>systemctl status kubelet -l</t>
    </r>
  </si>
  <si>
    <r>
      <rPr>
        <sz val="11"/>
        <color rgb="FF000000"/>
        <rFont val="Calibri"/>
      </rPr>
      <t>Allow Kubelet to manage iptables.</t>
    </r>
  </si>
  <si>
    <r>
      <rPr>
        <sz val="11"/>
        <color rgb="FF000000"/>
        <rFont val="Calibri"/>
      </rPr>
      <t>Kubelet would manage the iptables on the system and keep it in sync. If you are using any other iptables management solution, then there might be some conflicts.</t>
    </r>
  </si>
  <si>
    <r>
      <rPr>
        <b/>
        <sz val="11"/>
        <color rgb="FF000000"/>
        <rFont val="Calibri"/>
      </rPr>
      <t>Audit Method 1:</t>
    </r>
    <r>
      <rPr>
        <sz val="11"/>
        <color rgb="FF000000"/>
        <rFont val="Calibri"/>
      </rPr>
      <t xml:space="preserve">
</t>
    </r>
    <r>
      <rPr>
        <sz val="11"/>
        <color rgb="FF000000"/>
        <rFont val="Calibri"/>
      </rPr>
      <t>First, SSH to each node:</t>
    </r>
    <r>
      <rPr>
        <sz val="11"/>
        <color rgb="FF000000"/>
        <rFont val="Calibri"/>
      </rPr>
      <t xml:space="preserve">
</t>
    </r>
    <r>
      <rPr>
        <sz val="11"/>
        <color rgb="FF000000"/>
        <rFont val="Calibri"/>
      </rPr>
      <t>Run the following command on each node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If the output of the above command includes the argument </t>
    </r>
    <r>
      <rPr>
        <b/>
        <sz val="11"/>
        <color rgb="FF000000"/>
        <rFont val="Calibri"/>
      </rPr>
      <t>--make-iptables-util-chains</t>
    </r>
    <r>
      <rPr>
        <sz val="11"/>
        <color rgb="FF000000"/>
        <rFont val="Calibri"/>
      </rPr>
      <t xml:space="preserve"> then verify it is set to true.</t>
    </r>
    <r>
      <rPr>
        <sz val="11"/>
        <color rgb="FF000000"/>
        <rFont val="Calibri"/>
      </rPr>
      <t xml:space="preserve">
</t>
    </r>
    <r>
      <rPr>
        <sz val="11"/>
        <color rgb="FF000000"/>
        <rFont val="Calibri"/>
      </rPr>
      <t xml:space="preserve">If the </t>
    </r>
    <r>
      <rPr>
        <b/>
        <sz val="11"/>
        <color rgb="FF000000"/>
        <rFont val="Calibri"/>
      </rPr>
      <t>--make-iptables-util-chains</t>
    </r>
    <r>
      <rPr>
        <sz val="11"/>
        <color rgb="FF000000"/>
        <rFont val="Calibri"/>
      </rPr>
      <t xml:space="preserve"> argument does not exist, and there is a Kubelet config file specified by </t>
    </r>
    <r>
      <rPr>
        <b/>
        <sz val="11"/>
        <color rgb="FF000000"/>
        <rFont val="Calibri"/>
      </rPr>
      <t>--config</t>
    </r>
    <r>
      <rPr>
        <sz val="11"/>
        <color rgb="FF000000"/>
        <rFont val="Calibri"/>
      </rPr>
      <t xml:space="preserve">, verify that the file does not set </t>
    </r>
    <r>
      <rPr>
        <b/>
        <sz val="11"/>
        <color rgb="FF000000"/>
        <rFont val="Calibri"/>
      </rPr>
      <t>makeIPTablesUtilChains</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authentication... "makeIPTablesUtilChains.:true</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NODE_NAME=ip-192.168.31.226.ec2.internal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</si>
  <si>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t>3.2.7</t>
  </si>
  <si>
    <r>
      <rPr>
        <sz val="11"/>
        <rFont val="Calibri"/>
      </rPr>
      <t>Ensure that the --eventRecordQPS argument is set to 0 or a level which ensures appropriate event capture</t>
    </r>
  </si>
  <si>
    <r>
      <rPr>
        <sz val="11"/>
        <color rgb="FF000000"/>
        <rFont val="Calibri"/>
      </rPr>
      <t xml:space="preserve">If using a Kubelet config file, edit the file to set </t>
    </r>
    <r>
      <rPr>
        <b/>
        <sz val="11"/>
        <color rgb="FF000000"/>
        <rFont val="Calibri"/>
      </rPr>
      <t>eventRecordQPS:</t>
    </r>
    <r>
      <rPr>
        <sz val="11"/>
        <color rgb="FF000000"/>
        <rFont val="Calibri"/>
      </rPr>
      <t xml:space="preserve"> to an appropriate level.</t>
    </r>
    <r>
      <rPr>
        <sz val="11"/>
        <color rgb="FF000000"/>
        <rFont val="Calibri"/>
      </rPr>
      <t xml:space="preserve">
</t>
    </r>
    <r>
      <rPr>
        <sz val="11"/>
        <color rgb="FF000000"/>
        <rFont val="Calibri"/>
      </rPr>
      <t xml:space="preserve">If using command line arguments, edit the kubelet service file </t>
    </r>
    <r>
      <rPr>
        <b/>
        <sz val="11"/>
        <color rgb="FF000000"/>
        <rFont val="Calibri"/>
      </rPr>
      <t>/etc/systemd/system/kubelet.service.d/10-kubeadm.conf</t>
    </r>
    <r>
      <rPr>
        <sz val="11"/>
        <color rgb="FF000000"/>
        <rFont val="Calibri"/>
      </rPr>
      <t xml:space="preserve"> on each worker node and set the below parameter in </t>
    </r>
    <r>
      <rPr>
        <b/>
        <sz val="11"/>
        <color rgb="FF000000"/>
        <rFont val="Calibri"/>
      </rPr>
      <t>KUBELET_SYSTEM_PODS_ARGS</t>
    </r>
    <r>
      <rPr>
        <sz val="11"/>
        <color rgb="FF000000"/>
        <rFont val="Calibri"/>
      </rPr>
      <t xml:space="preserve"> variable.</t>
    </r>
    <r>
      <rPr>
        <sz val="11"/>
        <color rgb="FF000000"/>
        <rFont val="Calibri"/>
      </rPr>
      <t xml:space="preserve">
</t>
    </r>
    <r>
      <rPr>
        <sz val="11"/>
        <color rgb="FF000000"/>
        <rFont val="Calibri"/>
      </rPr>
      <t xml:space="preserve">Based on your system, restart the </t>
    </r>
    <r>
      <rPr>
        <b/>
        <sz val="11"/>
        <color rgb="FF000000"/>
        <rFont val="Calibri"/>
      </rPr>
      <t>kubelet</t>
    </r>
    <r>
      <rPr>
        <sz val="11"/>
        <color rgb="FF000000"/>
        <rFont val="Calibri"/>
      </rPr>
      <t xml:space="preserve"> service. For example:</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</si>
  <si>
    <r>
      <rPr>
        <sz val="11"/>
        <color rgb="FF000000"/>
        <rFont val="Calibri"/>
      </rPr>
      <t xml:space="preserve">Security relevant information should be captured.  The eventRecordQPS on the Kubelet configuration can be used to limit the rate at which events are gathered and sets the maximum event creations per second.  Setting this too low could result in relevant events not being logged, however the unlimited setting of </t>
    </r>
    <r>
      <rPr>
        <b/>
        <sz val="11"/>
        <color rgb="FF000000"/>
        <rFont val="Calibri"/>
      </rPr>
      <t>0</t>
    </r>
    <r>
      <rPr>
        <sz val="11"/>
        <color rgb="FF000000"/>
        <rFont val="Calibri"/>
      </rPr>
      <t xml:space="preserve"> could result in a denial of service on the kubelet.</t>
    </r>
  </si>
  <si>
    <r>
      <rPr>
        <sz val="11"/>
        <color rgb="FF000000"/>
        <rFont val="Calibri"/>
      </rPr>
      <t xml:space="preserve">Setting this parameter to </t>
    </r>
    <r>
      <rPr>
        <b/>
        <sz val="11"/>
        <color rgb="FF000000"/>
        <rFont val="Calibri"/>
      </rPr>
      <t>0</t>
    </r>
    <r>
      <rPr>
        <sz val="11"/>
        <color rgb="FF000000"/>
        <rFont val="Calibri"/>
      </rPr>
      <t xml:space="preserve"> could result in a denial of service condition due to excessive events being created.  The cluster's event processing and storage systems should be scaled to handle expected event loads.</t>
    </r>
  </si>
  <si>
    <r>
      <rPr>
        <sz val="11"/>
        <color rgb="FF000000"/>
        <rFont val="Calibri"/>
      </rPr>
      <t>Run the following command on each node:</t>
    </r>
    <r>
      <rPr>
        <sz val="11"/>
        <color rgb="FF000000"/>
        <rFont val="Calibri"/>
      </rPr>
      <t xml:space="preserve">
</t>
    </r>
    <r>
      <rPr>
        <sz val="11"/>
        <color rgb="FF006096"/>
        <rFont val="Roboto Condensed"/>
      </rPr>
      <t>sudo grep "eventRecordQPS" /etc/systemd/system/kubelet.service.d/10-kubeadm.conf</t>
    </r>
    <r>
      <rPr>
        <sz val="11"/>
        <color rgb="FF006096"/>
        <rFont val="Roboto Condensed"/>
      </rPr>
      <t xml:space="preserve">
</t>
    </r>
    <r>
      <rPr>
        <sz val="11"/>
        <color rgb="FF000000"/>
        <rFont val="Calibri"/>
      </rPr>
      <t xml:space="preserve">
</t>
    </r>
    <r>
      <rPr>
        <sz val="11"/>
        <color rgb="FF000000"/>
        <rFont val="Calibri"/>
      </rPr>
      <t>Review the value set for the argument and determine whether this has been set to an appropriate level for the cluster.</t>
    </r>
    <r>
      <rPr>
        <sz val="11"/>
        <color rgb="FF000000"/>
        <rFont val="Calibri"/>
      </rPr>
      <t xml:space="preserve">
</t>
    </r>
    <r>
      <rPr>
        <sz val="11"/>
        <color rgb="FF000000"/>
        <rFont val="Calibri"/>
      </rPr>
      <t xml:space="preserve">If the argument does not exist, check that there is a Kubelet config file specified by </t>
    </r>
    <r>
      <rPr>
        <b/>
        <sz val="11"/>
        <color rgb="FF000000"/>
        <rFont val="Calibri"/>
      </rPr>
      <t>--config</t>
    </r>
    <r>
      <rPr>
        <sz val="11"/>
        <color rgb="FF000000"/>
        <rFont val="Calibri"/>
      </rPr>
      <t xml:space="preserve"> and review the value in this location.</t>
    </r>
  </si>
  <si>
    <t>3.2.8</t>
  </si>
  <si>
    <r>
      <rPr>
        <sz val="11"/>
        <rFont val="Calibri"/>
      </rPr>
      <t>Ensure that the --rotate-certificates argument is not present or is set to true</t>
    </r>
  </si>
  <si>
    <r>
      <rPr>
        <b/>
        <sz val="11"/>
        <color rgb="FF000000"/>
        <rFont val="Calibri"/>
      </rPr>
      <t>Remediation Method 1:</t>
    </r>
    <r>
      <rPr>
        <sz val="11"/>
        <color rgb="FF000000"/>
        <rFont val="Calibri"/>
      </rPr>
      <t xml:space="preserve">
</t>
    </r>
    <r>
      <rPr>
        <sz val="11"/>
        <color rgb="FF000000"/>
        <rFont val="Calibri"/>
      </rPr>
      <t xml:space="preserve">If modifying the Kubelet config file, edit the kubelet-config.json file </t>
    </r>
    <r>
      <rPr>
        <b/>
        <sz val="11"/>
        <color rgb="FF000000"/>
        <rFont val="Calibri"/>
      </rPr>
      <t>/etc/kubernetes/kubelet/kubelet-config.json</t>
    </r>
    <r>
      <rPr>
        <sz val="11"/>
        <color rgb="FF000000"/>
        <rFont val="Calibri"/>
      </rPr>
      <t xml:space="preserve"> and set the below parameter to true</t>
    </r>
    <r>
      <rPr>
        <sz val="11"/>
        <color rgb="FF000000"/>
        <rFont val="Calibri"/>
      </rPr>
      <t xml:space="preserve">
</t>
    </r>
    <r>
      <rPr>
        <sz val="11"/>
        <color rgb="FF006096"/>
        <rFont val="Roboto Condensed"/>
      </rPr>
      <t>"RotateCertificate":true</t>
    </r>
    <r>
      <rPr>
        <sz val="11"/>
        <color rgb="FF006096"/>
        <rFont val="Roboto Condensed"/>
      </rPr>
      <t xml:space="preserve">
</t>
    </r>
    <r>
      <rPr>
        <sz val="11"/>
        <color rgb="FF000000"/>
        <rFont val="Calibri"/>
      </rPr>
      <t xml:space="preserve">
</t>
    </r>
    <r>
      <rPr>
        <sz val="11"/>
        <color rgb="FF000000"/>
        <rFont val="Calibri"/>
      </rPr>
      <t>Additionally, ensure that the kubelet service file /etc/systemd/system/kubelet.service.d/10-kubelet-args.conf does not set the --RotateCertificate executable argument to false because this would override the Kubelet config file.</t>
    </r>
    <r>
      <rPr>
        <sz val="11"/>
        <color rgb="FF000000"/>
        <rFont val="Calibri"/>
      </rPr>
      <t xml:space="preserve">
</t>
    </r>
    <r>
      <rPr>
        <b/>
        <sz val="11"/>
        <color rgb="FF000000"/>
        <rFont val="Calibri"/>
      </rPr>
      <t>Remediation Method 2:</t>
    </r>
    <r>
      <rPr>
        <sz val="11"/>
        <color rgb="FF000000"/>
        <rFont val="Calibri"/>
      </rPr>
      <t xml:space="preserve">
</t>
    </r>
    <r>
      <rPr>
        <sz val="11"/>
        <color rgb="FF000000"/>
        <rFont val="Calibri"/>
      </rPr>
      <t xml:space="preserve">If using executable arguments, edit the kubelet service file </t>
    </r>
    <r>
      <rPr>
        <b/>
        <sz val="11"/>
        <color rgb="FF000000"/>
        <rFont val="Calibri"/>
      </rPr>
      <t>/etc/systemd/system/kubelet.service.d/10-kubelet-args.conf</t>
    </r>
    <r>
      <rPr>
        <sz val="11"/>
        <color rgb="FF000000"/>
        <rFont val="Calibri"/>
      </rPr>
      <t xml:space="preserve"> on each worker node and add the below parameter at the end of the </t>
    </r>
    <r>
      <rPr>
        <b/>
        <sz val="11"/>
        <color rgb="FF000000"/>
        <rFont val="Calibri"/>
      </rPr>
      <t>KUBELET_ARGS</t>
    </r>
    <r>
      <rPr>
        <sz val="11"/>
        <color rgb="FF000000"/>
        <rFont val="Calibri"/>
      </rPr>
      <t xml:space="preserve"> variable string.</t>
    </r>
    <r>
      <rPr>
        <sz val="11"/>
        <color rgb="FF000000"/>
        <rFont val="Calibri"/>
      </rPr>
      <t xml:space="preserve">
</t>
    </r>
    <r>
      <rPr>
        <sz val="11"/>
        <color rgb="FF006096"/>
        <rFont val="Roboto Condensed"/>
      </rPr>
      <t>--RotateCertificate=true</t>
    </r>
    <r>
      <rPr>
        <sz val="11"/>
        <color rgb="FF006096"/>
        <rFont val="Roboto Condensed"/>
      </rPr>
      <t xml:space="preserve">
</t>
    </r>
  </si>
  <si>
    <r>
      <rPr>
        <sz val="11"/>
        <color rgb="FF000000"/>
        <rFont val="Calibri"/>
      </rPr>
      <t>Enable kubelet client certificate rotation.</t>
    </r>
  </si>
  <si>
    <r>
      <rPr>
        <b/>
        <sz val="11"/>
        <color rgb="FF000000"/>
        <rFont val="Calibri"/>
      </rPr>
      <t>Audit Method 1:</t>
    </r>
    <r>
      <rPr>
        <sz val="11"/>
        <color rgb="FF000000"/>
        <rFont val="Calibri"/>
      </rPr>
      <t xml:space="preserve">
</t>
    </r>
    <r>
      <rPr>
        <sz val="11"/>
        <color rgb="FF000000"/>
        <rFont val="Calibri"/>
      </rPr>
      <t>SSH to each node and run the following command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If the output of the command above includes the </t>
    </r>
    <r>
      <rPr>
        <b/>
        <sz val="11"/>
        <color rgb="FF000000"/>
        <rFont val="Calibri"/>
      </rPr>
      <t>--RotateCertificate</t>
    </r>
    <r>
      <rPr>
        <sz val="11"/>
        <color rgb="FF000000"/>
        <rFont val="Calibri"/>
      </rPr>
      <t xml:space="preserve"> executable argument, verify that it is set to true.If the output of the command above does not include the </t>
    </r>
    <r>
      <rPr>
        <b/>
        <sz val="11"/>
        <color rgb="FF000000"/>
        <rFont val="Calibri"/>
      </rPr>
      <t>--RotateCertificate</t>
    </r>
    <r>
      <rPr>
        <sz val="11"/>
        <color rgb="FF000000"/>
        <rFont val="Calibri"/>
      </rPr>
      <t xml:space="preserve"> executable argument then check the Kubelet config file. The output of the above command should return something similar to </t>
    </r>
    <r>
      <rPr>
        <b/>
        <sz val="11"/>
        <color rgb="FF000000"/>
        <rFont val="Calibri"/>
      </rPr>
      <t>--config /etc/kubernetes/kubelet/kubelet-config.json</t>
    </r>
    <r>
      <rPr>
        <sz val="11"/>
        <color rgb="FF000000"/>
        <rFont val="Calibri"/>
      </rPr>
      <t xml:space="preserve"> which is the location of the Kubelet config file.</t>
    </r>
    <r>
      <rPr>
        <sz val="11"/>
        <color rgb="FF000000"/>
        <rFont val="Calibri"/>
      </rPr>
      <t xml:space="preserve">
</t>
    </r>
    <r>
      <rPr>
        <sz val="11"/>
        <color rgb="FF000000"/>
        <rFont val="Calibri"/>
      </rPr>
      <t>Open the Kubelet config file:</t>
    </r>
    <r>
      <rPr>
        <sz val="11"/>
        <color rgb="FF000000"/>
        <rFont val="Calibri"/>
      </rPr>
      <t xml:space="preserve">
</t>
    </r>
    <r>
      <rPr>
        <sz val="11"/>
        <color rgb="FF006096"/>
        <rFont val="Roboto Condensed"/>
      </rPr>
      <t>cat /etc/kubernetes/kubelet/kubelet-config.json</t>
    </r>
    <r>
      <rPr>
        <sz val="11"/>
        <color rgb="FF006096"/>
        <rFont val="Roboto Condensed"/>
      </rPr>
      <t xml:space="preserve">
</t>
    </r>
    <r>
      <rPr>
        <sz val="11"/>
        <color rgb="FF000000"/>
        <rFont val="Calibri"/>
      </rPr>
      <t xml:space="preserve">
</t>
    </r>
    <r>
      <rPr>
        <sz val="11"/>
        <color rgb="FF000000"/>
        <rFont val="Calibri"/>
      </rPr>
      <t xml:space="preserve">Verify that the </t>
    </r>
    <r>
      <rPr>
        <b/>
        <sz val="11"/>
        <color rgb="FF000000"/>
        <rFont val="Calibri"/>
      </rPr>
      <t>RotateCertificate</t>
    </r>
    <r>
      <rPr>
        <sz val="11"/>
        <color rgb="FF000000"/>
        <rFont val="Calibri"/>
      </rPr>
      <t xml:space="preserve"> argument is not present, or is set to </t>
    </r>
    <r>
      <rPr>
        <b/>
        <sz val="11"/>
        <color rgb="FF000000"/>
        <rFont val="Calibri"/>
      </rPr>
      <t>true</t>
    </r>
    <r>
      <rPr>
        <sz val="11"/>
        <color rgb="FF000000"/>
        <rFont val="Calibri"/>
      </rPr>
      <t>.</t>
    </r>
  </si>
  <si>
    <t>3.2.9</t>
  </si>
  <si>
    <r>
      <rPr>
        <sz val="11"/>
        <rFont val="Calibri"/>
      </rPr>
      <t>Ensure that the RotateKubeletServerCertificate argument is set to true</t>
    </r>
  </si>
  <si>
    <r>
      <rPr>
        <b/>
        <sz val="11"/>
        <color rgb="FF000000"/>
        <rFont val="Calibri"/>
      </rPr>
      <t>Remediation Method 1:</t>
    </r>
    <r>
      <rPr>
        <sz val="11"/>
        <color rgb="FF000000"/>
        <rFont val="Calibri"/>
      </rPr>
      <t xml:space="preserve">
</t>
    </r>
    <r>
      <rPr>
        <sz val="11"/>
        <color rgb="FF000000"/>
        <rFont val="Calibri"/>
      </rPr>
      <t xml:space="preserve">If modifying the Kubelet config file, edit the kubelet-config.json file </t>
    </r>
    <r>
      <rPr>
        <b/>
        <sz val="11"/>
        <color rgb="FF000000"/>
        <rFont val="Calibri"/>
      </rPr>
      <t>/etc/kubernetes/kubelet/kubelet-config.json</t>
    </r>
    <r>
      <rPr>
        <sz val="11"/>
        <color rgb="FF000000"/>
        <rFont val="Calibri"/>
      </rPr>
      <t xml:space="preserve"> and set the below parameter to true</t>
    </r>
    <r>
      <rPr>
        <sz val="11"/>
        <color rgb="FF000000"/>
        <rFont val="Calibri"/>
      </rPr>
      <t xml:space="preserve">
</t>
    </r>
    <r>
      <rPr>
        <sz val="11"/>
        <color rgb="FF006096"/>
        <rFont val="Roboto Condensed"/>
      </rPr>
      <t>"featureGates": {</t>
    </r>
    <r>
      <rPr>
        <sz val="11"/>
        <color rgb="FF006096"/>
        <rFont val="Roboto Condensed"/>
      </rPr>
      <t xml:space="preserve">
</t>
    </r>
    <r>
      <rPr>
        <sz val="11"/>
        <color rgb="FF006096"/>
        <rFont val="Roboto Condensed"/>
      </rPr>
      <t xml:space="preserve">  "RotateKubeletServerCertificate":true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Additionally, ensure that the kubelet service file </t>
    </r>
    <r>
      <rPr>
        <b/>
        <sz val="11"/>
        <color rgb="FF000000"/>
        <rFont val="Calibri"/>
      </rPr>
      <t>/etc/systemd/system/kubelet.service.d/10-kubelet-args.conf</t>
    </r>
    <r>
      <rPr>
        <sz val="11"/>
        <color rgb="FF000000"/>
        <rFont val="Calibri"/>
      </rPr>
      <t xml:space="preserve"> does not set the </t>
    </r>
    <r>
      <rPr>
        <b/>
        <sz val="11"/>
        <color rgb="FF000000"/>
        <rFont val="Calibri"/>
      </rPr>
      <t>--rotate-kubelet-server-certificate</t>
    </r>
    <r>
      <rPr>
        <sz val="11"/>
        <color rgb="FF000000"/>
        <rFont val="Calibri"/>
      </rPr>
      <t xml:space="preserve"> executable argument to false because this would override the Kubelet config file.</t>
    </r>
    <r>
      <rPr>
        <sz val="11"/>
        <color rgb="FF000000"/>
        <rFont val="Calibri"/>
      </rPr>
      <t xml:space="preserve">
</t>
    </r>
    <r>
      <rPr>
        <b/>
        <sz val="11"/>
        <color rgb="FF000000"/>
        <rFont val="Calibri"/>
      </rPr>
      <t>Remediation Method 2:</t>
    </r>
    <r>
      <rPr>
        <sz val="11"/>
        <color rgb="FF000000"/>
        <rFont val="Calibri"/>
      </rPr>
      <t xml:space="preserve">
</t>
    </r>
    <r>
      <rPr>
        <sz val="11"/>
        <color rgb="FF000000"/>
        <rFont val="Calibri"/>
      </rPr>
      <t xml:space="preserve">If using executable arguments, edit the kubelet service file </t>
    </r>
    <r>
      <rPr>
        <b/>
        <sz val="11"/>
        <color rgb="FF000000"/>
        <rFont val="Calibri"/>
      </rPr>
      <t>/etc/systemd/system/kubelet.service.d/10-kubelet-args.conf</t>
    </r>
    <r>
      <rPr>
        <sz val="11"/>
        <color rgb="FF000000"/>
        <rFont val="Calibri"/>
      </rPr>
      <t xml:space="preserve"> on each worker node and add the below parameter at the end of the </t>
    </r>
    <r>
      <rPr>
        <b/>
        <sz val="11"/>
        <color rgb="FF000000"/>
        <rFont val="Calibri"/>
      </rPr>
      <t>KUBELET_ARGS</t>
    </r>
    <r>
      <rPr>
        <sz val="11"/>
        <color rgb="FF000000"/>
        <rFont val="Calibri"/>
      </rPr>
      <t xml:space="preserve"> variable string.</t>
    </r>
    <r>
      <rPr>
        <sz val="11"/>
        <color rgb="FF000000"/>
        <rFont val="Calibri"/>
      </rPr>
      <t xml:space="preserve">
</t>
    </r>
    <r>
      <rPr>
        <sz val="11"/>
        <color rgb="FF006096"/>
        <rFont val="Roboto Condensed"/>
      </rPr>
      <t>--rotate-kubelet-server-certificate=true</t>
    </r>
    <r>
      <rPr>
        <sz val="11"/>
        <color rgb="FF006096"/>
        <rFont val="Roboto Condensed"/>
      </rPr>
      <t xml:space="preserve">
</t>
    </r>
    <r>
      <rPr>
        <sz val="11"/>
        <color rgb="FF000000"/>
        <rFont val="Calibri"/>
      </rPr>
      <t xml:space="preserve">
</t>
    </r>
    <r>
      <rPr>
        <b/>
        <sz val="11"/>
        <color rgb="FF000000"/>
        <rFont val="Calibri"/>
      </rPr>
      <t>Remediation Method 3:</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"RotateKubeletServerCertificate":</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 xml:space="preserve">**See detailed step-by-step configmap procedures in Reconfigure a Node's Kubelet in a Live Cluster </t>
    </r>
    <r>
      <rPr>
        <sz val="11"/>
        <color rgb="FF0000FF"/>
        <rFont val="Calibri"/>
      </rPr>
      <t>(https://kubernetes.io/docs/tasks/administer-cluster/reconfigure-kubelet/)</t>
    </r>
    <r>
      <rPr>
        <sz val="11"/>
        <color rgb="FF000000"/>
        <rFont val="Calibri"/>
      </rPr>
      <t>, and then rerun the curl statement from audit process to check for kubelet configuration changes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NODE_NAME=ip-192.168.31.226.ec2.internal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r>
      <rPr>
        <sz val="11"/>
        <color rgb="FF000000"/>
        <rFont val="Calibri"/>
      </rPr>
      <t xml:space="preserve">
</t>
    </r>
    <r>
      <rPr>
        <b/>
        <sz val="11"/>
        <color rgb="FF000000"/>
        <rFont val="Calibri"/>
      </rPr>
      <t>For all three remediation methods:</t>
    </r>
    <r>
      <rPr>
        <sz val="11"/>
        <color rgb="FF000000"/>
        <rFont val="Calibri"/>
      </rPr>
      <t xml:space="preserve">Restart the </t>
    </r>
    <r>
      <rPr>
        <b/>
        <sz val="11"/>
        <color rgb="FF000000"/>
        <rFont val="Calibri"/>
      </rPr>
      <t>kubelet</t>
    </r>
    <r>
      <rPr>
        <sz val="11"/>
        <color rgb="FF000000"/>
        <rFont val="Calibri"/>
      </rPr>
      <t xml:space="preserve"> service and check status. The example below is for when using systemctl to manage services:</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6096"/>
        <rFont val="Roboto Condensed"/>
      </rPr>
      <t>systemctl restart kubelet.service</t>
    </r>
    <r>
      <rPr>
        <sz val="11"/>
        <color rgb="FF006096"/>
        <rFont val="Roboto Condensed"/>
      </rPr>
      <t xml:space="preserve">
</t>
    </r>
    <r>
      <rPr>
        <sz val="11"/>
        <color rgb="FF006096"/>
        <rFont val="Roboto Condensed"/>
      </rPr>
      <t>systemctl status kubelet -l</t>
    </r>
    <r>
      <rPr>
        <sz val="11"/>
        <color rgb="FF006096"/>
        <rFont val="Roboto Condensed"/>
      </rPr>
      <t xml:space="preserve">
</t>
    </r>
  </si>
  <si>
    <r>
      <rPr>
        <sz val="11"/>
        <color rgb="FF000000"/>
        <rFont val="Calibri"/>
      </rPr>
      <t>Enable kubelet server certificate rotation.</t>
    </r>
  </si>
  <si>
    <r>
      <rPr>
        <b/>
        <sz val="11"/>
        <color rgb="FF000000"/>
        <rFont val="Calibri"/>
      </rPr>
      <t>Audit Method 1:</t>
    </r>
    <r>
      <rPr>
        <sz val="11"/>
        <color rgb="FF000000"/>
        <rFont val="Calibri"/>
      </rPr>
      <t xml:space="preserve">
</t>
    </r>
    <r>
      <rPr>
        <sz val="11"/>
        <color rgb="FF000000"/>
        <rFont val="Calibri"/>
      </rPr>
      <t>First, SSH to each node:</t>
    </r>
    <r>
      <rPr>
        <sz val="11"/>
        <color rgb="FF000000"/>
        <rFont val="Calibri"/>
      </rPr>
      <t xml:space="preserve">
</t>
    </r>
    <r>
      <rPr>
        <sz val="11"/>
        <color rgb="FF000000"/>
        <rFont val="Calibri"/>
      </rPr>
      <t>Run the following command on each node to find the Kubelet process:</t>
    </r>
    <r>
      <rPr>
        <sz val="11"/>
        <color rgb="FF000000"/>
        <rFont val="Calibri"/>
      </rPr>
      <t xml:space="preserve">
</t>
    </r>
    <r>
      <rPr>
        <sz val="11"/>
        <color rgb="FF006096"/>
        <rFont val="Roboto Condensed"/>
      </rPr>
      <t>ps -ef | grep kubelet</t>
    </r>
    <r>
      <rPr>
        <sz val="11"/>
        <color rgb="FF006096"/>
        <rFont val="Roboto Condensed"/>
      </rPr>
      <t xml:space="preserve">
</t>
    </r>
    <r>
      <rPr>
        <sz val="11"/>
        <color rgb="FF000000"/>
        <rFont val="Calibri"/>
      </rPr>
      <t xml:space="preserve">
</t>
    </r>
    <r>
      <rPr>
        <sz val="11"/>
        <color rgb="FF000000"/>
        <rFont val="Calibri"/>
      </rPr>
      <t xml:space="preserve">If the output of the command above includes the </t>
    </r>
    <r>
      <rPr>
        <b/>
        <sz val="11"/>
        <color rgb="FF000000"/>
        <rFont val="Calibri"/>
      </rPr>
      <t>--rotate-kubelet-server-certificate</t>
    </r>
    <r>
      <rPr>
        <sz val="11"/>
        <color rgb="FF000000"/>
        <rFont val="Calibri"/>
      </rPr>
      <t xml:space="preserve"> executable argument verify that it is set to true.</t>
    </r>
    <r>
      <rPr>
        <sz val="11"/>
        <color rgb="FF000000"/>
        <rFont val="Calibri"/>
      </rPr>
      <t xml:space="preserve">
</t>
    </r>
    <r>
      <rPr>
        <sz val="11"/>
        <color rgb="FF000000"/>
        <rFont val="Calibri"/>
      </rPr>
      <t xml:space="preserve">If the process does not have the </t>
    </r>
    <r>
      <rPr>
        <b/>
        <sz val="11"/>
        <color rgb="FF000000"/>
        <rFont val="Calibri"/>
      </rPr>
      <t>--rotate-kubelet-server-certificate</t>
    </r>
    <r>
      <rPr>
        <sz val="11"/>
        <color rgb="FF000000"/>
        <rFont val="Calibri"/>
      </rPr>
      <t xml:space="preserve"> executable argument then check the Kubelet config file. The output of the above command should return something similar to </t>
    </r>
    <r>
      <rPr>
        <b/>
        <sz val="11"/>
        <color rgb="FF000000"/>
        <rFont val="Calibri"/>
      </rPr>
      <t>--config /etc/kubernetes/kubelet/kubelet-config.json</t>
    </r>
    <r>
      <rPr>
        <sz val="11"/>
        <color rgb="FF000000"/>
        <rFont val="Calibri"/>
      </rPr>
      <t xml:space="preserve"> which is the location of the Kubelet config file.</t>
    </r>
    <r>
      <rPr>
        <sz val="11"/>
        <color rgb="FF000000"/>
        <rFont val="Calibri"/>
      </rPr>
      <t xml:space="preserve">
</t>
    </r>
    <r>
      <rPr>
        <sz val="11"/>
        <color rgb="FF000000"/>
        <rFont val="Calibri"/>
      </rPr>
      <t>Open the Kubelet config file:</t>
    </r>
    <r>
      <rPr>
        <sz val="11"/>
        <color rgb="FF000000"/>
        <rFont val="Calibri"/>
      </rPr>
      <t xml:space="preserve">
</t>
    </r>
    <r>
      <rPr>
        <sz val="11"/>
        <color rgb="FF006096"/>
        <rFont val="Roboto Condensed"/>
      </rPr>
      <t>cat /etc/kubernetes/kubelet/kubelet-config.json</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RotateKubeletServerCertificate</t>
    </r>
    <r>
      <rPr>
        <sz val="11"/>
        <color rgb="FF000000"/>
        <rFont val="Calibri"/>
      </rPr>
      <t xml:space="preserve"> argument exists in the </t>
    </r>
    <r>
      <rPr>
        <b/>
        <sz val="11"/>
        <color rgb="FF000000"/>
        <rFont val="Calibri"/>
      </rPr>
      <t>featureGates</t>
    </r>
    <r>
      <rPr>
        <sz val="11"/>
        <color rgb="FF000000"/>
        <rFont val="Calibri"/>
      </rPr>
      <t xml:space="preserve"> section and is set to </t>
    </r>
    <r>
      <rPr>
        <b/>
        <sz val="11"/>
        <color rgb="FF000000"/>
        <rFont val="Calibri"/>
      </rPr>
      <t>true</t>
    </r>
    <r>
      <rPr>
        <sz val="11"/>
        <color rgb="FF000000"/>
        <rFont val="Calibri"/>
      </rPr>
      <t>.</t>
    </r>
    <r>
      <rPr>
        <sz val="11"/>
        <color rgb="FF000000"/>
        <rFont val="Calibri"/>
      </rPr>
      <t xml:space="preserve">
</t>
    </r>
    <r>
      <rPr>
        <b/>
        <sz val="11"/>
        <color rgb="FF000000"/>
        <rFont val="Calibri"/>
      </rPr>
      <t>Audit Method 2:</t>
    </r>
    <r>
      <rPr>
        <sz val="11"/>
        <color rgb="FF000000"/>
        <rFont val="Calibri"/>
      </rPr>
      <t xml:space="preserve">
</t>
    </r>
    <r>
      <rPr>
        <sz val="11"/>
        <color rgb="FF000000"/>
        <rFont val="Calibri"/>
      </rPr>
      <t xml:space="preserve">If using the api configz endpoint consider searching for the status of </t>
    </r>
    <r>
      <rPr>
        <b/>
        <sz val="11"/>
        <color rgb="FF000000"/>
        <rFont val="Calibri"/>
      </rPr>
      <t>"RotateKubeletServerCertificate":true</t>
    </r>
    <r>
      <rPr>
        <sz val="11"/>
        <color rgb="FF000000"/>
        <rFont val="Calibri"/>
      </rPr>
      <t xml:space="preserve"> by extracting the live configuration from the nodes running kubelet.</t>
    </r>
    <r>
      <rPr>
        <sz val="11"/>
        <color rgb="FF000000"/>
        <rFont val="Calibri"/>
      </rPr>
      <t xml:space="preserve">
</t>
    </r>
    <r>
      <rPr>
        <sz val="11"/>
        <color rgb="FF000000"/>
        <rFont val="Calibri"/>
      </rPr>
      <t>Set the local proxy port and the following variables and provide proxy port number and node name;</t>
    </r>
    <r>
      <rPr>
        <b/>
        <sz val="11"/>
        <color rgb="FF000000"/>
        <rFont val="Calibri"/>
      </rPr>
      <t>HOSTNAME_PORT="localhost-and-port-number"</t>
    </r>
    <r>
      <rPr>
        <b/>
        <sz val="11"/>
        <color rgb="FF000000"/>
        <rFont val="Calibri"/>
      </rPr>
      <t>NODE_NAME="The-Name-Of-Node-To-Extract-Configuration" from the output of "kubectl get nodes"</t>
    </r>
    <r>
      <rPr>
        <sz val="11"/>
        <color rgb="FF000000"/>
        <rFont val="Calibri"/>
      </rPr>
      <t xml:space="preserve">
</t>
    </r>
    <r>
      <rPr>
        <sz val="11"/>
        <color rgb="FF006096"/>
        <rFont val="Roboto Condensed"/>
      </rPr>
      <t>kubectl proxy --port=8001 &amp;</t>
    </r>
    <r>
      <rPr>
        <sz val="11"/>
        <color rgb="FF006096"/>
        <rFont val="Roboto Condensed"/>
      </rPr>
      <t xml:space="preserve">
</t>
    </r>
    <r>
      <rPr>
        <sz val="11"/>
        <color rgb="FF006096"/>
        <rFont val="Roboto Condensed"/>
      </rPr>
      <t>export HOSTNAME_PORT=localhost:8001 (example host and port number)</t>
    </r>
    <r>
      <rPr>
        <sz val="11"/>
        <color rgb="FF006096"/>
        <rFont val="Roboto Condensed"/>
      </rPr>
      <t xml:space="preserve">
</t>
    </r>
    <r>
      <rPr>
        <sz val="11"/>
        <color rgb="FF006096"/>
        <rFont val="Roboto Condensed"/>
      </rPr>
      <t>export NODE_NAME=ip-192.168.31.226.ec2.internal (example node name from "kubectl get nodes")</t>
    </r>
    <r>
      <rPr>
        <sz val="11"/>
        <color rgb="FF006096"/>
        <rFont val="Roboto Condensed"/>
      </rPr>
      <t xml:space="preserve">
</t>
    </r>
    <r>
      <rPr>
        <sz val="11"/>
        <color rgb="FF006096"/>
        <rFont val="Roboto Condensed"/>
      </rPr>
      <t>curl -sSL "http://${HOSTNAME_PORT}/api/v1/nodes/${NODE_NAME}/proxy/configz"</t>
    </r>
    <r>
      <rPr>
        <sz val="11"/>
        <color rgb="FF006096"/>
        <rFont val="Roboto Condensed"/>
      </rPr>
      <t xml:space="preserve">
</t>
    </r>
  </si>
  <si>
    <t>RBAC and Service Accounts</t>
  </si>
  <si>
    <t>4.1.1</t>
  </si>
  <si>
    <r>
      <rPr>
        <sz val="11"/>
        <rFont val="Calibri"/>
      </rPr>
      <t>Ensure that the cluster-admin role is only used where required</t>
    </r>
  </si>
  <si>
    <r>
      <rPr>
        <sz val="11"/>
        <color rgb="FF000000"/>
        <rFont val="Calibri"/>
      </rPr>
      <t>Identify all ClusterRoleBindings to the cluster-admin role. Check if they are used and if they need this role or if they could use a role with fewer privileges.</t>
    </r>
    <r>
      <rPr>
        <sz val="11"/>
        <color rgb="FF000000"/>
        <rFont val="Calibri"/>
      </rPr>
      <t xml:space="preserve">
</t>
    </r>
    <r>
      <rPr>
        <sz val="11"/>
        <color rgb="FF000000"/>
        <rFont val="Calibri"/>
      </rPr>
      <t>Where possible, first bind users to a lower privileged role and then remove the ClusterRoleBinding to the cluster-admin role :</t>
    </r>
    <r>
      <rPr>
        <sz val="11"/>
        <color rgb="FF000000"/>
        <rFont val="Calibri"/>
      </rPr>
      <t xml:space="preserve">
</t>
    </r>
    <r>
      <rPr>
        <sz val="11"/>
        <color rgb="FF006096"/>
        <rFont val="Roboto Condensed"/>
      </rPr>
      <t>kubectl delete clusterrolebinding [name]</t>
    </r>
    <r>
      <rPr>
        <sz val="11"/>
        <color rgb="FF006096"/>
        <rFont val="Roboto Condensed"/>
      </rPr>
      <t xml:space="preserve">
</t>
    </r>
  </si>
  <si>
    <r>
      <rPr>
        <sz val="11"/>
        <color rgb="FF000000"/>
        <rFont val="Calibri"/>
      </rPr>
      <t xml:space="preserve">The RBAC role </t>
    </r>
    <r>
      <rPr>
        <b/>
        <sz val="11"/>
        <color rgb="FF000000"/>
        <rFont val="Calibri"/>
      </rPr>
      <t>cluster-admin</t>
    </r>
    <r>
      <rPr>
        <sz val="11"/>
        <color rgb="FF000000"/>
        <rFont val="Calibri"/>
      </rPr>
      <t xml:space="preserve"> provides wide-ranging powers over the environment and should be used only where and when needed.</t>
    </r>
  </si>
  <si>
    <r>
      <rPr>
        <sz val="11"/>
        <color rgb="FF000000"/>
        <rFont val="Calibri"/>
      </rPr>
      <t xml:space="preserve">Care should be taken before removing any </t>
    </r>
    <r>
      <rPr>
        <b/>
        <sz val="11"/>
        <color rgb="FF000000"/>
        <rFont val="Calibri"/>
      </rPr>
      <t>ClusterRoleBindings</t>
    </r>
    <r>
      <rPr>
        <sz val="11"/>
        <color rgb="FF000000"/>
        <rFont val="Calibri"/>
      </rPr>
      <t xml:space="preserve"> from the environment to ensure they were not required for operation of the cluster. Specifically, modifications should not be made to </t>
    </r>
    <r>
      <rPr>
        <b/>
        <sz val="11"/>
        <color rgb="FF000000"/>
        <rFont val="Calibri"/>
      </rPr>
      <t>ClusterRoleBindings</t>
    </r>
    <r>
      <rPr>
        <sz val="11"/>
        <color rgb="FF000000"/>
        <rFont val="Calibri"/>
      </rPr>
      <t xml:space="preserve"> with the </t>
    </r>
    <r>
      <rPr>
        <b/>
        <sz val="11"/>
        <color rgb="FF000000"/>
        <rFont val="Calibri"/>
      </rPr>
      <t>system:</t>
    </r>
    <r>
      <rPr>
        <sz val="11"/>
        <color rgb="FF000000"/>
        <rFont val="Calibri"/>
      </rPr>
      <t xml:space="preserve"> prefix as they are required for the operation of system components.</t>
    </r>
  </si>
  <si>
    <r>
      <rPr>
        <sz val="11"/>
        <color rgb="FF000000"/>
        <rFont val="Calibri"/>
      </rPr>
      <t xml:space="preserve">Obtain a list of the principals who have access to the </t>
    </r>
    <r>
      <rPr>
        <b/>
        <sz val="11"/>
        <color rgb="FF000000"/>
        <rFont val="Calibri"/>
      </rPr>
      <t>cluster-admin</t>
    </r>
    <r>
      <rPr>
        <sz val="11"/>
        <color rgb="FF000000"/>
        <rFont val="Calibri"/>
      </rPr>
      <t xml:space="preserve"> role by reviewing the </t>
    </r>
    <r>
      <rPr>
        <b/>
        <sz val="11"/>
        <color rgb="FF000000"/>
        <rFont val="Calibri"/>
      </rPr>
      <t>clusterrolebinding</t>
    </r>
    <r>
      <rPr>
        <sz val="11"/>
        <color rgb="FF000000"/>
        <rFont val="Calibri"/>
      </rPr>
      <t xml:space="preserve"> output for each role binding that has access to the </t>
    </r>
    <r>
      <rPr>
        <b/>
        <sz val="11"/>
        <color rgb="FF000000"/>
        <rFont val="Calibri"/>
      </rPr>
      <t>cluster-admin</t>
    </r>
    <r>
      <rPr>
        <sz val="11"/>
        <color rgb="FF000000"/>
        <rFont val="Calibri"/>
      </rPr>
      <t xml:space="preserve"> role.</t>
    </r>
    <r>
      <rPr>
        <sz val="11"/>
        <color rgb="FF000000"/>
        <rFont val="Calibri"/>
      </rPr>
      <t xml:space="preserve">
</t>
    </r>
    <r>
      <rPr>
        <sz val="11"/>
        <color rgb="FF000000"/>
        <rFont val="Calibri"/>
      </rPr>
      <t>kubectl get clusterrolebindings -o=custom-columns=NAME:.metadata.name,ROLE:.roleRef.name,SUBJECT:.subjects[*].name</t>
    </r>
    <r>
      <rPr>
        <sz val="11"/>
        <color rgb="FF000000"/>
        <rFont val="Calibri"/>
      </rPr>
      <t xml:space="preserve">
</t>
    </r>
    <r>
      <rPr>
        <sz val="11"/>
        <color rgb="FF000000"/>
        <rFont val="Calibri"/>
      </rPr>
      <t xml:space="preserve">Review each principal listed and ensure that </t>
    </r>
    <r>
      <rPr>
        <b/>
        <sz val="11"/>
        <color rgb="FF000000"/>
        <rFont val="Calibri"/>
      </rPr>
      <t>cluster-admin</t>
    </r>
    <r>
      <rPr>
        <sz val="11"/>
        <color rgb="FF000000"/>
        <rFont val="Calibri"/>
      </rPr>
      <t xml:space="preserve"> privilege is required for it.</t>
    </r>
  </si>
  <si>
    <r>
      <rPr>
        <sz val="11"/>
        <color rgb="FF000000"/>
        <rFont val="Calibri"/>
      </rPr>
      <t xml:space="preserve">By default a single </t>
    </r>
    <r>
      <rPr>
        <b/>
        <sz val="11"/>
        <color rgb="FF000000"/>
        <rFont val="Calibri"/>
      </rPr>
      <t>clusterrolebinding</t>
    </r>
    <r>
      <rPr>
        <sz val="11"/>
        <color rgb="FF000000"/>
        <rFont val="Calibri"/>
      </rPr>
      <t xml:space="preserve"> called </t>
    </r>
    <r>
      <rPr>
        <b/>
        <sz val="11"/>
        <color rgb="FF000000"/>
        <rFont val="Calibri"/>
      </rPr>
      <t>cluster-admin</t>
    </r>
    <r>
      <rPr>
        <sz val="11"/>
        <color rgb="FF000000"/>
        <rFont val="Calibri"/>
      </rPr>
      <t xml:space="preserve"> is provided with the </t>
    </r>
    <r>
      <rPr>
        <b/>
        <sz val="11"/>
        <color rgb="FF000000"/>
        <rFont val="Calibri"/>
      </rPr>
      <t>system:masters</t>
    </r>
    <r>
      <rPr>
        <sz val="11"/>
        <color rgb="FF000000"/>
        <rFont val="Calibri"/>
      </rPr>
      <t xml:space="preserve"> group as its principal.</t>
    </r>
  </si>
  <si>
    <t>4.1.2</t>
  </si>
  <si>
    <r>
      <rPr>
        <sz val="11"/>
        <rFont val="Calibri"/>
      </rPr>
      <t>Minimize access to secrets</t>
    </r>
  </si>
  <si>
    <r>
      <rPr>
        <sz val="11"/>
        <color rgb="FF000000"/>
        <rFont val="Calibri"/>
      </rPr>
      <t xml:space="preserve">Where possible, remove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and </t>
    </r>
    <r>
      <rPr>
        <b/>
        <sz val="11"/>
        <color rgb="FF000000"/>
        <rFont val="Calibri"/>
      </rPr>
      <t>watch</t>
    </r>
    <r>
      <rPr>
        <sz val="11"/>
        <color rgb="FF000000"/>
        <rFont val="Calibri"/>
      </rPr>
      <t xml:space="preserve"> access to </t>
    </r>
    <r>
      <rPr>
        <b/>
        <sz val="11"/>
        <color rgb="FF000000"/>
        <rFont val="Calibri"/>
      </rPr>
      <t>secret</t>
    </r>
    <r>
      <rPr>
        <sz val="11"/>
        <color rgb="FF000000"/>
        <rFont val="Calibri"/>
      </rPr>
      <t xml:space="preserve"> objects in the cluster.</t>
    </r>
  </si>
  <si>
    <r>
      <rPr>
        <sz val="11"/>
        <color rgb="FF000000"/>
        <rFont val="Calibri"/>
      </rPr>
      <t>The Kubernetes API stores secrets, which may be service account tokens for the Kubernetes API or credentials used by workloads in the cluster.  Access to these secrets should be restricted to the smallest possible group of users to reduce the risk of privilege escalation.</t>
    </r>
  </si>
  <si>
    <r>
      <rPr>
        <sz val="11"/>
        <color rgb="FF000000"/>
        <rFont val="Calibri"/>
      </rPr>
      <t>Care should be taken not to remove access to secrets to system components which require this for their operation</t>
    </r>
  </si>
  <si>
    <r>
      <rPr>
        <sz val="11"/>
        <color rgb="FF000000"/>
        <rFont val="Calibri"/>
      </rPr>
      <t xml:space="preserve">Review the users who have </t>
    </r>
    <r>
      <rPr>
        <b/>
        <sz val="11"/>
        <color rgb="FF000000"/>
        <rFont val="Calibri"/>
      </rPr>
      <t>get</t>
    </r>
    <r>
      <rPr>
        <sz val="11"/>
        <color rgb="FF000000"/>
        <rFont val="Calibri"/>
      </rPr>
      <t xml:space="preserve">, </t>
    </r>
    <r>
      <rPr>
        <b/>
        <sz val="11"/>
        <color rgb="FF000000"/>
        <rFont val="Calibri"/>
      </rPr>
      <t>list</t>
    </r>
    <r>
      <rPr>
        <sz val="11"/>
        <color rgb="FF000000"/>
        <rFont val="Calibri"/>
      </rPr>
      <t xml:space="preserve"> or </t>
    </r>
    <r>
      <rPr>
        <b/>
        <sz val="11"/>
        <color rgb="FF000000"/>
        <rFont val="Calibri"/>
      </rPr>
      <t>watch</t>
    </r>
    <r>
      <rPr>
        <sz val="11"/>
        <color rgb="FF000000"/>
        <rFont val="Calibri"/>
      </rPr>
      <t xml:space="preserve"> access to </t>
    </r>
    <r>
      <rPr>
        <b/>
        <sz val="11"/>
        <color rgb="FF000000"/>
        <rFont val="Calibri"/>
      </rPr>
      <t>secrets</t>
    </r>
    <r>
      <rPr>
        <sz val="11"/>
        <color rgb="FF000000"/>
        <rFont val="Calibri"/>
      </rPr>
      <t xml:space="preserve"> objects in the Kubernetes API.</t>
    </r>
  </si>
  <si>
    <r>
      <rPr>
        <sz val="11"/>
        <color rgb="FF000000"/>
        <rFont val="Calibri"/>
      </rPr>
      <t xml:space="preserve">By default, the following list of principals have </t>
    </r>
    <r>
      <rPr>
        <b/>
        <sz val="11"/>
        <color rgb="FF000000"/>
        <rFont val="Calibri"/>
      </rPr>
      <t>get</t>
    </r>
    <r>
      <rPr>
        <sz val="11"/>
        <color rgb="FF000000"/>
        <rFont val="Calibri"/>
      </rPr>
      <t xml:space="preserve"> privileges on </t>
    </r>
    <r>
      <rPr>
        <b/>
        <sz val="11"/>
        <color rgb="FF000000"/>
        <rFont val="Calibri"/>
      </rPr>
      <t>secret</t>
    </r>
    <r>
      <rPr>
        <sz val="11"/>
        <color rgb="FF000000"/>
        <rFont val="Calibri"/>
      </rPr>
      <t xml:space="preserve"> objects</t>
    </r>
    <r>
      <rPr>
        <sz val="11"/>
        <color rgb="FF000000"/>
        <rFont val="Calibri"/>
      </rPr>
      <t xml:space="preserve">
</t>
    </r>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system:controller:expand-controller                   expand-controller                   ServiceAccount  kube-system</t>
    </r>
    <r>
      <rPr>
        <sz val="11"/>
        <color rgb="FF006096"/>
        <rFont val="Roboto Condensed"/>
      </rPr>
      <t xml:space="preserve">
</t>
    </r>
    <r>
      <rPr>
        <sz val="11"/>
        <color rgb="FF006096"/>
        <rFont val="Roboto Condensed"/>
      </rPr>
      <t>system:controller:generic-garbage-collector           generic-garbage-collector           ServiceAccount  kube-system</t>
    </r>
    <r>
      <rPr>
        <sz val="11"/>
        <color rgb="FF006096"/>
        <rFont val="Roboto Condensed"/>
      </rPr>
      <t xml:space="preserve">
</t>
    </r>
    <r>
      <rPr>
        <sz val="11"/>
        <color rgb="FF006096"/>
        <rFont val="Roboto Condensed"/>
      </rPr>
      <t>system:controller:namespace-controller                namespace-controller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 xml:space="preserve">system:kube-controller-manager                        system:kube-controller-manager      User </t>
    </r>
    <r>
      <rPr>
        <sz val="11"/>
        <color rgb="FF006096"/>
        <rFont val="Roboto Condensed"/>
      </rPr>
      <t xml:space="preserve">
</t>
    </r>
  </si>
  <si>
    <t>4.1.3</t>
  </si>
  <si>
    <r>
      <rPr>
        <sz val="11"/>
        <rFont val="Calibri"/>
      </rPr>
      <t>Minimize wildcard use in Roles and ClusterRoles</t>
    </r>
  </si>
  <si>
    <r>
      <rPr>
        <sz val="11"/>
        <color rgb="FF000000"/>
        <rFont val="Calibri"/>
      </rPr>
      <t>Where possible replace any use of wildcards in clusterroles and roles with specific objects or actions.</t>
    </r>
  </si>
  <si>
    <r>
      <rPr>
        <sz val="11"/>
        <color rgb="FF000000"/>
        <rFont val="Calibri"/>
      </rPr>
      <t>Kubernetes Roles and ClusterRoles provide access to resources based on sets of objects and actions that can be taken on those objects.  It is possible to set either of these to be the wildcard "*" which matches all items.</t>
    </r>
    <r>
      <rPr>
        <sz val="11"/>
        <color rgb="FF000000"/>
        <rFont val="Calibri"/>
      </rPr>
      <t xml:space="preserve">
</t>
    </r>
    <r>
      <rPr>
        <sz val="11"/>
        <color rgb="FF000000"/>
        <rFont val="Calibri"/>
      </rPr>
      <t>Use of wildcards is not optimal from a security perspective as it may allow for inadvertent access to be granted when new resources are added to the Kubernetes API either as CRDs or in later versions of the product.</t>
    </r>
  </si>
  <si>
    <r>
      <rPr>
        <sz val="11"/>
        <color rgb="FF000000"/>
        <rFont val="Calibri"/>
      </rPr>
      <t>Retrieve the roles defined across each namespaces in the cluster and review for wildcards</t>
    </r>
    <r>
      <rPr>
        <sz val="11"/>
        <color rgb="FF000000"/>
        <rFont val="Calibri"/>
      </rPr>
      <t xml:space="preserve">
</t>
    </r>
    <r>
      <rPr>
        <sz val="11"/>
        <color rgb="FF006096"/>
        <rFont val="Roboto Condensed"/>
      </rPr>
      <t>kubectl get roles --all-namespaces -o yaml</t>
    </r>
    <r>
      <rPr>
        <sz val="11"/>
        <color rgb="FF006096"/>
        <rFont val="Roboto Condensed"/>
      </rPr>
      <t xml:space="preserve">
</t>
    </r>
    <r>
      <rPr>
        <sz val="11"/>
        <color rgb="FF000000"/>
        <rFont val="Calibri"/>
      </rPr>
      <t xml:space="preserve">
</t>
    </r>
    <r>
      <rPr>
        <sz val="11"/>
        <color rgb="FF000000"/>
        <rFont val="Calibri"/>
      </rPr>
      <t>Retrieve the cluster roles defined in the cluster and review for wildcards</t>
    </r>
    <r>
      <rPr>
        <sz val="11"/>
        <color rgb="FF000000"/>
        <rFont val="Calibri"/>
      </rPr>
      <t xml:space="preserve">
</t>
    </r>
    <r>
      <rPr>
        <sz val="11"/>
        <color rgb="FF006096"/>
        <rFont val="Roboto Condensed"/>
      </rPr>
      <t>kubectl get clusterroles -o yaml</t>
    </r>
    <r>
      <rPr>
        <sz val="11"/>
        <color rgb="FF006096"/>
        <rFont val="Roboto Condensed"/>
      </rPr>
      <t xml:space="preserve">
</t>
    </r>
  </si>
  <si>
    <t>4.1.4</t>
  </si>
  <si>
    <r>
      <rPr>
        <sz val="11"/>
        <rFont val="Calibri"/>
      </rPr>
      <t>Minimize access to create pods</t>
    </r>
  </si>
  <si>
    <r>
      <rPr>
        <sz val="11"/>
        <color rgb="FF000000"/>
        <rFont val="Calibri"/>
      </rPr>
      <t xml:space="preserve">Where possible, remove </t>
    </r>
    <r>
      <rPr>
        <b/>
        <sz val="11"/>
        <color rgb="FF000000"/>
        <rFont val="Calibri"/>
      </rPr>
      <t>create</t>
    </r>
    <r>
      <rPr>
        <sz val="11"/>
        <color rgb="FF000000"/>
        <rFont val="Calibri"/>
      </rPr>
      <t xml:space="preserve"> access to </t>
    </r>
    <r>
      <rPr>
        <b/>
        <sz val="11"/>
        <color rgb="FF000000"/>
        <rFont val="Calibri"/>
      </rPr>
      <t>pod</t>
    </r>
    <r>
      <rPr>
        <sz val="11"/>
        <color rgb="FF000000"/>
        <rFont val="Calibri"/>
      </rPr>
      <t xml:space="preserve"> objects in the cluster.</t>
    </r>
  </si>
  <si>
    <r>
      <rPr>
        <sz val="11"/>
        <color rgb="FF000000"/>
        <rFont val="Calibri"/>
      </rPr>
      <t>The ability to create pods in a namespace can provide a number of opportunities for privilege escalation, such as assigning privileged service accounts to these pods or mounting hostPaths with access to sensitive data (unless Pod Security Policies are implemented to restrict this access)</t>
    </r>
    <r>
      <rPr>
        <sz val="11"/>
        <color rgb="FF000000"/>
        <rFont val="Calibri"/>
      </rPr>
      <t xml:space="preserve">
</t>
    </r>
    <r>
      <rPr>
        <sz val="11"/>
        <color rgb="FF000000"/>
        <rFont val="Calibri"/>
      </rPr>
      <t>As such, access to create new pods should be restricted to the smallest possible group of users.</t>
    </r>
  </si>
  <si>
    <r>
      <rPr>
        <sz val="11"/>
        <color rgb="FF000000"/>
        <rFont val="Calibri"/>
      </rPr>
      <t>Care should be taken not to remove access to pods to system components which require this for their operation</t>
    </r>
  </si>
  <si>
    <r>
      <rPr>
        <sz val="11"/>
        <color rgb="FF000000"/>
        <rFont val="Calibri"/>
      </rPr>
      <t>Review the users who have create access to pod objects in the Kubernetes API.</t>
    </r>
  </si>
  <si>
    <r>
      <rPr>
        <sz val="11"/>
        <color rgb="FF000000"/>
        <rFont val="Calibri"/>
      </rPr>
      <t xml:space="preserve">By default, the following list of principals have </t>
    </r>
    <r>
      <rPr>
        <b/>
        <sz val="11"/>
        <color rgb="FF000000"/>
        <rFont val="Calibri"/>
      </rPr>
      <t>create</t>
    </r>
    <r>
      <rPr>
        <sz val="11"/>
        <color rgb="FF000000"/>
        <rFont val="Calibri"/>
      </rPr>
      <t xml:space="preserve"> privileges on </t>
    </r>
    <r>
      <rPr>
        <b/>
        <sz val="11"/>
        <color rgb="FF000000"/>
        <rFont val="Calibri"/>
      </rPr>
      <t>pod</t>
    </r>
    <r>
      <rPr>
        <sz val="11"/>
        <color rgb="FF000000"/>
        <rFont val="Calibri"/>
      </rPr>
      <t xml:space="preserve"> objects</t>
    </r>
    <r>
      <rPr>
        <sz val="11"/>
        <color rgb="FF000000"/>
        <rFont val="Calibri"/>
      </rPr>
      <t xml:space="preserve">
</t>
    </r>
    <r>
      <rPr>
        <sz val="11"/>
        <color rgb="FF006096"/>
        <rFont val="Roboto Condensed"/>
      </rPr>
      <t>CLUSTERROLEBINDING                                    SUBJECT                             TYPE            SA-NAMESPACE</t>
    </r>
    <r>
      <rPr>
        <sz val="11"/>
        <color rgb="FF006096"/>
        <rFont val="Roboto Condensed"/>
      </rPr>
      <t xml:space="preserve">
</t>
    </r>
    <r>
      <rPr>
        <sz val="11"/>
        <color rgb="FF006096"/>
        <rFont val="Roboto Condensed"/>
      </rPr>
      <t xml:space="preserve">cluster-admin                                         system:masters                      Group           </t>
    </r>
    <r>
      <rPr>
        <sz val="11"/>
        <color rgb="FF006096"/>
        <rFont val="Roboto Condensed"/>
      </rPr>
      <t xml:space="preserve">
</t>
    </r>
    <r>
      <rPr>
        <sz val="11"/>
        <color rgb="FF006096"/>
        <rFont val="Roboto Condensed"/>
      </rPr>
      <t>system:controller:clusterrole-aggregation-controller  clusterrole-aggregation-controller  ServiceAccount  kube-system</t>
    </r>
    <r>
      <rPr>
        <sz val="11"/>
        <color rgb="FF006096"/>
        <rFont val="Roboto Condensed"/>
      </rPr>
      <t xml:space="preserve">
</t>
    </r>
    <r>
      <rPr>
        <sz val="11"/>
        <color rgb="FF006096"/>
        <rFont val="Roboto Condensed"/>
      </rPr>
      <t>system:controller:daemon-set-controller               daemon-set-controller               ServiceAccount  kube-system</t>
    </r>
    <r>
      <rPr>
        <sz val="11"/>
        <color rgb="FF006096"/>
        <rFont val="Roboto Condensed"/>
      </rPr>
      <t xml:space="preserve">
</t>
    </r>
    <r>
      <rPr>
        <sz val="11"/>
        <color rgb="FF006096"/>
        <rFont val="Roboto Condensed"/>
      </rPr>
      <t>system:controller:job-controller                      job-controller                      ServiceAccount  kube-system</t>
    </r>
    <r>
      <rPr>
        <sz val="11"/>
        <color rgb="FF006096"/>
        <rFont val="Roboto Condensed"/>
      </rPr>
      <t xml:space="preserve">
</t>
    </r>
    <r>
      <rPr>
        <sz val="11"/>
        <color rgb="FF006096"/>
        <rFont val="Roboto Condensed"/>
      </rPr>
      <t>system:controller:persistent-volume-binder            persistent-volume-binder            ServiceAccount  kube-system</t>
    </r>
    <r>
      <rPr>
        <sz val="11"/>
        <color rgb="FF006096"/>
        <rFont val="Roboto Condensed"/>
      </rPr>
      <t xml:space="preserve">
</t>
    </r>
    <r>
      <rPr>
        <sz val="11"/>
        <color rgb="FF006096"/>
        <rFont val="Roboto Condensed"/>
      </rPr>
      <t>system:controller:replicaset-controller               replicaset-controller               ServiceAccount  kube-system</t>
    </r>
    <r>
      <rPr>
        <sz val="11"/>
        <color rgb="FF006096"/>
        <rFont val="Roboto Condensed"/>
      </rPr>
      <t xml:space="preserve">
</t>
    </r>
    <r>
      <rPr>
        <sz val="11"/>
        <color rgb="FF006096"/>
        <rFont val="Roboto Condensed"/>
      </rPr>
      <t>system:controller:replication-controller              replication-controller              ServiceAccount  kube-system</t>
    </r>
    <r>
      <rPr>
        <sz val="11"/>
        <color rgb="FF006096"/>
        <rFont val="Roboto Condensed"/>
      </rPr>
      <t xml:space="preserve">
</t>
    </r>
    <r>
      <rPr>
        <sz val="11"/>
        <color rgb="FF006096"/>
        <rFont val="Roboto Condensed"/>
      </rPr>
      <t>system:controller:statefulset-controller              statefulset-controller              ServiceAccount  kube-system</t>
    </r>
    <r>
      <rPr>
        <sz val="11"/>
        <color rgb="FF006096"/>
        <rFont val="Roboto Condensed"/>
      </rPr>
      <t xml:space="preserve">
</t>
    </r>
  </si>
  <si>
    <t>4.1.5</t>
  </si>
  <si>
    <r>
      <rPr>
        <sz val="11"/>
        <rFont val="Calibri"/>
      </rPr>
      <t>Ensure that default service accounts are not actively used.</t>
    </r>
  </si>
  <si>
    <r>
      <rPr>
        <sz val="11"/>
        <color rgb="FF000000"/>
        <rFont val="Calibri"/>
      </rPr>
      <t>Create explicit service accounts wherever a Kubernetes workload requires specific access to the Kubernetes API server.</t>
    </r>
    <r>
      <rPr>
        <sz val="11"/>
        <color rgb="FF000000"/>
        <rFont val="Calibri"/>
      </rPr>
      <t xml:space="preserve">
</t>
    </r>
    <r>
      <rPr>
        <sz val="11"/>
        <color rgb="FF000000"/>
        <rFont val="Calibri"/>
      </rPr>
      <t>Modify the configuration of each default service account to include this value</t>
    </r>
    <r>
      <rPr>
        <sz val="11"/>
        <color rgb="FF000000"/>
        <rFont val="Calibri"/>
      </rPr>
      <t xml:space="preserve">
</t>
    </r>
    <r>
      <rPr>
        <sz val="11"/>
        <color rgb="FF006096"/>
        <rFont val="Roboto Condensed"/>
      </rPr>
      <t>automountServiceAccountToken: false</t>
    </r>
    <r>
      <rPr>
        <sz val="11"/>
        <color rgb="FF006096"/>
        <rFont val="Roboto Condensed"/>
      </rPr>
      <t xml:space="preserve">
</t>
    </r>
    <r>
      <rPr>
        <sz val="11"/>
        <color rgb="FF000000"/>
        <rFont val="Calibri"/>
      </rPr>
      <t xml:space="preserve">
</t>
    </r>
    <r>
      <rPr>
        <sz val="11"/>
        <color rgb="FF000000"/>
        <rFont val="Calibri"/>
      </rPr>
      <t>Automatic remediation for the default account:</t>
    </r>
    <r>
      <rPr>
        <sz val="11"/>
        <color rgb="FF000000"/>
        <rFont val="Calibri"/>
      </rPr>
      <t xml:space="preserve">
</t>
    </r>
    <r>
      <rPr>
        <b/>
        <sz val="11"/>
        <color rgb="FF000000"/>
        <rFont val="Calibri"/>
      </rPr>
      <t>kubectl patch serviceaccount default -p $'automountServiceAccountToken: false'</t>
    </r>
  </si>
  <si>
    <r>
      <rPr>
        <sz val="11"/>
        <color rgb="FF000000"/>
        <rFont val="Calibri"/>
      </rPr>
      <t xml:space="preserve">The </t>
    </r>
    <r>
      <rPr>
        <b/>
        <sz val="11"/>
        <color rgb="FF000000"/>
        <rFont val="Calibri"/>
      </rPr>
      <t>default</t>
    </r>
    <r>
      <rPr>
        <sz val="11"/>
        <color rgb="FF000000"/>
        <rFont val="Calibri"/>
      </rPr>
      <t xml:space="preserve"> service account should not be used to ensure that rights granted to applications can be more easily audited and reviewed.</t>
    </r>
  </si>
  <si>
    <r>
      <rPr>
        <sz val="11"/>
        <color rgb="FF000000"/>
        <rFont val="Calibri"/>
      </rPr>
      <t>All workloads which require access to the Kubernetes API will require an explicit service account to be created.</t>
    </r>
  </si>
  <si>
    <r>
      <rPr>
        <sz val="11"/>
        <color rgb="FF000000"/>
        <rFont val="Calibri"/>
      </rPr>
      <t>For each namespace in the cluster, review the rights assigned to the default service account and ensure that it has no roles or cluster roles bound to it apart from the defaults.</t>
    </r>
    <r>
      <rPr>
        <sz val="11"/>
        <color rgb="FF000000"/>
        <rFont val="Calibri"/>
      </rPr>
      <t xml:space="preserve">
</t>
    </r>
    <r>
      <rPr>
        <sz val="11"/>
        <color rgb="FF000000"/>
        <rFont val="Calibri"/>
      </rPr>
      <t xml:space="preserve">Additionally ensure that the </t>
    </r>
    <r>
      <rPr>
        <b/>
        <sz val="11"/>
        <color rgb="FF000000"/>
        <rFont val="Calibri"/>
      </rPr>
      <t>automountServiceAccountToken: false</t>
    </r>
    <r>
      <rPr>
        <sz val="11"/>
        <color rgb="FF000000"/>
        <rFont val="Calibri"/>
      </rPr>
      <t xml:space="preserve"> setting is in place for each default service account.</t>
    </r>
  </si>
  <si>
    <r>
      <rPr>
        <sz val="11"/>
        <color rgb="FF000000"/>
        <rFont val="Calibri"/>
      </rPr>
      <t xml:space="preserve">By default the </t>
    </r>
    <r>
      <rPr>
        <b/>
        <sz val="11"/>
        <color rgb="FF000000"/>
        <rFont val="Calibri"/>
      </rPr>
      <t>default</t>
    </r>
    <r>
      <rPr>
        <sz val="11"/>
        <color rgb="FF000000"/>
        <rFont val="Calibri"/>
      </rPr>
      <t xml:space="preserve"> service account allows for its service account token to be mounted in pods in its namespace.</t>
    </r>
  </si>
  <si>
    <t>4.1.6</t>
  </si>
  <si>
    <r>
      <rPr>
        <sz val="11"/>
        <rFont val="Calibri"/>
      </rPr>
      <t>Ensure that Service Account Tokens are only mounted where necessary</t>
    </r>
  </si>
  <si>
    <r>
      <rPr>
        <sz val="11"/>
        <color rgb="FF000000"/>
        <rFont val="Calibri"/>
      </rPr>
      <t xml:space="preserve">Regularly review pod and service account objects in the cluster to ensure that the </t>
    </r>
    <r>
      <rPr>
        <b/>
        <sz val="11"/>
        <color rgb="FF000000"/>
        <rFont val="Calibri"/>
      </rPr>
      <t>automountServiceAccountToken</t>
    </r>
    <r>
      <rPr>
        <sz val="11"/>
        <color rgb="FF000000"/>
        <rFont val="Calibri"/>
      </rPr>
      <t xml:space="preserve"> setting is </t>
    </r>
    <r>
      <rPr>
        <b/>
        <sz val="11"/>
        <color rgb="FF000000"/>
        <rFont val="Calibri"/>
      </rPr>
      <t>false</t>
    </r>
    <r>
      <rPr>
        <sz val="11"/>
        <color rgb="FF000000"/>
        <rFont val="Calibri"/>
      </rPr>
      <t xml:space="preserve"> for pods and accounts that do not explicitly require API server access.</t>
    </r>
  </si>
  <si>
    <r>
      <rPr>
        <sz val="11"/>
        <color rgb="FF000000"/>
        <rFont val="Calibri"/>
      </rPr>
      <t>Service accounts tokens should not be mounted in pods except where the workload running in the pod explicitly needs to communicate with the API server</t>
    </r>
  </si>
  <si>
    <r>
      <rPr>
        <sz val="11"/>
        <color rgb="FF000000"/>
        <rFont val="Calibri"/>
      </rPr>
      <t>Pods mounted without service account tokens will not be able to communicate with the API server, except where the resource is available to unauthenticated principals.</t>
    </r>
  </si>
  <si>
    <r>
      <rPr>
        <sz val="11"/>
        <color rgb="FF000000"/>
        <rFont val="Calibri"/>
      </rPr>
      <t>Review pod and service account objects in the cluster and ensure that the option below is set, unless the resource explicitly requires this access.</t>
    </r>
    <r>
      <rPr>
        <sz val="11"/>
        <color rgb="FF000000"/>
        <rFont val="Calibri"/>
      </rPr>
      <t xml:space="preserve">
</t>
    </r>
    <r>
      <rPr>
        <sz val="11"/>
        <color rgb="FF006096"/>
        <rFont val="Roboto Condensed"/>
      </rPr>
      <t>automountServiceAccountToken: false</t>
    </r>
    <r>
      <rPr>
        <sz val="11"/>
        <color rgb="FF006096"/>
        <rFont val="Roboto Condensed"/>
      </rPr>
      <t xml:space="preserve">
</t>
    </r>
  </si>
  <si>
    <r>
      <rPr>
        <sz val="11"/>
        <color rgb="FF000000"/>
        <rFont val="Calibri"/>
      </rPr>
      <t>By default, all pods get a service account token mounted in them.</t>
    </r>
  </si>
  <si>
    <t>4.1.7</t>
  </si>
  <si>
    <r>
      <rPr>
        <sz val="11"/>
        <rFont val="Calibri"/>
      </rPr>
      <t>Cluster Access Manager API to streamline and enhance the management of access controls within EKS clusters</t>
    </r>
  </si>
  <si>
    <r>
      <rPr>
        <sz val="11"/>
        <color rgb="FF000000"/>
        <rFont val="Calibri"/>
      </rPr>
      <t>Log in to the AWS Management Console.</t>
    </r>
    <r>
      <rPr>
        <sz val="11"/>
        <color rgb="FF000000"/>
        <rFont val="Calibri"/>
      </rPr>
      <t xml:space="preserve">
</t>
    </r>
    <r>
      <rPr>
        <sz val="11"/>
        <color rgb="FF000000"/>
        <rFont val="Calibri"/>
      </rPr>
      <t>Navigate to Amazon EKS and select your EKS cluster.</t>
    </r>
    <r>
      <rPr>
        <sz val="11"/>
        <color rgb="FF000000"/>
        <rFont val="Calibri"/>
      </rPr>
      <t xml:space="preserve">
</t>
    </r>
    <r>
      <rPr>
        <sz val="11"/>
        <color rgb="FF000000"/>
        <rFont val="Calibri"/>
      </rPr>
      <t>Go to the Access tab and click on "Manage Access" in the "Access Configuration section".</t>
    </r>
    <r>
      <rPr>
        <sz val="11"/>
        <color rgb="FF000000"/>
        <rFont val="Calibri"/>
      </rPr>
      <t xml:space="preserve">
</t>
    </r>
    <r>
      <rPr>
        <sz val="11"/>
        <color rgb="FF000000"/>
        <rFont val="Calibri"/>
      </rPr>
      <t>Under Cluster Authentication Mode for Cluster Access settings.</t>
    </r>
    <r>
      <rPr>
        <sz val="11"/>
        <color rgb="FF000000"/>
        <rFont val="Calibri"/>
      </rPr>
      <t xml:space="preserve">
</t>
    </r>
    <r>
      <rPr>
        <sz val="11"/>
        <color rgb="FF000000"/>
        <rFont val="Calibri"/>
      </rPr>
      <t xml:space="preserve">-  Click </t>
    </r>
    <r>
      <rPr>
        <b/>
        <sz val="11"/>
        <color rgb="FF000000"/>
        <rFont val="Calibri"/>
      </rPr>
      <t>EKS API</t>
    </r>
    <r>
      <rPr>
        <sz val="11"/>
        <color rgb="FF000000"/>
        <rFont val="Calibri"/>
      </rPr>
      <t xml:space="preserve"> to change </t>
    </r>
    <r>
      <rPr>
        <b/>
        <sz val="11"/>
        <color rgb="FF000000"/>
        <rFont val="Calibri"/>
      </rPr>
      <t>cluster will source authenticated IAM principals only from EKS access entry APIs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ConfigMap</t>
    </r>
    <r>
      <rPr>
        <sz val="11"/>
        <color rgb="FF000000"/>
        <rFont val="Calibri"/>
      </rPr>
      <t xml:space="preserve"> to change </t>
    </r>
    <r>
      <rPr>
        <b/>
        <sz val="11"/>
        <color rgb="FF000000"/>
        <rFont val="Calibri"/>
      </rPr>
      <t>cluster will source authenticated IAM principals only from the aws-auth ConfigMap</t>
    </r>
    <r>
      <rPr>
        <sz val="11"/>
        <color rgb="FF000000"/>
        <rFont val="Calibri"/>
      </rPr>
      <t>.</t>
    </r>
    <r>
      <rPr>
        <sz val="11"/>
        <color rgb="FF000000"/>
        <rFont val="Calibri"/>
      </rPr>
      <t xml:space="preserve">
</t>
    </r>
    <r>
      <rPr>
        <sz val="11"/>
        <color rgb="FF000000"/>
        <rFont val="Calibri"/>
      </rPr>
      <t xml:space="preserve">-  Note: </t>
    </r>
    <r>
      <rPr>
        <b/>
        <sz val="11"/>
        <color rgb="FF000000"/>
        <rFont val="Calibri"/>
      </rPr>
      <t>EKS API and ConfigMap</t>
    </r>
    <r>
      <rPr>
        <sz val="11"/>
        <color rgb="FF000000"/>
        <rFont val="Calibri"/>
      </rPr>
      <t xml:space="preserve"> must be selected during Cluster creation and cannot be changed once the Cluster is provisioned.</t>
    </r>
  </si>
  <si>
    <r>
      <rPr>
        <sz val="11"/>
        <color rgb="FF000000"/>
        <rFont val="Calibri"/>
      </rPr>
      <t xml:space="preserve">Amazon EKS has introduced the Cluster Access Manager API to streamline and enhance the management of access controls within EKS clusters. This new approach is now the recommended method over the traditional </t>
    </r>
    <r>
      <rPr>
        <b/>
        <sz val="11"/>
        <color rgb="FF000000"/>
        <rFont val="Calibri"/>
      </rPr>
      <t>aws-auth</t>
    </r>
    <r>
      <rPr>
        <sz val="11"/>
        <color rgb="FF000000"/>
        <rFont val="Calibri"/>
      </rPr>
      <t xml:space="preserve"> ConfigMap for managing Role-Based Access Control (RBAC) and Service Accounts.</t>
    </r>
    <r>
      <rPr>
        <sz val="11"/>
        <color rgb="FF000000"/>
        <rFont val="Calibri"/>
      </rPr>
      <t xml:space="preserve">
</t>
    </r>
    <r>
      <rPr>
        <sz val="11"/>
        <color rgb="FF000000"/>
        <rFont val="Calibri"/>
      </rPr>
      <t>Key Advantages of Using the Cluster Access Manager API:</t>
    </r>
    <r>
      <rPr>
        <sz val="11"/>
        <color rgb="FF000000"/>
        <rFont val="Calibri"/>
      </rPr>
      <t xml:space="preserve">
</t>
    </r>
    <r>
      <rPr>
        <sz val="11"/>
        <color rgb="FF000000"/>
        <rFont val="Calibri"/>
      </rPr>
      <t xml:space="preserve">-  </t>
    </r>
    <r>
      <rPr>
        <b/>
        <sz val="11"/>
        <color rgb="FF000000"/>
        <rFont val="Calibri"/>
      </rPr>
      <t>Simplified Access Management:</t>
    </r>
    <r>
      <rPr>
        <sz val="11"/>
        <color rgb="FF000000"/>
        <rFont val="Calibri"/>
      </rPr>
      <t xml:space="preserve"> The Cluster Access Manager API allows administrators to manage access directly through the Amazon EKS API, eliminating the need to modify the aws-auth ConfigMap manually. This reduces operational overhead and minimizes the risk of misconfigurations.</t>
    </r>
    <r>
      <rPr>
        <sz val="11"/>
        <color rgb="FF000000"/>
        <rFont val="Calibri"/>
      </rPr>
      <t xml:space="preserve">
</t>
    </r>
    <r>
      <rPr>
        <sz val="11"/>
        <color rgb="FF000000"/>
        <rFont val="Calibri"/>
      </rPr>
      <t xml:space="preserve">-  </t>
    </r>
    <r>
      <rPr>
        <b/>
        <sz val="11"/>
        <color rgb="FF000000"/>
        <rFont val="Calibri"/>
      </rPr>
      <t>Enhanced Security Controls:</t>
    </r>
    <r>
      <rPr>
        <sz val="11"/>
        <color rgb="FF000000"/>
        <rFont val="Calibri"/>
      </rPr>
      <t xml:space="preserve"> With this API, administrators can assign predefined AWS-managed Kubernetes permissions, known as "access policies," to IAM principals. This provides a more secure and auditable way to manage permissions compared to manual ConfigMap edits.</t>
    </r>
    <r>
      <rPr>
        <sz val="11"/>
        <color rgb="FF000000"/>
        <rFont val="Calibri"/>
      </rPr>
      <t xml:space="preserve">
</t>
    </r>
    <r>
      <rPr>
        <sz val="11"/>
        <color rgb="FF000000"/>
        <rFont val="Calibri"/>
      </rPr>
      <t xml:space="preserve">-  </t>
    </r>
    <r>
      <rPr>
        <b/>
        <sz val="11"/>
        <color rgb="FF000000"/>
        <rFont val="Calibri"/>
      </rPr>
      <t>Improved Visibility and Auditing:</t>
    </r>
    <r>
      <rPr>
        <sz val="11"/>
        <color rgb="FF000000"/>
        <rFont val="Calibri"/>
      </rPr>
      <t xml:space="preserve"> The API offers better visibility into cluster access configurations, facilitating easier auditing and compliance checks. Administrators can list and describe access entries and policies directly through the EKS API.</t>
    </r>
  </si>
  <si>
    <r>
      <rPr>
        <sz val="11"/>
        <color rgb="FF000000"/>
        <rFont val="Calibri"/>
      </rPr>
      <t xml:space="preserve">The shift to using the </t>
    </r>
    <r>
      <rPr>
        <b/>
        <sz val="11"/>
        <color rgb="FF000000"/>
        <rFont val="Calibri"/>
      </rPr>
      <t>Cluster Access Manager API</t>
    </r>
    <r>
      <rPr>
        <sz val="11"/>
        <color rgb="FF000000"/>
        <rFont val="Calibri"/>
      </rPr>
      <t xml:space="preserve"> instead of the aws-auth ConfigMap impacts EKS RBAC and Service Accounts by simplifying access control management, reducing the risk of misconfigurations, and enhancing security. It allows for more granular, direct management of IAM permissions and Kubernetes roles, eliminating manual ConfigMap edits and reducing operational overhead. For Service Accounts, it better integrates with existing mechanisms like IAM Roles for Service Accounts (IRSA) for secure pod access to AWS resources, making it easier to enforce least-privilege principles. This transition improves scalability, auditing, and compliance, while providing a future-proof solution aligned with AWS’s Kubernetes identity management roadmap.</t>
    </r>
  </si>
  <si>
    <r>
      <rPr>
        <sz val="11"/>
        <color rgb="FF000000"/>
        <rFont val="Calibri"/>
      </rPr>
      <t>To check if the Cluster Access Manager API is active on your Amazon EKS cluster, you can use the following AWS CLI command:</t>
    </r>
    <r>
      <rPr>
        <sz val="11"/>
        <color rgb="FF000000"/>
        <rFont val="Calibri"/>
      </rPr>
      <t xml:space="preserve">
</t>
    </r>
    <r>
      <rPr>
        <b/>
        <sz val="11"/>
        <color rgb="FF000000"/>
        <rFont val="Calibri"/>
      </rPr>
      <t>aws eks describe-cluster --name $CLUSTER_NAME --query "cluster.accessConfig" --output json</t>
    </r>
    <r>
      <rPr>
        <sz val="11"/>
        <color rgb="FF000000"/>
        <rFont val="Calibri"/>
      </rPr>
      <t xml:space="preserve">
</t>
    </r>
    <r>
      <rPr>
        <sz val="11"/>
        <color rgb="FF000000"/>
        <rFont val="Calibri"/>
      </rPr>
      <t>Replace $CLUSTER_NAME with the name of your EKS cluster.</t>
    </r>
    <r>
      <rPr>
        <sz val="11"/>
        <color rgb="FF000000"/>
        <rFont val="Calibri"/>
      </rPr>
      <t xml:space="preserve">
</t>
    </r>
    <r>
      <rPr>
        <sz val="11"/>
        <color rgb="FF000000"/>
        <rFont val="Calibri"/>
      </rPr>
      <t xml:space="preserve">The command queries the </t>
    </r>
    <r>
      <rPr>
        <b/>
        <sz val="11"/>
        <color rgb="FF000000"/>
        <rFont val="Calibri"/>
      </rPr>
      <t>cluster.accessConfig</t>
    </r>
    <r>
      <rPr>
        <sz val="11"/>
        <color rgb="FF000000"/>
        <rFont val="Calibri"/>
      </rPr>
      <t xml:space="preserve"> property, which indicates the authentication mode of the cluster.</t>
    </r>
    <r>
      <rPr>
        <sz val="11"/>
        <color rgb="FF000000"/>
        <rFont val="Calibri"/>
      </rPr>
      <t xml:space="preserve">
</t>
    </r>
    <r>
      <rPr>
        <sz val="11"/>
        <color rgb="FF000000"/>
        <rFont val="Calibri"/>
      </rPr>
      <t xml:space="preserve">Possible Outputs:If the output shows </t>
    </r>
    <r>
      <rPr>
        <b/>
        <sz val="11"/>
        <color rgb="FF000000"/>
        <rFont val="Calibri"/>
      </rPr>
      <t>"authenticationmode": "API" or "authenticationmode": "API_AND_CONFIG_MAP"</t>
    </r>
    <r>
      <rPr>
        <sz val="11"/>
        <color rgb="FF000000"/>
        <rFont val="Calibri"/>
      </rPr>
      <t>, it means the Cluster Access Manager API is enabled.</t>
    </r>
    <r>
      <rPr>
        <sz val="11"/>
        <color rgb="FF000000"/>
        <rFont val="Calibri"/>
      </rPr>
      <t xml:space="preserve">
</t>
    </r>
    <r>
      <rPr>
        <sz val="11"/>
        <color rgb="FF000000"/>
        <rFont val="Calibri"/>
      </rPr>
      <t xml:space="preserve">If it only shows </t>
    </r>
    <r>
      <rPr>
        <b/>
        <sz val="11"/>
        <color rgb="FF000000"/>
        <rFont val="Calibri"/>
      </rPr>
      <t>"authenticationmode": "CONFIG_MAP"</t>
    </r>
    <r>
      <rPr>
        <sz val="11"/>
        <color rgb="FF000000"/>
        <rFont val="Calibri"/>
      </rPr>
      <t xml:space="preserve">, then the cluster is still using the traditional </t>
    </r>
    <r>
      <rPr>
        <b/>
        <sz val="11"/>
        <color rgb="FF000000"/>
        <rFont val="Calibri"/>
      </rPr>
      <t>aws-auth</t>
    </r>
    <r>
      <rPr>
        <sz val="11"/>
        <color rgb="FF000000"/>
        <rFont val="Calibri"/>
      </rPr>
      <t xml:space="preserve"> ConfigMap approach.</t>
    </r>
  </si>
  <si>
    <r>
      <rPr>
        <b/>
        <sz val="11"/>
        <color rgb="FF000000"/>
        <rFont val="Calibri"/>
      </rPr>
      <t>EKS API</t>
    </r>
    <r>
      <rPr>
        <sz val="11"/>
        <color rgb="FF000000"/>
        <rFont val="Calibri"/>
      </rPr>
      <t xml:space="preserve"> is selected by default during EKS Cluster creation but can be changed during initial configuration</t>
    </r>
  </si>
  <si>
    <t>4.1.8</t>
  </si>
  <si>
    <r>
      <rPr>
        <sz val="11"/>
        <rFont val="Calibri"/>
      </rPr>
      <t>Limit use of the Bind, Impersonate and Escalate permissions in the Kubernetes cluster</t>
    </r>
  </si>
  <si>
    <r>
      <rPr>
        <sz val="11"/>
        <color rgb="FF000000"/>
        <rFont val="Calibri"/>
      </rPr>
      <t>Where possible, remove the impersonate, bind and escalate rights from subjects.</t>
    </r>
  </si>
  <si>
    <r>
      <rPr>
        <sz val="11"/>
        <color rgb="FF000000"/>
        <rFont val="Calibri"/>
      </rPr>
      <t>Cluster roles and roles with the impersonate, bind or escalate permissions should not be granted unless strictly required. Each of these permissions allow a particular subject to escalate their privileges beyond those explicitly granted by cluster administrators</t>
    </r>
  </si>
  <si>
    <r>
      <rPr>
        <sz val="11"/>
        <color rgb="FF000000"/>
        <rFont val="Calibri"/>
      </rPr>
      <t>There are some cases where these permissions are required for cluster service operation, and care should be taken before removing these permissions from system service accounts.</t>
    </r>
  </si>
  <si>
    <r>
      <rPr>
        <sz val="11"/>
        <color rgb="FF000000"/>
        <rFont val="Calibri"/>
      </rPr>
      <t>Review the users who have access to cluster roles or roles which provide the impersonate, bind or escalate privileges.</t>
    </r>
  </si>
  <si>
    <r>
      <rPr>
        <sz val="11"/>
        <color rgb="FF000000"/>
        <rFont val="Calibri"/>
      </rPr>
      <t>In a default kubeadm cluster, the system:masters group and clusterrole-aggregation-controller service account have access to the escalate privilege. The system:masters group also has access to bind and impersonate.</t>
    </r>
  </si>
  <si>
    <t>4.1.9</t>
  </si>
  <si>
    <r>
      <rPr>
        <sz val="11"/>
        <rFont val="Calibri"/>
      </rPr>
      <t>Minimize access to create persistent volumes</t>
    </r>
  </si>
  <si>
    <r>
      <rPr>
        <sz val="11"/>
        <color rgb="FF000000"/>
        <rFont val="Calibri"/>
      </rPr>
      <t xml:space="preserve">Where possible, remove </t>
    </r>
    <r>
      <rPr>
        <b/>
        <sz val="11"/>
        <color rgb="FF000000"/>
        <rFont val="Calibri"/>
      </rPr>
      <t>create</t>
    </r>
    <r>
      <rPr>
        <sz val="11"/>
        <color rgb="FF000000"/>
        <rFont val="Calibri"/>
      </rPr>
      <t xml:space="preserve"> access to </t>
    </r>
    <r>
      <rPr>
        <b/>
        <sz val="11"/>
        <color rgb="FF000000"/>
        <rFont val="Calibri"/>
      </rPr>
      <t>PersistentVolume</t>
    </r>
    <r>
      <rPr>
        <sz val="11"/>
        <color rgb="FF000000"/>
        <rFont val="Calibri"/>
      </rPr>
      <t xml:space="preserve"> objects in the cluster.</t>
    </r>
  </si>
  <si>
    <r>
      <rPr>
        <sz val="11"/>
        <color rgb="FF000000"/>
        <rFont val="Calibri"/>
      </rPr>
      <t xml:space="preserve">The ability to create persistent volumes in a cluster can provide an opportunity for privilege escalation, via the creation of </t>
    </r>
    <r>
      <rPr>
        <b/>
        <sz val="11"/>
        <color rgb="FF000000"/>
        <rFont val="Calibri"/>
      </rPr>
      <t>hostPath</t>
    </r>
    <r>
      <rPr>
        <sz val="11"/>
        <color rgb="FF000000"/>
        <rFont val="Calibri"/>
      </rPr>
      <t xml:space="preserve"> volumes. As persistent volumes are not covered by Pod Security Admission, a user with access to create persistent volumes may be able to get access to sensitive files from the underlying host even where restrictive Pod Security Admission policies are in place.</t>
    </r>
  </si>
  <si>
    <r>
      <rPr>
        <sz val="11"/>
        <color rgb="FF000000"/>
        <rFont val="Calibri"/>
      </rPr>
      <t xml:space="preserve">Review the users who have create access to </t>
    </r>
    <r>
      <rPr>
        <b/>
        <sz val="11"/>
        <color rgb="FF000000"/>
        <rFont val="Calibri"/>
      </rPr>
      <t>PersistentVolume</t>
    </r>
    <r>
      <rPr>
        <sz val="11"/>
        <color rgb="FF000000"/>
        <rFont val="Calibri"/>
      </rPr>
      <t xml:space="preserve"> objects in the Kubernetes API.</t>
    </r>
  </si>
  <si>
    <t>4.1.10</t>
  </si>
  <si>
    <r>
      <rPr>
        <sz val="11"/>
        <rFont val="Calibri"/>
      </rPr>
      <t>Minimize access to the proxy sub-resource of nodes</t>
    </r>
  </si>
  <si>
    <r>
      <rPr>
        <sz val="11"/>
        <color rgb="FF000000"/>
        <rFont val="Calibri"/>
      </rPr>
      <t xml:space="preserve">Users with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 automatically have permissions to use the kubelet API, which may allow for privilege escalation or bypass cluster security controls such as audit logs.</t>
    </r>
    <r>
      <rPr>
        <sz val="11"/>
        <color rgb="FF000000"/>
        <rFont val="Calibri"/>
      </rPr>
      <t xml:space="preserve">
</t>
    </r>
    <r>
      <rPr>
        <sz val="11"/>
        <color rgb="FF000000"/>
        <rFont val="Calibri"/>
      </rPr>
      <t xml:space="preserve">The kubelet provides an API which includes rights to execute commands in any container running on the node. Access to this API is covered by permissions to the main Kubernetes API via the </t>
    </r>
    <r>
      <rPr>
        <b/>
        <sz val="11"/>
        <color rgb="FF000000"/>
        <rFont val="Calibri"/>
      </rPr>
      <t>node</t>
    </r>
    <r>
      <rPr>
        <sz val="11"/>
        <color rgb="FF000000"/>
        <rFont val="Calibri"/>
      </rPr>
      <t xml:space="preserve"> object. The proxy sub-resource specifically allows wide ranging access to the kubelet API.</t>
    </r>
    <r>
      <rPr>
        <sz val="11"/>
        <color rgb="FF000000"/>
        <rFont val="Calibri"/>
      </rPr>
      <t xml:space="preserve">
</t>
    </r>
    <r>
      <rPr>
        <sz val="11"/>
        <color rgb="FF000000"/>
        <rFont val="Calibri"/>
      </rPr>
      <t>Direct access to the kubelet API bypasses controls like audit logging (there is no audit log of kubelet API access) and admission control.</t>
    </r>
  </si>
  <si>
    <r>
      <rPr>
        <sz val="11"/>
        <color rgb="FF000000"/>
        <rFont val="Calibri"/>
      </rPr>
      <t xml:space="preserve">Review the users who have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 in the Kubernetes API.</t>
    </r>
  </si>
  <si>
    <r>
      <rPr>
        <sz val="11"/>
        <color rgb="FF000000"/>
        <rFont val="Calibri"/>
      </rPr>
      <t xml:space="preserve">Where possible, remove access to the </t>
    </r>
    <r>
      <rPr>
        <b/>
        <sz val="11"/>
        <color rgb="FF000000"/>
        <rFont val="Calibri"/>
      </rPr>
      <t>proxy</t>
    </r>
    <r>
      <rPr>
        <sz val="11"/>
        <color rgb="FF000000"/>
        <rFont val="Calibri"/>
      </rPr>
      <t xml:space="preserve"> sub-resource of </t>
    </r>
    <r>
      <rPr>
        <b/>
        <sz val="11"/>
        <color rgb="FF000000"/>
        <rFont val="Calibri"/>
      </rPr>
      <t>node</t>
    </r>
    <r>
      <rPr>
        <sz val="11"/>
        <color rgb="FF000000"/>
        <rFont val="Calibri"/>
      </rPr>
      <t xml:space="preserve"> objects.</t>
    </r>
  </si>
  <si>
    <t>4.1.11</t>
  </si>
  <si>
    <r>
      <rPr>
        <sz val="11"/>
        <rFont val="Calibri"/>
      </rPr>
      <t>Minimize access to webhook configuration objects</t>
    </r>
  </si>
  <si>
    <r>
      <rPr>
        <sz val="11"/>
        <color rgb="FF000000"/>
        <rFont val="Calibri"/>
      </rPr>
      <t xml:space="preserve">Where possible, remove access to the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objects</t>
    </r>
  </si>
  <si>
    <r>
      <rPr>
        <sz val="11"/>
        <color rgb="FF000000"/>
        <rFont val="Calibri"/>
      </rPr>
      <t xml:space="preserve">Users with rights to create/modify/delete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can control webhooks that can read any object admitted to the cluster, and in the case of mutating webhooks, also mutate admitted objects. This could allow for privilege escalation or disruption of the operation of the cluster.</t>
    </r>
  </si>
  <si>
    <r>
      <rPr>
        <sz val="11"/>
        <color rgb="FF000000"/>
        <rFont val="Calibri"/>
      </rPr>
      <t xml:space="preserve">Review the users who have access to </t>
    </r>
    <r>
      <rPr>
        <b/>
        <sz val="11"/>
        <color rgb="FF000000"/>
        <rFont val="Calibri"/>
      </rPr>
      <t>validatingwebhookconfigurations</t>
    </r>
    <r>
      <rPr>
        <sz val="11"/>
        <color rgb="FF000000"/>
        <rFont val="Calibri"/>
      </rPr>
      <t xml:space="preserve"> or </t>
    </r>
    <r>
      <rPr>
        <b/>
        <sz val="11"/>
        <color rgb="FF000000"/>
        <rFont val="Calibri"/>
      </rPr>
      <t>mutatingwebhookconfigurations</t>
    </r>
    <r>
      <rPr>
        <sz val="11"/>
        <color rgb="FF000000"/>
        <rFont val="Calibri"/>
      </rPr>
      <t xml:space="preserve"> objects in the Kubernetes API.</t>
    </r>
  </si>
  <si>
    <t>4.1.12</t>
  </si>
  <si>
    <r>
      <rPr>
        <sz val="11"/>
        <rFont val="Calibri"/>
      </rPr>
      <t>Minimize access to the service account token creation</t>
    </r>
  </si>
  <si>
    <r>
      <rPr>
        <sz val="11"/>
        <color rgb="FF000000"/>
        <rFont val="Calibri"/>
      </rPr>
      <t xml:space="preserve">Where possible, remove access to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t>
    </r>
  </si>
  <si>
    <r>
      <rPr>
        <sz val="11"/>
        <color rgb="FF000000"/>
        <rFont val="Calibri"/>
      </rPr>
      <t>Users with rights to create new service account tokens at a cluster level, can create long-lived privileged credentials in the cluster. This could allow for privilege escalation and persistent access to the cluster, even if the users account has been revoked.</t>
    </r>
  </si>
  <si>
    <r>
      <rPr>
        <sz val="11"/>
        <color rgb="FF000000"/>
        <rFont val="Calibri"/>
      </rPr>
      <t xml:space="preserve">Review the users who have access to create the </t>
    </r>
    <r>
      <rPr>
        <b/>
        <sz val="11"/>
        <color rgb="FF000000"/>
        <rFont val="Calibri"/>
      </rPr>
      <t>token</t>
    </r>
    <r>
      <rPr>
        <sz val="11"/>
        <color rgb="FF000000"/>
        <rFont val="Calibri"/>
      </rPr>
      <t xml:space="preserve"> sub-resource of </t>
    </r>
    <r>
      <rPr>
        <b/>
        <sz val="11"/>
        <color rgb="FF000000"/>
        <rFont val="Calibri"/>
      </rPr>
      <t>serviceaccount</t>
    </r>
    <r>
      <rPr>
        <sz val="11"/>
        <color rgb="FF000000"/>
        <rFont val="Calibri"/>
      </rPr>
      <t xml:space="preserve"> objects in the Kubernetes API.</t>
    </r>
  </si>
  <si>
    <t>Pod Security Standards</t>
  </si>
  <si>
    <t>4.2.1</t>
  </si>
  <si>
    <r>
      <rPr>
        <sz val="11"/>
        <rFont val="Calibri"/>
      </rPr>
      <t>Minimize the admission of privileged containers</t>
    </r>
  </si>
  <si>
    <r>
      <rPr>
        <sz val="11"/>
        <color rgb="FF000000"/>
        <rFont val="Calibri"/>
      </rPr>
      <t>Add policies to each namespace in the cluster which has user workloads to restrict the admission of privileged containers.</t>
    </r>
    <r>
      <rPr>
        <sz val="11"/>
        <color rgb="FF000000"/>
        <rFont val="Calibri"/>
      </rPr>
      <t xml:space="preserve">
</t>
    </r>
    <r>
      <rPr>
        <sz val="11"/>
        <color rgb="FF000000"/>
        <rFont val="Calibri"/>
      </rPr>
      <t>To enable PSA for a namespace in your cluster, set the pod-security.kubernetes.io/enforce label with the policy value you want to enforce.</t>
    </r>
    <r>
      <rPr>
        <sz val="11"/>
        <color rgb="FF000000"/>
        <rFont val="Calibri"/>
      </rPr>
      <t xml:space="preserve">
</t>
    </r>
    <r>
      <rPr>
        <b/>
        <sz val="11"/>
        <color rgb="FF000000"/>
        <rFont val="Calibri"/>
      </rPr>
      <t>kubectl label --overwrite ns NAMESPACE pod-security.kubernetes.io/enforce=restricted</t>
    </r>
    <r>
      <rPr>
        <sz val="11"/>
        <color rgb="FF000000"/>
        <rFont val="Calibri"/>
      </rPr>
      <t xml:space="preserve">
</t>
    </r>
    <r>
      <rPr>
        <sz val="11"/>
        <color rgb="FF000000"/>
        <rFont val="Calibri"/>
      </rPr>
      <t>The above command enforces the restricted policy for the NAMESPACE namespace.</t>
    </r>
    <r>
      <rPr>
        <sz val="11"/>
        <color rgb="FF000000"/>
        <rFont val="Calibri"/>
      </rPr>
      <t xml:space="preserve">
</t>
    </r>
    <r>
      <rPr>
        <sz val="11"/>
        <color rgb="FF000000"/>
        <rFont val="Calibri"/>
      </rPr>
      <t>You can also enable Pod Security Admission for all your namespaces. For example:</t>
    </r>
    <r>
      <rPr>
        <sz val="11"/>
        <color rgb="FF000000"/>
        <rFont val="Calibri"/>
      </rPr>
      <t xml:space="preserve">
</t>
    </r>
    <r>
      <rPr>
        <sz val="11"/>
        <color rgb="FF006096"/>
        <rFont val="Roboto Condensed"/>
      </rPr>
      <t>kubectl label --overwrite ns --all pod-security.kubernetes.io/warn=baseline</t>
    </r>
    <r>
      <rPr>
        <sz val="11"/>
        <color rgb="FF006096"/>
        <rFont val="Roboto Condensed"/>
      </rPr>
      <t xml:space="preserve">
</t>
    </r>
  </si>
  <si>
    <r>
      <rPr>
        <sz val="11"/>
        <color rgb="FF000000"/>
        <rFont val="Calibri"/>
      </rPr>
      <t xml:space="preserve">Do not generally permit containers to be run with the </t>
    </r>
    <r>
      <rPr>
        <b/>
        <sz val="11"/>
        <color rgb="FF000000"/>
        <rFont val="Calibri"/>
      </rPr>
      <t>securityContext.privileged</t>
    </r>
    <r>
      <rPr>
        <sz val="11"/>
        <color rgb="FF000000"/>
        <rFont val="Calibri"/>
      </rPr>
      <t xml:space="preserve"> flag set to </t>
    </r>
    <r>
      <rPr>
        <b/>
        <sz val="11"/>
        <color rgb="FF000000"/>
        <rFont val="Calibri"/>
      </rPr>
      <t>true</t>
    </r>
    <r>
      <rPr>
        <sz val="11"/>
        <color rgb="FF000000"/>
        <rFont val="Calibri"/>
      </rPr>
      <t>.</t>
    </r>
  </si>
  <si>
    <r>
      <rPr>
        <sz val="11"/>
        <color rgb="FF000000"/>
        <rFont val="Calibri"/>
      </rPr>
      <t xml:space="preserve">Pods defined with </t>
    </r>
    <r>
      <rPr>
        <b/>
        <sz val="11"/>
        <color rgb="FF000000"/>
        <rFont val="Calibri"/>
      </rPr>
      <t>spec.containers[].securityContext.privileged: true</t>
    </r>
    <r>
      <rPr>
        <sz val="11"/>
        <color rgb="FF000000"/>
        <rFont val="Calibri"/>
      </rPr>
      <t xml:space="preserve">, </t>
    </r>
    <r>
      <rPr>
        <b/>
        <sz val="11"/>
        <color rgb="FF000000"/>
        <rFont val="Calibri"/>
      </rPr>
      <t>spec.initContainers[].securityContext.privileged: true</t>
    </r>
    <r>
      <rPr>
        <sz val="11"/>
        <color rgb="FF000000"/>
        <rFont val="Calibri"/>
      </rPr>
      <t xml:space="preserve"> and </t>
    </r>
    <r>
      <rPr>
        <b/>
        <sz val="11"/>
        <color rgb="FF000000"/>
        <rFont val="Calibri"/>
      </rPr>
      <t>spec.ephemeralContainers[].securityContext.privileged: true</t>
    </r>
    <r>
      <rPr>
        <sz val="11"/>
        <color rgb="FF000000"/>
        <rFont val="Calibri"/>
      </rPr>
      <t xml:space="preserve"> will not be permitted.</t>
    </r>
  </si>
  <si>
    <r>
      <rPr>
        <sz val="11"/>
        <color rgb="FF000000"/>
        <rFont val="Calibri"/>
      </rPr>
      <t>List the policies in use for each namespace in the cluster, ensure that each policy disallows the admission of privileged containers.</t>
    </r>
    <r>
      <rPr>
        <sz val="11"/>
        <color rgb="FF000000"/>
        <rFont val="Calibri"/>
      </rPr>
      <t xml:space="preserve">
</t>
    </r>
    <r>
      <rPr>
        <sz val="11"/>
        <color rgb="FF000000"/>
        <rFont val="Calibri"/>
      </rPr>
      <t>Since manually searching through each pod's configuration might be tedious, especially in environments with many pods, you can use a more automated approach with grep or other command-line tools.</t>
    </r>
    <r>
      <rPr>
        <sz val="11"/>
        <color rgb="FF000000"/>
        <rFont val="Calibri"/>
      </rPr>
      <t xml:space="preserve">
</t>
    </r>
    <r>
      <rPr>
        <sz val="11"/>
        <color rgb="FF000000"/>
        <rFont val="Calibri"/>
      </rPr>
      <t>Here's an example of how you might approach this with a combination of kubectl, grep, and shell scripting for a more automated solution:</t>
    </r>
    <r>
      <rPr>
        <sz val="11"/>
        <color rgb="FF000000"/>
        <rFont val="Calibri"/>
      </rPr>
      <t xml:space="preserve">
</t>
    </r>
    <r>
      <rPr>
        <sz val="11"/>
        <color rgb="FF006096"/>
        <rFont val="Roboto Condensed"/>
      </rPr>
      <t>kubectl get pods --all-namespaces -o json | jq -r '.items[] | select(.spec.containers[].securityContext.privileged == true) | .metadata.name'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kubectl get pods --all-namespaces -o json | jq '.items[] | select(.metadata.namespace != "kube-system" and .spec.containers[]?.securityContext?.privileged == true) | {pod: .metadata.name, namespace: .metadata.namespace, container: .spec.containers[].name}'</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 xml:space="preserve">This command uses </t>
    </r>
    <r>
      <rPr>
        <b/>
        <sz val="11"/>
        <color rgb="FF000000"/>
        <rFont val="Calibri"/>
      </rPr>
      <t>jq</t>
    </r>
    <r>
      <rPr>
        <sz val="11"/>
        <color rgb="FF000000"/>
        <rFont val="Calibri"/>
      </rPr>
      <t>, a command-line JSON processor, to parse the JSON output from kubectl get pods and filter out pods where any container has the securityContext.privileged flag set to true. Please note that you might need to adjust the command depending on your specific requirements and the structure of your pod specifications.</t>
    </r>
  </si>
  <si>
    <r>
      <rPr>
        <sz val="11"/>
        <color rgb="FF000000"/>
        <rFont val="Calibri"/>
      </rPr>
      <t>By default, there are no restrictions on the creation of privileged containers.</t>
    </r>
  </si>
  <si>
    <t>4.2.2</t>
  </si>
  <si>
    <r>
      <rPr>
        <sz val="11"/>
        <rFont val="Calibri"/>
      </rPr>
      <t>Minimize the admission of containers wishing to share the host process ID namespace</t>
    </r>
  </si>
  <si>
    <r>
      <rPr>
        <sz val="11"/>
        <color rgb="FF000000"/>
        <rFont val="Calibri"/>
      </rPr>
      <t xml:space="preserve">Add policies to each namespace in the cluster which has user workloads to restrict the admission of </t>
    </r>
    <r>
      <rPr>
        <b/>
        <sz val="11"/>
        <color rgb="FF000000"/>
        <rFont val="Calibri"/>
      </rPr>
      <t>hostPID</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</si>
  <si>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hostPID</t>
    </r>
    <r>
      <rPr>
        <sz val="11"/>
        <color rgb="FF000000"/>
        <rFont val="Calibri"/>
      </rPr>
      <t xml:space="preserve"> flag set to true.</t>
    </r>
  </si>
  <si>
    <r>
      <rPr>
        <sz val="11"/>
        <color rgb="FF000000"/>
        <rFont val="Calibri"/>
      </rPr>
      <t xml:space="preserve">Pods defined with </t>
    </r>
    <r>
      <rPr>
        <b/>
        <sz val="11"/>
        <color rgb="FF000000"/>
        <rFont val="Calibri"/>
      </rPr>
      <t>spec.hostPID: true</t>
    </r>
    <r>
      <rPr>
        <sz val="11"/>
        <color rgb="FF000000"/>
        <rFont val="Calibri"/>
      </rPr>
      <t xml:space="preserve"> will not be permitted unless they are run under a specific policy.</t>
    </r>
  </si>
  <si>
    <r>
      <rPr>
        <sz val="11"/>
        <color rgb="FF000000"/>
        <rFont val="Calibri"/>
      </rPr>
      <t xml:space="preserve">List the policies in use for each namespace in the cluster, ensure that each policy disallows the admission of </t>
    </r>
    <r>
      <rPr>
        <b/>
        <sz val="11"/>
        <color rgb="FF000000"/>
        <rFont val="Calibri"/>
      </rPr>
      <t>hostPID</t>
    </r>
    <r>
      <rPr>
        <sz val="11"/>
        <color rgb="FF000000"/>
        <rFont val="Calibri"/>
      </rPr>
      <t xml:space="preserve"> containers</t>
    </r>
    <r>
      <rPr>
        <sz val="11"/>
        <color rgb="FF000000"/>
        <rFont val="Calibri"/>
      </rPr>
      <t xml:space="preserve">
</t>
    </r>
    <r>
      <rPr>
        <sz val="11"/>
        <color rgb="FF000000"/>
        <rFont val="Calibri"/>
      </rPr>
      <t xml:space="preserve">Search for the hostPID Flag: In the YAML output, look for the </t>
    </r>
    <r>
      <rPr>
        <b/>
        <sz val="11"/>
        <color rgb="FF000000"/>
        <rFont val="Calibri"/>
      </rPr>
      <t>hostPID</t>
    </r>
    <r>
      <rPr>
        <sz val="11"/>
        <color rgb="FF000000"/>
        <rFont val="Calibri"/>
      </rPr>
      <t xml:space="preserve"> setting under the spec section to check if it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kubectl get pods --all-namespaces -o json | jq -r '.items[] | select(.spec.hostPID == true) | "\(.metadata.namespace)/\(.metadata.name)"'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kubectl get pods --all-namespaces -o json | jq '.items[] | select(.metadata.namespace != "kube-system" and .spec.hostPID == true) | {pod: .metadata.name, namespace: .metadata.namespace, container: .spec.containers[].name}'</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 xml:space="preserve">This command retrieves all pods across all namespaces in JSON format, then uses jq to filter out those with the </t>
    </r>
    <r>
      <rPr>
        <b/>
        <sz val="11"/>
        <color rgb="FF000000"/>
        <rFont val="Calibri"/>
      </rPr>
      <t>hostPID</t>
    </r>
    <r>
      <rPr>
        <sz val="11"/>
        <color rgb="FF000000"/>
        <rFont val="Calibri"/>
      </rPr>
      <t xml:space="preserve"> flag set to </t>
    </r>
    <r>
      <rPr>
        <b/>
        <sz val="11"/>
        <color rgb="FF000000"/>
        <rFont val="Calibri"/>
      </rPr>
      <t>true</t>
    </r>
    <r>
      <rPr>
        <sz val="11"/>
        <color rgb="FF000000"/>
        <rFont val="Calibri"/>
      </rPr>
      <t>, and finally formats the output to show the namespace and name of each matching pod.</t>
    </r>
  </si>
  <si>
    <r>
      <rPr>
        <sz val="11"/>
        <color rgb="FF000000"/>
        <rFont val="Calibri"/>
      </rPr>
      <t xml:space="preserve">By default, there are no restrictions on the creation of </t>
    </r>
    <r>
      <rPr>
        <b/>
        <sz val="11"/>
        <color rgb="FF000000"/>
        <rFont val="Calibri"/>
      </rPr>
      <t>hostPID</t>
    </r>
    <r>
      <rPr>
        <sz val="11"/>
        <color rgb="FF000000"/>
        <rFont val="Calibri"/>
      </rPr>
      <t xml:space="preserve"> containers.</t>
    </r>
  </si>
  <si>
    <t>4.2.3</t>
  </si>
  <si>
    <r>
      <rPr>
        <sz val="11"/>
        <rFont val="Calibri"/>
      </rPr>
      <t>Minimize the admission of containers wishing to share the host IPC namespace</t>
    </r>
  </si>
  <si>
    <r>
      <rPr>
        <sz val="11"/>
        <color rgb="FF000000"/>
        <rFont val="Calibri"/>
      </rPr>
      <t xml:space="preserve">Add policies to each namespace in the cluster which has user workloads to restrict the admission of </t>
    </r>
    <r>
      <rPr>
        <b/>
        <sz val="11"/>
        <color rgb="FF000000"/>
        <rFont val="Calibri"/>
      </rPr>
      <t>hostIPC</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</si>
  <si>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hostIPC</t>
    </r>
    <r>
      <rPr>
        <sz val="11"/>
        <color rgb="FF000000"/>
        <rFont val="Calibri"/>
      </rPr>
      <t xml:space="preserve"> flag set to true.</t>
    </r>
  </si>
  <si>
    <r>
      <rPr>
        <sz val="11"/>
        <color rgb="FF000000"/>
        <rFont val="Calibri"/>
      </rPr>
      <t xml:space="preserve">Pods defined with </t>
    </r>
    <r>
      <rPr>
        <b/>
        <sz val="11"/>
        <color rgb="FF000000"/>
        <rFont val="Calibri"/>
      </rPr>
      <t>spec.hostIPC: true</t>
    </r>
    <r>
      <rPr>
        <sz val="11"/>
        <color rgb="FF000000"/>
        <rFont val="Calibri"/>
      </rPr>
      <t xml:space="preserve"> will not be permitted unless they are run under a specific policy.</t>
    </r>
  </si>
  <si>
    <r>
      <rPr>
        <sz val="11"/>
        <color rgb="FF000000"/>
        <rFont val="Calibri"/>
      </rPr>
      <t xml:space="preserve">List the policies in use for each namespace in the cluster, ensure that each policy disallows the admission of </t>
    </r>
    <r>
      <rPr>
        <b/>
        <sz val="11"/>
        <color rgb="FF000000"/>
        <rFont val="Calibri"/>
      </rPr>
      <t>hostIPC</t>
    </r>
    <r>
      <rPr>
        <sz val="11"/>
        <color rgb="FF000000"/>
        <rFont val="Calibri"/>
      </rPr>
      <t xml:space="preserve"> containers</t>
    </r>
    <r>
      <rPr>
        <sz val="11"/>
        <color rgb="FF000000"/>
        <rFont val="Calibri"/>
      </rPr>
      <t xml:space="preserve">
</t>
    </r>
    <r>
      <rPr>
        <sz val="11"/>
        <color rgb="FF000000"/>
        <rFont val="Calibri"/>
      </rPr>
      <t xml:space="preserve">Search for the hostIPC Flag: In the YAML output, look for the </t>
    </r>
    <r>
      <rPr>
        <b/>
        <sz val="11"/>
        <color rgb="FF000000"/>
        <rFont val="Calibri"/>
      </rPr>
      <t>hostIPC</t>
    </r>
    <r>
      <rPr>
        <sz val="11"/>
        <color rgb="FF000000"/>
        <rFont val="Calibri"/>
      </rPr>
      <t xml:space="preserve"> setting under the spec section to check if it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kubectl get pods --all-namespaces -o json | jq -r '.items[] | select(.spec.hostIPC == true) | "\(.metadata.namespace)/\(.metadata.name)"'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kubectl get pods --all-namespaces -o json | jq '.items[] | select(.metadata.namespace != "kube-system" and .spec.hostIPC == true) | {pod: .metadata.name, namespace: .metadata.namespace, container: .spec.containers[].name}'</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 xml:space="preserve">This command retrieves all pods across all namespaces in JSON format, then uses </t>
    </r>
    <r>
      <rPr>
        <b/>
        <sz val="11"/>
        <color rgb="FF000000"/>
        <rFont val="Calibri"/>
      </rPr>
      <t>jq</t>
    </r>
    <r>
      <rPr>
        <sz val="11"/>
        <color rgb="FF000000"/>
        <rFont val="Calibri"/>
      </rPr>
      <t xml:space="preserve"> to filter out those with the </t>
    </r>
    <r>
      <rPr>
        <b/>
        <sz val="11"/>
        <color rgb="FF000000"/>
        <rFont val="Calibri"/>
      </rPr>
      <t>hostIPC</t>
    </r>
    <r>
      <rPr>
        <sz val="11"/>
        <color rgb="FF000000"/>
        <rFont val="Calibri"/>
      </rPr>
      <t xml:space="preserve"> flag set to </t>
    </r>
    <r>
      <rPr>
        <b/>
        <sz val="11"/>
        <color rgb="FF000000"/>
        <rFont val="Calibri"/>
      </rPr>
      <t>true</t>
    </r>
    <r>
      <rPr>
        <sz val="11"/>
        <color rgb="FF000000"/>
        <rFont val="Calibri"/>
      </rPr>
      <t>, and finally formats the output to show the namespace and name of each matching pod.</t>
    </r>
  </si>
  <si>
    <r>
      <rPr>
        <sz val="11"/>
        <color rgb="FF000000"/>
        <rFont val="Calibri"/>
      </rPr>
      <t xml:space="preserve">By default, there are no restrictions on the creation of </t>
    </r>
    <r>
      <rPr>
        <b/>
        <sz val="11"/>
        <color rgb="FF000000"/>
        <rFont val="Calibri"/>
      </rPr>
      <t>hostIPC</t>
    </r>
    <r>
      <rPr>
        <sz val="11"/>
        <color rgb="FF000000"/>
        <rFont val="Calibri"/>
      </rPr>
      <t xml:space="preserve"> containers.</t>
    </r>
  </si>
  <si>
    <t>4.2.4</t>
  </si>
  <si>
    <r>
      <rPr>
        <sz val="11"/>
        <rFont val="Calibri"/>
      </rPr>
      <t>Minimize the admission of containers wishing to share the host network namespace</t>
    </r>
  </si>
  <si>
    <r>
      <rPr>
        <sz val="11"/>
        <color rgb="FF000000"/>
        <rFont val="Calibri"/>
      </rPr>
      <t xml:space="preserve">Add policies to each namespace in the cluster which has user workloads to restrict the admission of </t>
    </r>
    <r>
      <rPr>
        <b/>
        <sz val="11"/>
        <color rgb="FF000000"/>
        <rFont val="Calibri"/>
      </rPr>
      <t>hostNetwork</t>
    </r>
    <r>
      <rPr>
        <sz val="11"/>
        <color rgb="FF000000"/>
        <rFont val="Calibri"/>
      </rPr>
      <t xml:space="preserve"> containers.</t>
    </r>
  </si>
  <si>
    <r>
      <rPr>
        <sz val="11"/>
        <color rgb="FF000000"/>
        <rFont val="Calibri"/>
      </rPr>
      <t xml:space="preserve">Do not generally permit containers to be run with the </t>
    </r>
    <r>
      <rPr>
        <b/>
        <sz val="11"/>
        <color rgb="FF000000"/>
        <rFont val="Calibri"/>
      </rPr>
      <t>hostNetwork</t>
    </r>
    <r>
      <rPr>
        <sz val="11"/>
        <color rgb="FF000000"/>
        <rFont val="Calibri"/>
      </rPr>
      <t xml:space="preserve"> flag set to true.</t>
    </r>
  </si>
  <si>
    <r>
      <rPr>
        <sz val="11"/>
        <color rgb="FF000000"/>
        <rFont val="Calibri"/>
      </rPr>
      <t xml:space="preserve">Pods defined with </t>
    </r>
    <r>
      <rPr>
        <b/>
        <sz val="11"/>
        <color rgb="FF000000"/>
        <rFont val="Calibri"/>
      </rPr>
      <t>spec.hostNetwork: true</t>
    </r>
    <r>
      <rPr>
        <sz val="11"/>
        <color rgb="FF000000"/>
        <rFont val="Calibri"/>
      </rPr>
      <t xml:space="preserve"> will not be permitted unless they are run under a specific policy.</t>
    </r>
  </si>
  <si>
    <r>
      <rPr>
        <sz val="11"/>
        <color rgb="FF000000"/>
        <rFont val="Calibri"/>
      </rPr>
      <t xml:space="preserve">List the policies in use for each namespace in the cluster, ensure that each policy disallows the admission of </t>
    </r>
    <r>
      <rPr>
        <b/>
        <sz val="11"/>
        <color rgb="FF000000"/>
        <rFont val="Calibri"/>
      </rPr>
      <t>hostNetwork</t>
    </r>
    <r>
      <rPr>
        <sz val="11"/>
        <color rgb="FF000000"/>
        <rFont val="Calibri"/>
      </rPr>
      <t xml:space="preserve"> containers</t>
    </r>
    <r>
      <rPr>
        <sz val="11"/>
        <color rgb="FF000000"/>
        <rFont val="Calibri"/>
      </rPr>
      <t xml:space="preserve">
</t>
    </r>
    <r>
      <rPr>
        <sz val="11"/>
        <color rgb="FF000000"/>
        <rFont val="Calibri"/>
      </rPr>
      <t xml:space="preserve">Given that manually checking each pod can be time-consuming, especially in large environments, you can use a more automated approach to filter out pods where </t>
    </r>
    <r>
      <rPr>
        <b/>
        <sz val="11"/>
        <color rgb="FF000000"/>
        <rFont val="Calibri"/>
      </rPr>
      <t>hostNetwork</t>
    </r>
    <r>
      <rPr>
        <sz val="11"/>
        <color rgb="FF000000"/>
        <rFont val="Calibri"/>
      </rPr>
      <t xml:space="preserve"> is set to </t>
    </r>
    <r>
      <rPr>
        <b/>
        <sz val="11"/>
        <color rgb="FF000000"/>
        <rFont val="Calibri"/>
      </rPr>
      <t>true</t>
    </r>
    <r>
      <rPr>
        <sz val="11"/>
        <color rgb="FF000000"/>
        <rFont val="Calibri"/>
      </rPr>
      <t>. Here’s a command using kubectl and jq:</t>
    </r>
    <r>
      <rPr>
        <sz val="11"/>
        <color rgb="FF000000"/>
        <rFont val="Calibri"/>
      </rPr>
      <t xml:space="preserve">
</t>
    </r>
    <r>
      <rPr>
        <sz val="11"/>
        <color rgb="FF006096"/>
        <rFont val="Roboto Condensed"/>
      </rPr>
      <t>kubectl get pods --all-namespaces -o json | jq -r '.items[] | select(.spec.hostNetwork == true) | "\(.metadata.namespace)/\(.metadata.name)"'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kubectl get pods --all-namespaces -o json | jq '.items[] | select(.metadata.namespace != "kube-system" and .spec.hostNetwork == true) | {pod: .metadata.name, namespace: .metadata.namespace, container: .spec.containers[].name}'</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 xml:space="preserve">This command retrieves all pods across all namespaces in JSON format, then uses jq to filter out those with the </t>
    </r>
    <r>
      <rPr>
        <b/>
        <sz val="11"/>
        <color rgb="FF000000"/>
        <rFont val="Calibri"/>
      </rPr>
      <t>hostNetwork</t>
    </r>
    <r>
      <rPr>
        <sz val="11"/>
        <color rgb="FF000000"/>
        <rFont val="Calibri"/>
      </rPr>
      <t xml:space="preserve"> flag set to </t>
    </r>
    <r>
      <rPr>
        <b/>
        <sz val="11"/>
        <color rgb="FF000000"/>
        <rFont val="Calibri"/>
      </rPr>
      <t>true</t>
    </r>
    <r>
      <rPr>
        <sz val="11"/>
        <color rgb="FF000000"/>
        <rFont val="Calibri"/>
      </rPr>
      <t>, and finally formats the output to show the namespace and name of each matching pod.</t>
    </r>
  </si>
  <si>
    <r>
      <rPr>
        <sz val="11"/>
        <color rgb="FF000000"/>
        <rFont val="Calibri"/>
      </rPr>
      <t xml:space="preserve">By default, there are no restrictions on the creation of </t>
    </r>
    <r>
      <rPr>
        <b/>
        <sz val="11"/>
        <color rgb="FF000000"/>
        <rFont val="Calibri"/>
      </rPr>
      <t>hostNetwork</t>
    </r>
    <r>
      <rPr>
        <sz val="11"/>
        <color rgb="FF000000"/>
        <rFont val="Calibri"/>
      </rPr>
      <t xml:space="preserve"> containers.</t>
    </r>
  </si>
  <si>
    <t>4.2.5</t>
  </si>
  <si>
    <r>
      <rPr>
        <sz val="11"/>
        <rFont val="Calibri"/>
      </rPr>
      <t>Minimize the admission of containers with allowPrivilegeEscalation</t>
    </r>
  </si>
  <si>
    <r>
      <rPr>
        <sz val="11"/>
        <color rgb="FF000000"/>
        <rFont val="Calibri"/>
      </rPr>
      <t xml:space="preserve">Add policies to each namespace in the cluster which has user workloads to restrict the admission of containers with </t>
    </r>
    <r>
      <rPr>
        <b/>
        <sz val="11"/>
        <color rgb="FF000000"/>
        <rFont val="Calibri"/>
      </rPr>
      <t>.spec.allowPrivilegeEscalation</t>
    </r>
    <r>
      <rPr>
        <sz val="11"/>
        <color rgb="FF000000"/>
        <rFont val="Calibri"/>
      </rPr>
      <t xml:space="preserve"> set to </t>
    </r>
    <r>
      <rPr>
        <b/>
        <sz val="11"/>
        <color rgb="FF000000"/>
        <rFont val="Calibri"/>
      </rPr>
      <t>true</t>
    </r>
    <r>
      <rPr>
        <sz val="11"/>
        <color rgb="FF000000"/>
        <rFont val="Calibri"/>
      </rPr>
      <t>.</t>
    </r>
  </si>
  <si>
    <r>
      <rPr>
        <sz val="11"/>
        <color rgb="FF000000"/>
        <rFont val="Calibri"/>
      </rPr>
      <t xml:space="preserve">Do not generally permit containers to be run with the </t>
    </r>
    <r>
      <rPr>
        <b/>
        <sz val="11"/>
        <color rgb="FF000000"/>
        <rFont val="Calibri"/>
      </rPr>
      <t>allowPrivilegeEscalation</t>
    </r>
    <r>
      <rPr>
        <sz val="11"/>
        <color rgb="FF000000"/>
        <rFont val="Calibri"/>
      </rPr>
      <t xml:space="preserve"> flag set to </t>
    </r>
    <r>
      <rPr>
        <b/>
        <sz val="11"/>
        <color rgb="FF000000"/>
        <rFont val="Calibri"/>
      </rPr>
      <t>true</t>
    </r>
    <r>
      <rPr>
        <sz val="11"/>
        <color rgb="FF000000"/>
        <rFont val="Calibri"/>
      </rPr>
      <t>. Allowing this right can lead to a process running a container getting more rights than it started with.</t>
    </r>
    <r>
      <rPr>
        <sz val="11"/>
        <color rgb="FF000000"/>
        <rFont val="Calibri"/>
      </rPr>
      <t xml:space="preserve">
</t>
    </r>
    <r>
      <rPr>
        <sz val="11"/>
        <color rgb="FF000000"/>
        <rFont val="Calibri"/>
      </rPr>
      <t>It's important to note that these rights are still constrained by the overall container sandbox, and this setting does not relate to the use of privileged containers.</t>
    </r>
  </si>
  <si>
    <r>
      <rPr>
        <sz val="11"/>
        <color rgb="FF000000"/>
        <rFont val="Calibri"/>
      </rPr>
      <t xml:space="preserve">Pods defined with </t>
    </r>
    <r>
      <rPr>
        <b/>
        <sz val="11"/>
        <color rgb="FF000000"/>
        <rFont val="Calibri"/>
      </rPr>
      <t>spec.allowPrivilegeEscalation: true</t>
    </r>
    <r>
      <rPr>
        <sz val="11"/>
        <color rgb="FF000000"/>
        <rFont val="Calibri"/>
      </rPr>
      <t xml:space="preserve"> will not be permitted unless they are run under a specific policy.</t>
    </r>
  </si>
  <si>
    <r>
      <rPr>
        <sz val="11"/>
        <color rgb="FF000000"/>
        <rFont val="Calibri"/>
      </rPr>
      <t>List the policies in use for each namespace in the cluster, ensure that each policy disallows the admission of containers which allow privilege escalation.</t>
    </r>
    <r>
      <rPr>
        <sz val="11"/>
        <color rgb="FF000000"/>
        <rFont val="Calibri"/>
      </rPr>
      <t xml:space="preserve">
</t>
    </r>
    <r>
      <rPr>
        <sz val="11"/>
        <color rgb="FF000000"/>
        <rFont val="Calibri"/>
      </rPr>
      <t xml:space="preserve">This command gets all pods across all namespaces, outputs their details in JSON format, and uses jq to parse and filter the output for containers with </t>
    </r>
    <r>
      <rPr>
        <b/>
        <sz val="11"/>
        <color rgb="FF000000"/>
        <rFont val="Calibri"/>
      </rPr>
      <t>allowPrivilegeEscalation</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6096"/>
        <rFont val="Roboto Condensed"/>
      </rPr>
      <t>kubectl get pods --all-namespaces -o json | jq -r '.items[] | select(any(.spec.containers[]; .securityContext.allowPrivilegeEscalation == true)) | "\(.metadata.namespace)/\(.metadata.name)"'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kubectl get pods --all-namespaces -o json | jq '.items[] | select(.metadata.namespace != "kube-system" and .spec.containers[]; .securityContext.allowPrivilegeEscalation == true) | {pod: .metadata.name, namespace: .metadata.namespace, container: .spec.containers[].name}'</t>
    </r>
    <r>
      <rPr>
        <sz val="11"/>
        <color rgb="FF006096"/>
        <rFont val="Roboto Condensed"/>
      </rPr>
      <t xml:space="preserve">
</t>
    </r>
    <r>
      <rPr>
        <sz val="11"/>
        <color rgb="FF000000"/>
        <rFont val="Calibri"/>
      </rPr>
      <t xml:space="preserve">
</t>
    </r>
    <r>
      <rPr>
        <sz val="11"/>
        <color rgb="FF000000"/>
        <rFont val="Calibri"/>
      </rPr>
      <t>When creating a Pod Security Policy, ["kube-system"] namespaces are excluded by default.</t>
    </r>
    <r>
      <rPr>
        <sz val="11"/>
        <color rgb="FF000000"/>
        <rFont val="Calibri"/>
      </rPr>
      <t xml:space="preserve">
</t>
    </r>
    <r>
      <rPr>
        <sz val="11"/>
        <color rgb="FF000000"/>
        <rFont val="Calibri"/>
      </rPr>
      <t xml:space="preserve">This command uses </t>
    </r>
    <r>
      <rPr>
        <b/>
        <sz val="11"/>
        <color rgb="FF000000"/>
        <rFont val="Calibri"/>
      </rPr>
      <t>jq</t>
    </r>
    <r>
      <rPr>
        <sz val="11"/>
        <color rgb="FF000000"/>
        <rFont val="Calibri"/>
      </rPr>
      <t>, a command-line JSON processor, to parse the JSON output from kubectl get pods and filter out pods where any container has the securityContext.privileged flag set to true. Please note that you might need to adjust the command depending on your specific requirements and the structure of your pod specifications.</t>
    </r>
  </si>
  <si>
    <r>
      <rPr>
        <sz val="11"/>
        <color rgb="FF000000"/>
        <rFont val="Calibri"/>
      </rPr>
      <t>By default, there are no restrictions on contained process ability to escalate privileges, within the context of the container.</t>
    </r>
  </si>
  <si>
    <t>CNI Plugin</t>
  </si>
  <si>
    <t>4.3.1</t>
  </si>
  <si>
    <r>
      <rPr>
        <sz val="11"/>
        <rFont val="Calibri"/>
      </rPr>
      <t>Ensure CNI plugin supports network policies.</t>
    </r>
  </si>
  <si>
    <r>
      <rPr>
        <sz val="11"/>
        <color rgb="FF000000"/>
        <rFont val="Calibri"/>
      </rPr>
      <t>As with RBAC policies, network policies should adhere to the policy of least privileged access. Start by creating a deny all policy that restricts all inbound and outbound traffic from a namespace or create a global policy using Calico.</t>
    </r>
  </si>
  <si>
    <r>
      <rPr>
        <sz val="11"/>
        <color rgb="FF000000"/>
        <rFont val="Calibri"/>
      </rPr>
      <t>There are a variety of CNI plugins available for Kubernetes. If the CNI in use does not support Network Policies it may not be possible to effectively restrict traffic in the cluster.</t>
    </r>
  </si>
  <si>
    <r>
      <rPr>
        <sz val="11"/>
        <color rgb="FF000000"/>
        <rFont val="Calibri"/>
      </rPr>
      <t>Review the documentation of CNI plugin in use by the cluster, and confirm that it supports network policies.</t>
    </r>
  </si>
  <si>
    <r>
      <rPr>
        <sz val="11"/>
        <color rgb="FF000000"/>
        <rFont val="Calibri"/>
      </rPr>
      <t>This will depend on the CNI plugin in use.</t>
    </r>
  </si>
  <si>
    <t>4.3.2</t>
  </si>
  <si>
    <r>
      <rPr>
        <sz val="11"/>
        <rFont val="Calibri"/>
      </rPr>
      <t>Ensure that all Namespaces have Network Policies defined</t>
    </r>
  </si>
  <si>
    <r>
      <rPr>
        <sz val="11"/>
        <color rgb="FF000000"/>
        <rFont val="Calibri"/>
      </rPr>
      <t xml:space="preserve">Follow the documentation and create </t>
    </r>
    <r>
      <rPr>
        <b/>
        <sz val="11"/>
        <color rgb="FF000000"/>
        <rFont val="Calibri"/>
      </rPr>
      <t>NetworkPolicy</t>
    </r>
    <r>
      <rPr>
        <sz val="11"/>
        <color rgb="FF000000"/>
        <rFont val="Calibri"/>
      </rPr>
      <t xml:space="preserve"> objects as you need them.</t>
    </r>
  </si>
  <si>
    <r>
      <rPr>
        <sz val="11"/>
        <color rgb="FF000000"/>
        <rFont val="Calibri"/>
      </rPr>
      <t>Use network policies to isolate traffic in your cluster network.</t>
    </r>
  </si>
  <si>
    <r>
      <rPr>
        <sz val="11"/>
        <color rgb="FF000000"/>
        <rFont val="Calibri"/>
      </rPr>
      <t>Once there is any Network Policy in a namespace selecting a particular pod, that pod will reject any connections that are not allowed by any Network Policy. Other pods in the namespace that are not selected by any Network Policy will continue to accept all traffic"</t>
    </r>
  </si>
  <si>
    <r>
      <rPr>
        <sz val="11"/>
        <color rgb="FF000000"/>
        <rFont val="Calibri"/>
      </rPr>
      <t xml:space="preserve">Run the below command and review the </t>
    </r>
    <r>
      <rPr>
        <b/>
        <sz val="11"/>
        <color rgb="FF000000"/>
        <rFont val="Calibri"/>
      </rPr>
      <t>NetworkPolicy</t>
    </r>
    <r>
      <rPr>
        <sz val="11"/>
        <color rgb="FF000000"/>
        <rFont val="Calibri"/>
      </rPr>
      <t xml:space="preserve"> objects created in the cluster.</t>
    </r>
    <r>
      <rPr>
        <sz val="11"/>
        <color rgb="FF000000"/>
        <rFont val="Calibri"/>
      </rPr>
      <t xml:space="preserve">
</t>
    </r>
    <r>
      <rPr>
        <sz val="11"/>
        <color rgb="FF006096"/>
        <rFont val="Roboto Condensed"/>
      </rPr>
      <t>kubectl get networkpolicy --all-namespaces</t>
    </r>
    <r>
      <rPr>
        <sz val="11"/>
        <color rgb="FF006096"/>
        <rFont val="Roboto Condensed"/>
      </rPr>
      <t xml:space="preserve">
</t>
    </r>
    <r>
      <rPr>
        <sz val="11"/>
        <color rgb="FF000000"/>
        <rFont val="Calibri"/>
      </rPr>
      <t xml:space="preserve">
</t>
    </r>
    <r>
      <rPr>
        <sz val="11"/>
        <color rgb="FF000000"/>
        <rFont val="Calibri"/>
      </rPr>
      <t>Ensure that each namespace defined in the cluster has at least one Network Policy.</t>
    </r>
  </si>
  <si>
    <r>
      <rPr>
        <sz val="11"/>
        <color rgb="FF000000"/>
        <rFont val="Calibri"/>
      </rPr>
      <t>By default, network policies are not created.</t>
    </r>
  </si>
  <si>
    <t>Secrets Management</t>
  </si>
  <si>
    <t>4.4.1</t>
  </si>
  <si>
    <r>
      <rPr>
        <sz val="11"/>
        <rFont val="Calibri"/>
      </rPr>
      <t>Prefer using secrets as files over secrets as environment variables</t>
    </r>
  </si>
  <si>
    <r>
      <rPr>
        <sz val="11"/>
        <color rgb="FF000000"/>
        <rFont val="Calibri"/>
      </rPr>
      <t>If possible, rewrite application code to read secrets from mounted secret files, rather than from environment variables.</t>
    </r>
  </si>
  <si>
    <r>
      <rPr>
        <sz val="11"/>
        <color rgb="FF000000"/>
        <rFont val="Calibri"/>
      </rPr>
      <t>Kubernetes supports mounting secrets as data volumes or as environment variables. Minimize the use of environment variable secrets.</t>
    </r>
  </si>
  <si>
    <r>
      <rPr>
        <sz val="11"/>
        <color rgb="FF000000"/>
        <rFont val="Calibri"/>
      </rPr>
      <t>Application code which expects to read secrets in the form of environment variables would need modification</t>
    </r>
  </si>
  <si>
    <r>
      <rPr>
        <sz val="11"/>
        <color rgb="FF000000"/>
        <rFont val="Calibri"/>
      </rPr>
      <t>Run the following command to find references to objects which use environment variables defined from secrets.</t>
    </r>
    <r>
      <rPr>
        <sz val="11"/>
        <color rgb="FF000000"/>
        <rFont val="Calibri"/>
      </rPr>
      <t xml:space="preserve">
</t>
    </r>
    <r>
      <rPr>
        <sz val="11"/>
        <color rgb="FF006096"/>
        <rFont val="Roboto Condensed"/>
      </rPr>
      <t>kubectl get all -o jsonpath='{range .items[?(@..secretKeyRef)]} {.kind} {.metadata.name} {"\n"}{end}' -A</t>
    </r>
    <r>
      <rPr>
        <sz val="11"/>
        <color rgb="FF006096"/>
        <rFont val="Roboto Condensed"/>
      </rPr>
      <t xml:space="preserve">
</t>
    </r>
  </si>
  <si>
    <r>
      <rPr>
        <sz val="11"/>
        <color rgb="FF000000"/>
        <rFont val="Calibri"/>
      </rPr>
      <t>By default, secrets are not defined</t>
    </r>
  </si>
  <si>
    <t>4.4.2</t>
  </si>
  <si>
    <r>
      <rPr>
        <sz val="11"/>
        <rFont val="Calibri"/>
      </rPr>
      <t>Consider external secret storage</t>
    </r>
  </si>
  <si>
    <r>
      <rPr>
        <sz val="11"/>
        <color rgb="FF000000"/>
        <rFont val="Calibri"/>
      </rPr>
      <t>Refer to the secrets management options offered by your cloud provider or a third-party secrets management solution.</t>
    </r>
  </si>
  <si>
    <r>
      <rPr>
        <sz val="11"/>
        <color rgb="FF000000"/>
        <rFont val="Calibri"/>
      </rPr>
      <t>Consider the use of an external secrets storage and management system, instead of using Kubernetes Secrets directly, if you have more complex secret management needs. Ensure the solution requires authentication to access secrets, has auditing of access to and use of secrets, and encrypts secrets. Some solutions also make it easier to rotate secrets.</t>
    </r>
  </si>
  <si>
    <r>
      <rPr>
        <sz val="11"/>
        <color rgb="FF000000"/>
        <rFont val="Calibri"/>
      </rPr>
      <t>Review your secrets management implementation.</t>
    </r>
  </si>
  <si>
    <r>
      <rPr>
        <sz val="11"/>
        <color rgb="FF000000"/>
        <rFont val="Calibri"/>
      </rPr>
      <t>By default, no external secret management is configured.</t>
    </r>
  </si>
  <si>
    <t>General Policies</t>
  </si>
  <si>
    <t>4.5.1</t>
  </si>
  <si>
    <r>
      <rPr>
        <sz val="11"/>
        <rFont val="Calibri"/>
      </rPr>
      <t>Create administrative boundaries between resources using namespaces</t>
    </r>
  </si>
  <si>
    <r>
      <rPr>
        <sz val="11"/>
        <color rgb="FF000000"/>
        <rFont val="Calibri"/>
      </rPr>
      <t>Follow the documentation and create namespaces for objects in your deployment as you need them.</t>
    </r>
  </si>
  <si>
    <r>
      <rPr>
        <sz val="11"/>
        <color rgb="FF000000"/>
        <rFont val="Calibri"/>
      </rPr>
      <t>Use namespaces to isolate your Kubernetes objects.</t>
    </r>
  </si>
  <si>
    <r>
      <rPr>
        <sz val="11"/>
        <color rgb="FF000000"/>
        <rFont val="Calibri"/>
      </rPr>
      <t>You need to switch between namespaces for administration.</t>
    </r>
  </si>
  <si>
    <r>
      <rPr>
        <sz val="11"/>
        <color rgb="FF000000"/>
        <rFont val="Calibri"/>
      </rPr>
      <t>Run the below command and review the namespaces created in the cluster.</t>
    </r>
    <r>
      <rPr>
        <sz val="11"/>
        <color rgb="FF000000"/>
        <rFont val="Calibri"/>
      </rPr>
      <t xml:space="preserve">
</t>
    </r>
    <r>
      <rPr>
        <sz val="11"/>
        <color rgb="FF006096"/>
        <rFont val="Roboto Condensed"/>
      </rPr>
      <t>kubectl get namespaces</t>
    </r>
    <r>
      <rPr>
        <sz val="11"/>
        <color rgb="FF006096"/>
        <rFont val="Roboto Condensed"/>
      </rPr>
      <t xml:space="preserve">
</t>
    </r>
    <r>
      <rPr>
        <sz val="11"/>
        <color rgb="FF000000"/>
        <rFont val="Calibri"/>
      </rPr>
      <t xml:space="preserve">
</t>
    </r>
    <r>
      <rPr>
        <sz val="11"/>
        <color rgb="FF000000"/>
        <rFont val="Calibri"/>
      </rPr>
      <t>Ensure that these namespaces are the ones you need and are adequately administered as per your requirements.</t>
    </r>
  </si>
  <si>
    <r>
      <rPr>
        <sz val="11"/>
        <color rgb="FF000000"/>
        <rFont val="Calibri"/>
      </rPr>
      <t>By default, Kubernetes starts with four initial namespaces:</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 The default namespace for objects with no other namespace</t>
    </r>
    <r>
      <rPr>
        <sz val="11"/>
        <color rgb="FF000000"/>
        <rFont val="Calibri"/>
      </rPr>
      <t xml:space="preserve">
</t>
    </r>
    <r>
      <rPr>
        <sz val="11"/>
        <color rgb="FF000000"/>
        <rFont val="Calibri"/>
      </rPr>
      <t xml:space="preserve">- </t>
    </r>
    <r>
      <rPr>
        <b/>
        <sz val="11"/>
        <color rgb="FF000000"/>
        <rFont val="Calibri"/>
      </rPr>
      <t>kube-system</t>
    </r>
    <r>
      <rPr>
        <sz val="11"/>
        <color rgb="FF000000"/>
        <rFont val="Calibri"/>
      </rPr>
      <t xml:space="preserve"> - The namespace for objects created by the Kubernetes system</t>
    </r>
    <r>
      <rPr>
        <sz val="11"/>
        <color rgb="FF000000"/>
        <rFont val="Calibri"/>
      </rPr>
      <t xml:space="preserve">
</t>
    </r>
    <r>
      <rPr>
        <sz val="11"/>
        <color rgb="FF000000"/>
        <rFont val="Calibri"/>
      </rPr>
      <t xml:space="preserve">- </t>
    </r>
    <r>
      <rPr>
        <b/>
        <sz val="11"/>
        <color rgb="FF000000"/>
        <rFont val="Calibri"/>
      </rPr>
      <t>kube-public</t>
    </r>
    <r>
      <rPr>
        <sz val="11"/>
        <color rgb="FF000000"/>
        <rFont val="Calibri"/>
      </rPr>
      <t xml:space="preserve"> - The namespace for public-readable ConfigMap</t>
    </r>
    <r>
      <rPr>
        <sz val="11"/>
        <color rgb="FF000000"/>
        <rFont val="Calibri"/>
      </rPr>
      <t xml:space="preserve">
</t>
    </r>
    <r>
      <rPr>
        <sz val="11"/>
        <color rgb="FF000000"/>
        <rFont val="Calibri"/>
      </rPr>
      <t xml:space="preserve">- </t>
    </r>
    <r>
      <rPr>
        <b/>
        <sz val="11"/>
        <color rgb="FF000000"/>
        <rFont val="Calibri"/>
      </rPr>
      <t>kube-node-lease</t>
    </r>
    <r>
      <rPr>
        <sz val="11"/>
        <color rgb="FF000000"/>
        <rFont val="Calibri"/>
      </rPr>
      <t xml:space="preserve"> - The namespace for associated lease object for each node</t>
    </r>
  </si>
  <si>
    <t>4.5.2</t>
  </si>
  <si>
    <r>
      <rPr>
        <sz val="11"/>
        <rFont val="Calibri"/>
      </rPr>
      <t>The default namespace should not be used</t>
    </r>
  </si>
  <si>
    <r>
      <rPr>
        <sz val="11"/>
        <color rgb="FF000000"/>
        <rFont val="Calibri"/>
      </rPr>
      <t>Ensure that namespaces are created to allow for appropriate segregation of Kubernetes resources and that all new resources are created in a specific namespace.</t>
    </r>
  </si>
  <si>
    <r>
      <rPr>
        <sz val="11"/>
        <color rgb="FF000000"/>
        <rFont val="Calibri"/>
      </rPr>
      <t>Kubernetes provides a default namespace, where objects are placed if no namespace is specified for them.  Placing objects in this namespace makes application of RBAC and other controls more difficult.</t>
    </r>
  </si>
  <si>
    <r>
      <rPr>
        <sz val="11"/>
        <color rgb="FF000000"/>
        <rFont val="Calibri"/>
      </rPr>
      <t>Run this command to list objects in default namespace</t>
    </r>
    <r>
      <rPr>
        <sz val="11"/>
        <color rgb="FF000000"/>
        <rFont val="Calibri"/>
      </rPr>
      <t xml:space="preserve">
</t>
    </r>
    <r>
      <rPr>
        <sz val="11"/>
        <color rgb="FF006096"/>
        <rFont val="Roboto Condensed"/>
      </rPr>
      <t>kubectl get $(kubectl api-resources --verbs=list --namespaced=true -o name | paste -sd, -) --ignore-not-found -n default</t>
    </r>
    <r>
      <rPr>
        <sz val="11"/>
        <color rgb="FF006096"/>
        <rFont val="Roboto Condensed"/>
      </rPr>
      <t xml:space="preserve">
</t>
    </r>
    <r>
      <rPr>
        <sz val="11"/>
        <color rgb="FF000000"/>
        <rFont val="Calibri"/>
      </rPr>
      <t xml:space="preserve">
</t>
    </r>
    <r>
      <rPr>
        <sz val="11"/>
        <color rgb="FF000000"/>
        <rFont val="Calibri"/>
      </rPr>
      <t xml:space="preserve">The only entries there should be system managed resources such as the </t>
    </r>
    <r>
      <rPr>
        <b/>
        <sz val="11"/>
        <color rgb="FF000000"/>
        <rFont val="Calibri"/>
      </rPr>
      <t>kubernetes</t>
    </r>
    <r>
      <rPr>
        <sz val="11"/>
        <color rgb="FF000000"/>
        <rFont val="Calibri"/>
      </rPr>
      <t xml:space="preserve"> service</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kubectl get pods -n default</t>
    </r>
    <r>
      <rPr>
        <sz val="11"/>
        <color rgb="FF006096"/>
        <rFont val="Roboto Condensed"/>
      </rPr>
      <t xml:space="preserve">
</t>
    </r>
    <r>
      <rPr>
        <sz val="11"/>
        <color rgb="FF000000"/>
        <rFont val="Calibri"/>
      </rPr>
      <t xml:space="preserve">
</t>
    </r>
    <r>
      <rPr>
        <sz val="11"/>
        <color rgb="FF000000"/>
        <rFont val="Calibri"/>
      </rPr>
      <t xml:space="preserve">Returning </t>
    </r>
    <r>
      <rPr>
        <b/>
        <sz val="11"/>
        <color rgb="FF000000"/>
        <rFont val="Calibri"/>
      </rPr>
      <t>No resources found in default namespace.</t>
    </r>
  </si>
  <si>
    <r>
      <rPr>
        <sz val="11"/>
        <color rgb="FF000000"/>
        <rFont val="Calibri"/>
      </rPr>
      <t xml:space="preserve">Unless a namespace is specific on object creation, the </t>
    </r>
    <r>
      <rPr>
        <b/>
        <sz val="11"/>
        <color rgb="FF000000"/>
        <rFont val="Calibri"/>
      </rPr>
      <t>default</t>
    </r>
    <r>
      <rPr>
        <sz val="11"/>
        <color rgb="FF000000"/>
        <rFont val="Calibri"/>
      </rPr>
      <t xml:space="preserve"> namespace will be used</t>
    </r>
  </si>
  <si>
    <t>Image Registry and Image Scanning</t>
  </si>
  <si>
    <t>5.1.1</t>
  </si>
  <si>
    <r>
      <rPr>
        <sz val="11"/>
        <rFont val="Calibri"/>
      </rPr>
      <t>Ensure Image Vulnerability Scanning using Amazon ECR image scanning or a third party provider</t>
    </r>
  </si>
  <si>
    <r>
      <rPr>
        <sz val="11"/>
        <color rgb="FF000000"/>
        <rFont val="Calibri"/>
      </rPr>
      <t>To utilize AWS ECR for Image scanning please follow the steps below:</t>
    </r>
    <r>
      <rPr>
        <sz val="11"/>
        <color rgb="FF000000"/>
        <rFont val="Calibri"/>
      </rPr>
      <t xml:space="preserve">
</t>
    </r>
    <r>
      <rPr>
        <sz val="11"/>
        <color rgb="FF000000"/>
        <rFont val="Calibri"/>
      </rPr>
      <t>To create a repository configured for scan on push (AWS CLI)</t>
    </r>
    <r>
      <rPr>
        <sz val="11"/>
        <color rgb="FF000000"/>
        <rFont val="Calibri"/>
      </rPr>
      <t xml:space="preserve">
</t>
    </r>
    <r>
      <rPr>
        <sz val="11"/>
        <color rgb="FF006096"/>
        <rFont val="Roboto Condensed"/>
      </rPr>
      <t>aws ecr create-repository --repository-name $REPO_NAME --image-scanning-configuration scanOnPush=true --region $REGION_CODE</t>
    </r>
    <r>
      <rPr>
        <sz val="11"/>
        <color rgb="FF006096"/>
        <rFont val="Roboto Condensed"/>
      </rPr>
      <t xml:space="preserve">
</t>
    </r>
    <r>
      <rPr>
        <sz val="11"/>
        <color rgb="FF000000"/>
        <rFont val="Calibri"/>
      </rPr>
      <t xml:space="preserve">
</t>
    </r>
    <r>
      <rPr>
        <sz val="11"/>
        <color rgb="FF000000"/>
        <rFont val="Calibri"/>
      </rPr>
      <t>To edit the settings of an existing repository (AWS CLI)</t>
    </r>
    <r>
      <rPr>
        <sz val="11"/>
        <color rgb="FF000000"/>
        <rFont val="Calibri"/>
      </rPr>
      <t xml:space="preserve">
</t>
    </r>
    <r>
      <rPr>
        <sz val="11"/>
        <color rgb="FF006096"/>
        <rFont val="Roboto Condensed"/>
      </rPr>
      <t>aws ecr put-image-scanning-configuration --repository-name $REPO_NAME --image-scanning-configuration scanOnPush=true --region $REGION_CODE</t>
    </r>
    <r>
      <rPr>
        <sz val="11"/>
        <color rgb="FF006096"/>
        <rFont val="Roboto Condensed"/>
      </rPr>
      <t xml:space="preserve">
</t>
    </r>
    <r>
      <rPr>
        <sz val="11"/>
        <color rgb="FF000000"/>
        <rFont val="Calibri"/>
      </rPr>
      <t xml:space="preserve">
</t>
    </r>
    <r>
      <rPr>
        <sz val="11"/>
        <color rgb="FF000000"/>
        <rFont val="Calibri"/>
      </rPr>
      <t>Use the following steps to start a manual image scan using the AWS Management Console.</t>
    </r>
    <r>
      <rPr>
        <sz val="11"/>
        <color rgb="FF000000"/>
        <rFont val="Calibri"/>
      </rPr>
      <t xml:space="preserve">
</t>
    </r>
    <r>
      <rPr>
        <sz val="11"/>
        <color rgb="FF000000"/>
        <rFont val="Calibri"/>
      </rPr>
      <t>- Open the Amazon ECR console at https://console.aws.amazon.com/ecr/repositories.</t>
    </r>
    <r>
      <rPr>
        <sz val="11"/>
        <color rgb="FF000000"/>
        <rFont val="Calibri"/>
      </rPr>
      <t xml:space="preserve">
</t>
    </r>
    <r>
      <rPr>
        <sz val="11"/>
        <color rgb="FF000000"/>
        <rFont val="Calibri"/>
      </rPr>
      <t>- From the navigation bar, choose the Region to create your repository in.</t>
    </r>
    <r>
      <rPr>
        <sz val="11"/>
        <color rgb="FF000000"/>
        <rFont val="Calibri"/>
      </rPr>
      <t xml:space="preserve">
</t>
    </r>
    <r>
      <rPr>
        <sz val="11"/>
        <color rgb="FF000000"/>
        <rFont val="Calibri"/>
      </rPr>
      <t>- In the navigation pane, choose Repositories.</t>
    </r>
    <r>
      <rPr>
        <sz val="11"/>
        <color rgb="FF000000"/>
        <rFont val="Calibri"/>
      </rPr>
      <t xml:space="preserve">
</t>
    </r>
    <r>
      <rPr>
        <sz val="11"/>
        <color rgb="FF000000"/>
        <rFont val="Calibri"/>
      </rPr>
      <t>- On the Repositories page, choose the repository that contains the image to scan.</t>
    </r>
    <r>
      <rPr>
        <sz val="11"/>
        <color rgb="FF000000"/>
        <rFont val="Calibri"/>
      </rPr>
      <t xml:space="preserve">
</t>
    </r>
    <r>
      <rPr>
        <sz val="11"/>
        <color rgb="FF000000"/>
        <rFont val="Calibri"/>
      </rPr>
      <t>- On the Images page, select the image to scan and then choose Scan.</t>
    </r>
  </si>
  <si>
    <r>
      <rPr>
        <sz val="11"/>
        <color rgb="FF000000"/>
        <rFont val="Calibri"/>
      </rPr>
      <t>Scan images being deployed to Amazon EKS for vulnerabilities.</t>
    </r>
  </si>
  <si>
    <r>
      <rPr>
        <sz val="11"/>
        <color rgb="FF000000"/>
        <rFont val="Calibri"/>
      </rPr>
      <t>If you are utilizing AWS ECR</t>
    </r>
    <r>
      <rPr>
        <sz val="11"/>
        <color rgb="FF000000"/>
        <rFont val="Calibri"/>
      </rPr>
      <t xml:space="preserve">
</t>
    </r>
    <r>
      <rPr>
        <sz val="11"/>
        <color rgb="FF000000"/>
        <rFont val="Calibri"/>
      </rPr>
      <t>The following are common image scan failures. You can view errors like this in the Amazon ECR console by displaying the image details or through the API or AWS CLI by using the DescribeImageScanFindings API.</t>
    </r>
    <r>
      <rPr>
        <sz val="11"/>
        <color rgb="FF000000"/>
        <rFont val="Calibri"/>
      </rPr>
      <t xml:space="preserve">
</t>
    </r>
    <r>
      <rPr>
        <sz val="11"/>
        <color rgb="FF000000"/>
        <rFont val="Calibri"/>
      </rPr>
      <t>UnsupportedImageErrorYou may get an UnsupportedImageError error when attempting to scan an image that was built using an operating system that Amazon ECR doesn't support image scanning for. Amazon ECR supports package vulnerability scanning for major versions of Amazon Linux, Amazon Linux 2, Debian, Ubuntu, CentOS, Oracle Linux, Alpine, and RHEL Linux distributions. Amazon ECR does not support scanning images built from the Docker scratch image.</t>
    </r>
    <r>
      <rPr>
        <sz val="11"/>
        <color rgb="FF000000"/>
        <rFont val="Calibri"/>
      </rPr>
      <t xml:space="preserve">
</t>
    </r>
    <r>
      <rPr>
        <sz val="11"/>
        <color rgb="FF000000"/>
        <rFont val="Calibri"/>
      </rPr>
      <t>An UNDEFINED severity level is returnedYou may receive a scan finding that has a severity level of UNDEFINED. The following are the common causes for this:</t>
    </r>
    <r>
      <rPr>
        <sz val="11"/>
        <color rgb="FF000000"/>
        <rFont val="Calibri"/>
      </rPr>
      <t xml:space="preserve">
</t>
    </r>
    <r>
      <rPr>
        <sz val="11"/>
        <color rgb="FF000000"/>
        <rFont val="Calibri"/>
      </rPr>
      <t>The vulnerability was not assigned a priority by the CVE source.</t>
    </r>
    <r>
      <rPr>
        <sz val="11"/>
        <color rgb="FF000000"/>
        <rFont val="Calibri"/>
      </rPr>
      <t xml:space="preserve">
</t>
    </r>
    <r>
      <rPr>
        <sz val="11"/>
        <color rgb="FF000000"/>
        <rFont val="Calibri"/>
      </rPr>
      <t>The vulnerability was assigned a priority that Amazon ECR did not recognize.</t>
    </r>
    <r>
      <rPr>
        <sz val="11"/>
        <color rgb="FF000000"/>
        <rFont val="Calibri"/>
      </rPr>
      <t xml:space="preserve">
</t>
    </r>
    <r>
      <rPr>
        <sz val="11"/>
        <color rgb="FF000000"/>
        <rFont val="Calibri"/>
      </rPr>
      <t>To determine the severity and description of a vulnerability, you can view the CVE directly from the source.</t>
    </r>
  </si>
  <si>
    <r>
      <rPr>
        <sz val="11"/>
        <color rgb="FF000000"/>
        <rFont val="Calibri"/>
      </rPr>
      <t>Please follow AWS ECS or your third party image scanning provider's guidelines for enabling Image Scanning.</t>
    </r>
    <r>
      <rPr>
        <sz val="11"/>
        <color rgb="FF000000"/>
        <rFont val="Calibri"/>
      </rPr>
      <t xml:space="preserve">
</t>
    </r>
    <r>
      <rPr>
        <sz val="11"/>
        <color rgb="FF006096"/>
        <rFont val="Roboto Condensed"/>
      </rPr>
      <t>aws ecr describe-repositories --repository-names $REPO_NAME --region $REGION_CODE</t>
    </r>
    <r>
      <rPr>
        <sz val="11"/>
        <color rgb="FF006096"/>
        <rFont val="Roboto Condensed"/>
      </rPr>
      <t xml:space="preserve">
</t>
    </r>
  </si>
  <si>
    <r>
      <rPr>
        <sz val="11"/>
        <color rgb="FF000000"/>
        <rFont val="Calibri"/>
      </rPr>
      <t>Images are not scanned by Default.</t>
    </r>
  </si>
  <si>
    <t>5.1.2</t>
  </si>
  <si>
    <r>
      <rPr>
        <sz val="11"/>
        <rFont val="Calibri"/>
      </rPr>
      <t>Minimize user access to Amazon ECR</t>
    </r>
  </si>
  <si>
    <r>
      <rPr>
        <sz val="11"/>
        <color rgb="FF000000"/>
        <rFont val="Calibri"/>
      </rPr>
      <t>Before you use IAM to manage access to Amazon ECR, you should understand what IAM features are available to use with Amazon ECR. To get a high-level view of how Amazon ECR and other AWS services work with IAM, see AWS Services That Work with IAM in the IAM User Guide.</t>
    </r>
    <r>
      <rPr>
        <sz val="11"/>
        <color rgb="FF000000"/>
        <rFont val="Calibri"/>
      </rPr>
      <t xml:space="preserve">
</t>
    </r>
    <r>
      <rPr>
        <b/>
        <sz val="11"/>
        <color rgb="FF000000"/>
        <rFont val="Calibri"/>
      </rPr>
      <t>Topics</t>
    </r>
    <r>
      <rPr>
        <sz val="11"/>
        <color rgb="FF000000"/>
        <rFont val="Calibri"/>
      </rPr>
      <t xml:space="preserve">
</t>
    </r>
    <r>
      <rPr>
        <sz val="11"/>
        <color rgb="FF000000"/>
        <rFont val="Calibri"/>
      </rPr>
      <t>- Amazon ECR Identity-Based Policies</t>
    </r>
    <r>
      <rPr>
        <sz val="11"/>
        <color rgb="FF000000"/>
        <rFont val="Calibri"/>
      </rPr>
      <t xml:space="preserve">
</t>
    </r>
    <r>
      <rPr>
        <sz val="11"/>
        <color rgb="FF000000"/>
        <rFont val="Calibri"/>
      </rPr>
      <t>- Amazon ECR Resource-Based Policies</t>
    </r>
    <r>
      <rPr>
        <sz val="11"/>
        <color rgb="FF000000"/>
        <rFont val="Calibri"/>
      </rPr>
      <t xml:space="preserve">
</t>
    </r>
    <r>
      <rPr>
        <sz val="11"/>
        <color rgb="FF000000"/>
        <rFont val="Calibri"/>
      </rPr>
      <t>- Authorization Based on Amazon ECR Tags</t>
    </r>
    <r>
      <rPr>
        <sz val="11"/>
        <color rgb="FF000000"/>
        <rFont val="Calibri"/>
      </rPr>
      <t xml:space="preserve">
</t>
    </r>
    <r>
      <rPr>
        <sz val="11"/>
        <color rgb="FF000000"/>
        <rFont val="Calibri"/>
      </rPr>
      <t>- Amazon ECR IAM Roles</t>
    </r>
    <r>
      <rPr>
        <sz val="11"/>
        <color rgb="FF000000"/>
        <rFont val="Calibri"/>
      </rPr>
      <t xml:space="preserve">
</t>
    </r>
    <r>
      <rPr>
        <b/>
        <sz val="11"/>
        <color rgb="FF000000"/>
        <rFont val="Calibri"/>
      </rPr>
      <t>Amazon ECR Identity-Based Policies</t>
    </r>
    <r>
      <rPr>
        <sz val="11"/>
        <color rgb="FF000000"/>
        <rFont val="Calibri"/>
      </rPr>
      <t xml:space="preserve">
</t>
    </r>
    <r>
      <rPr>
        <sz val="11"/>
        <color rgb="FF000000"/>
        <rFont val="Calibri"/>
      </rPr>
      <t>With IAM identity-based policies, you can specify allowed or denied actions and resources as well as the conditions under which actions are allowed or denied. Amazon ECR supports specific actions, resources, and condition keys. To learn about all of the elements that you use in a JSON policy, see IAM JSON Policy Elements Reference in the IAM User Guide.</t>
    </r>
    <r>
      <rPr>
        <sz val="11"/>
        <color rgb="FF000000"/>
        <rFont val="Calibri"/>
      </rPr>
      <t xml:space="preserve">
</t>
    </r>
    <r>
      <rPr>
        <b/>
        <sz val="11"/>
        <color rgb="FF000000"/>
        <rFont val="Calibri"/>
      </rPr>
      <t>Actions</t>
    </r>
    <r>
      <rPr>
        <sz val="11"/>
        <color rgb="FF000000"/>
        <rFont val="Calibri"/>
      </rPr>
      <t>The Action element of an IAM identity-based policy describes the specific action or actions that will be allowed or denied by the policy. Policy actions usually have the same name as the associated AWS API operation. The action is used in a policy to grant permissions to perform the associated operation.</t>
    </r>
    <r>
      <rPr>
        <sz val="11"/>
        <color rgb="FF000000"/>
        <rFont val="Calibri"/>
      </rPr>
      <t xml:space="preserve">
</t>
    </r>
    <r>
      <rPr>
        <sz val="11"/>
        <color rgb="FF000000"/>
        <rFont val="Calibri"/>
      </rPr>
      <t>Policy actions in Amazon ECR use the following prefix before the action: ecr:. For example, to grant someone permission to create an Amazon ECR repository with the Amazon ECR CreateRepository API operation, you include the ecr:CreateRepository action in their policy. Policy statements must include either an Action or NotAction element. Amazon ECR defines its own set of actions that describe tasks that you can perform with this service.</t>
    </r>
    <r>
      <rPr>
        <sz val="11"/>
        <color rgb="FF000000"/>
        <rFont val="Calibri"/>
      </rPr>
      <t xml:space="preserve">
</t>
    </r>
    <r>
      <rPr>
        <sz val="11"/>
        <color rgb="FF000000"/>
        <rFont val="Calibri"/>
      </rPr>
      <t>To specify multiple actions in a single statement, separate them with commas as follows:</t>
    </r>
    <r>
      <rPr>
        <sz val="11"/>
        <color rgb="FF000000"/>
        <rFont val="Calibri"/>
      </rPr>
      <t xml:space="preserve">
</t>
    </r>
    <r>
      <rPr>
        <b/>
        <sz val="11"/>
        <color rgb="FF000000"/>
        <rFont val="Calibri"/>
      </rPr>
      <t>"Action": [       "ecr:action1",       "ecr:action2"</t>
    </r>
    <r>
      <rPr>
        <sz val="11"/>
        <color rgb="FF000000"/>
        <rFont val="Calibri"/>
      </rPr>
      <t xml:space="preserve">
</t>
    </r>
    <r>
      <rPr>
        <sz val="11"/>
        <color rgb="FF000000"/>
        <rFont val="Calibri"/>
      </rPr>
      <t>You can specify multiple actions using wildcards (*). For example, to specify all actions that begin with the word Describe, include the following action:</t>
    </r>
    <r>
      <rPr>
        <sz val="11"/>
        <color rgb="FF000000"/>
        <rFont val="Calibri"/>
      </rPr>
      <t xml:space="preserve">
</t>
    </r>
    <r>
      <rPr>
        <b/>
        <sz val="11"/>
        <color rgb="FF000000"/>
        <rFont val="Calibri"/>
      </rPr>
      <t>"Action": "ecr:Describe*"</t>
    </r>
    <r>
      <rPr>
        <sz val="11"/>
        <color rgb="FF000000"/>
        <rFont val="Calibri"/>
      </rPr>
      <t xml:space="preserve">
</t>
    </r>
    <r>
      <rPr>
        <sz val="11"/>
        <color rgb="FF000000"/>
        <rFont val="Calibri"/>
      </rPr>
      <t>To see a list of Amazon ECR actions, see Actions, Resources, and Condition Keys for Amazon Elastic Container Registry in the IAM User Guide.</t>
    </r>
    <r>
      <rPr>
        <sz val="11"/>
        <color rgb="FF000000"/>
        <rFont val="Calibri"/>
      </rPr>
      <t xml:space="preserve">
</t>
    </r>
    <r>
      <rPr>
        <b/>
        <sz val="11"/>
        <color rgb="FF000000"/>
        <rFont val="Calibri"/>
      </rPr>
      <t>Resources</t>
    </r>
    <r>
      <rPr>
        <sz val="11"/>
        <color rgb="FF000000"/>
        <rFont val="Calibri"/>
      </rPr>
      <t xml:space="preserve">The Resource element specifies the object or objects to which the action applies. Statements must include either a </t>
    </r>
    <r>
      <rPr>
        <b/>
        <sz val="11"/>
        <color rgb="FF000000"/>
        <rFont val="Calibri"/>
      </rPr>
      <t>Resource</t>
    </r>
    <r>
      <rPr>
        <sz val="11"/>
        <color rgb="FF000000"/>
        <rFont val="Calibri"/>
      </rPr>
      <t xml:space="preserve"> or a </t>
    </r>
    <r>
      <rPr>
        <b/>
        <sz val="11"/>
        <color rgb="FF000000"/>
        <rFont val="Calibri"/>
      </rPr>
      <t>NotResource</t>
    </r>
    <r>
      <rPr>
        <sz val="11"/>
        <color rgb="FF000000"/>
        <rFont val="Calibri"/>
      </rPr>
      <t xml:space="preserve"> element. You specify a resource using an ARN or using the wildcard (*) to indicate that the statement applies to all resources.</t>
    </r>
    <r>
      <rPr>
        <sz val="11"/>
        <color rgb="FF000000"/>
        <rFont val="Calibri"/>
      </rPr>
      <t xml:space="preserve">
</t>
    </r>
    <r>
      <rPr>
        <sz val="11"/>
        <color rgb="FF000000"/>
        <rFont val="Calibri"/>
      </rPr>
      <t>An Amazon ECR repository resource has the following ARN:</t>
    </r>
    <r>
      <rPr>
        <sz val="11"/>
        <color rgb="FF000000"/>
        <rFont val="Calibri"/>
      </rPr>
      <t xml:space="preserve">
</t>
    </r>
    <r>
      <rPr>
        <b/>
        <sz val="11"/>
        <color rgb="FF000000"/>
        <rFont val="Calibri"/>
      </rPr>
      <t>arn:${Partition}:ecr:${Region}:${Account}:repository/${Repository-name}</t>
    </r>
    <r>
      <rPr>
        <sz val="11"/>
        <color rgb="FF000000"/>
        <rFont val="Calibri"/>
      </rPr>
      <t xml:space="preserve">
</t>
    </r>
    <r>
      <rPr>
        <sz val="11"/>
        <color rgb="FF000000"/>
        <rFont val="Calibri"/>
      </rPr>
      <t>For more information about the format of ARNs, see Amazon Resource Names (ARNs) and AWS Service Namespaces.</t>
    </r>
    <r>
      <rPr>
        <sz val="11"/>
        <color rgb="FF000000"/>
        <rFont val="Calibri"/>
      </rPr>
      <t xml:space="preserve">
</t>
    </r>
    <r>
      <rPr>
        <sz val="11"/>
        <color rgb="FF000000"/>
        <rFont val="Calibri"/>
      </rPr>
      <t>For example, to specify the my-repo repository in the us-east-1 Region in your statement, use the following ARN:</t>
    </r>
    <r>
      <rPr>
        <sz val="11"/>
        <color rgb="FF000000"/>
        <rFont val="Calibri"/>
      </rPr>
      <t xml:space="preserve">
</t>
    </r>
    <r>
      <rPr>
        <b/>
        <sz val="11"/>
        <color rgb="FF000000"/>
        <rFont val="Calibri"/>
      </rPr>
      <t>"Resource": "arn:aws:ecr:us-east-1:123456789012:repository/my-repo"</t>
    </r>
    <r>
      <rPr>
        <sz val="11"/>
        <color rgb="FF000000"/>
        <rFont val="Calibri"/>
      </rPr>
      <t xml:space="preserve">
</t>
    </r>
    <r>
      <rPr>
        <sz val="11"/>
        <color rgb="FF000000"/>
        <rFont val="Calibri"/>
      </rPr>
      <t>To specify all repositories that belong to a specific account, use the wildcard (*):</t>
    </r>
    <r>
      <rPr>
        <sz val="11"/>
        <color rgb="FF000000"/>
        <rFont val="Calibri"/>
      </rPr>
      <t xml:space="preserve">
</t>
    </r>
    <r>
      <rPr>
        <b/>
        <sz val="11"/>
        <color rgb="FF000000"/>
        <rFont val="Calibri"/>
      </rPr>
      <t>"Resource": "arn:aws:ecr:us-east-1:123456789012:repository/*"</t>
    </r>
    <r>
      <rPr>
        <sz val="11"/>
        <color rgb="FF000000"/>
        <rFont val="Calibri"/>
      </rPr>
      <t xml:space="preserve">
</t>
    </r>
    <r>
      <rPr>
        <sz val="11"/>
        <color rgb="FF000000"/>
        <rFont val="Calibri"/>
      </rPr>
      <t>To specify multiple resources in a single statement, separate the ARNs with commas.</t>
    </r>
    <r>
      <rPr>
        <sz val="11"/>
        <color rgb="FF000000"/>
        <rFont val="Calibri"/>
      </rPr>
      <t xml:space="preserve">
</t>
    </r>
    <r>
      <rPr>
        <b/>
        <sz val="11"/>
        <color rgb="FF000000"/>
        <rFont val="Calibri"/>
      </rPr>
      <t>"Resource": [       "resource1",       "resource2"</t>
    </r>
    <r>
      <rPr>
        <sz val="11"/>
        <color rgb="FF000000"/>
        <rFont val="Calibri"/>
      </rPr>
      <t xml:space="preserve">
</t>
    </r>
    <r>
      <rPr>
        <sz val="11"/>
        <color rgb="FF000000"/>
        <rFont val="Calibri"/>
      </rPr>
      <t>To see a list of Amazon ECR resource types and their ARNs, see Resources Defined by Amazon Elastic Container Registry in the IAM User Guide. To learn with which actions you can specify the ARN of each resource, see Actions Defined by Amazon Elastic Container Registry.</t>
    </r>
    <r>
      <rPr>
        <sz val="11"/>
        <color rgb="FF000000"/>
        <rFont val="Calibri"/>
      </rPr>
      <t xml:space="preserve">
</t>
    </r>
    <r>
      <rPr>
        <b/>
        <sz val="11"/>
        <color rgb="FF000000"/>
        <rFont val="Calibri"/>
      </rPr>
      <t>Condition Keys</t>
    </r>
    <r>
      <rPr>
        <sz val="11"/>
        <color rgb="FF000000"/>
        <rFont val="Calibri"/>
      </rPr>
      <t>The Condition element (or Condition block) lets you specify conditions in which a statement is in effect. The Condition element is optional. You can build conditional expressions that use condition operators, such as equals or less than, to match the condition in the policy with values in the request.</t>
    </r>
    <r>
      <rPr>
        <sz val="11"/>
        <color rgb="FF000000"/>
        <rFont val="Calibri"/>
      </rPr>
      <t xml:space="preserve">
</t>
    </r>
    <r>
      <rPr>
        <sz val="11"/>
        <color rgb="FF000000"/>
        <rFont val="Calibri"/>
      </rPr>
      <t>If you specify multiple Condition elements in a statement, or multiple keys in a single Condition element, AWS evaluates them using a logical AND operation. If you specify multiple values for a single condition key, AWS evaluates the condition using a logical OR operation. All of the conditions must be met before the statement's permissions are granted.</t>
    </r>
    <r>
      <rPr>
        <sz val="11"/>
        <color rgb="FF000000"/>
        <rFont val="Calibri"/>
      </rPr>
      <t xml:space="preserve">
</t>
    </r>
    <r>
      <rPr>
        <sz val="11"/>
        <color rgb="FF000000"/>
        <rFont val="Calibri"/>
      </rPr>
      <t>You can also use placeholder variables when you specify conditions. For example, you can grant an IAM user permission to access a resource only if it is tagged with their IAM user name. For more information, see IAM Policy Elements: Variables and Tags in the IAM User Guide.</t>
    </r>
    <r>
      <rPr>
        <sz val="11"/>
        <color rgb="FF000000"/>
        <rFont val="Calibri"/>
      </rPr>
      <t xml:space="preserve">
</t>
    </r>
    <r>
      <rPr>
        <sz val="11"/>
        <color rgb="FF000000"/>
        <rFont val="Calibri"/>
      </rPr>
      <t>Amazon ECR defines its own set of condition keys and also supports using some global condition keys. To see all AWS global condition keys, see AWS Global Condition Context Keys in the IAM User Guide.</t>
    </r>
    <r>
      <rPr>
        <sz val="11"/>
        <color rgb="FF000000"/>
        <rFont val="Calibri"/>
      </rPr>
      <t xml:space="preserve">
</t>
    </r>
    <r>
      <rPr>
        <sz val="11"/>
        <color rgb="FF000000"/>
        <rFont val="Calibri"/>
      </rPr>
      <t>Most Amazon ECR actions support the aws:ResourceTag and ecr:ResourceTag condition keys. For more information, see Using Tag-Based Access Control.</t>
    </r>
    <r>
      <rPr>
        <sz val="11"/>
        <color rgb="FF000000"/>
        <rFont val="Calibri"/>
      </rPr>
      <t xml:space="preserve">
</t>
    </r>
    <r>
      <rPr>
        <sz val="11"/>
        <color rgb="FF000000"/>
        <rFont val="Calibri"/>
      </rPr>
      <t>To see a list of Amazon ECR condition keys, see Condition Keys Defined by Amazon Elastic Container Registry in the IAM User Guide. To learn with which actions and resources you can use a condition key, see Actions Defined by Amazon Elastic Container Registry.</t>
    </r>
  </si>
  <si>
    <r>
      <rPr>
        <sz val="11"/>
        <color rgb="FF000000"/>
        <rFont val="Calibri"/>
      </rPr>
      <t>Restrict user access to Amazon ECR, limiting interaction with build images to only authorized personnel and service accounts.</t>
    </r>
  </si>
  <si>
    <r>
      <rPr>
        <sz val="11"/>
        <color rgb="FF000000"/>
        <rFont val="Calibri"/>
      </rPr>
      <t>Care should be taken not to remove access to Amazon ECR for accounts that require this for their operation.</t>
    </r>
  </si>
  <si>
    <t>5.1.3</t>
  </si>
  <si>
    <r>
      <rPr>
        <sz val="11"/>
        <rFont val="Calibri"/>
      </rPr>
      <t>Minimize cluster access to read-only for Amazon ECR</t>
    </r>
  </si>
  <si>
    <r>
      <rPr>
        <sz val="11"/>
        <color rgb="FF000000"/>
        <rFont val="Calibri"/>
      </rPr>
      <t>You can use your Amazon ECR images with Amazon EKS, but you need to satisfy the following prerequisites.</t>
    </r>
    <r>
      <rPr>
        <sz val="11"/>
        <color rgb="FF000000"/>
        <rFont val="Calibri"/>
      </rPr>
      <t xml:space="preserve">
</t>
    </r>
    <r>
      <rPr>
        <sz val="11"/>
        <color rgb="FF000000"/>
        <rFont val="Calibri"/>
      </rPr>
      <t>The Amazon EKS worker node IAM role (NodeInstanceRole) that you use with your worker nodes must possess the following IAM policy permissions for Amazon ECR.</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"Version": "2012-10-17",</t>
    </r>
    <r>
      <rPr>
        <sz val="11"/>
        <color rgb="FF006096"/>
        <rFont val="Roboto Condensed"/>
      </rPr>
      <t xml:space="preserve">
</t>
    </r>
    <r>
      <rPr>
        <sz val="11"/>
        <color rgb="FF006096"/>
        <rFont val="Roboto Condensed"/>
      </rPr>
      <t xml:space="preserve">    "Statement":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"Effect": "Allow",</t>
    </r>
    <r>
      <rPr>
        <sz val="11"/>
        <color rgb="FF006096"/>
        <rFont val="Roboto Condensed"/>
      </rPr>
      <t xml:space="preserve">
</t>
    </r>
    <r>
      <rPr>
        <sz val="11"/>
        <color rgb="FF006096"/>
        <rFont val="Roboto Condensed"/>
      </rPr>
      <t xml:space="preserve">            "Action": [</t>
    </r>
    <r>
      <rPr>
        <sz val="11"/>
        <color rgb="FF006096"/>
        <rFont val="Roboto Condensed"/>
      </rPr>
      <t xml:space="preserve">
</t>
    </r>
    <r>
      <rPr>
        <sz val="11"/>
        <color rgb="FF006096"/>
        <rFont val="Roboto Condensed"/>
      </rPr>
      <t xml:space="preserve">                "ecr:BatchCheckLayerAvailability",</t>
    </r>
    <r>
      <rPr>
        <sz val="11"/>
        <color rgb="FF006096"/>
        <rFont val="Roboto Condensed"/>
      </rPr>
      <t xml:space="preserve">
</t>
    </r>
    <r>
      <rPr>
        <sz val="11"/>
        <color rgb="FF006096"/>
        <rFont val="Roboto Condensed"/>
      </rPr>
      <t xml:space="preserve">                "ecr:BatchGetImage",</t>
    </r>
    <r>
      <rPr>
        <sz val="11"/>
        <color rgb="FF006096"/>
        <rFont val="Roboto Condensed"/>
      </rPr>
      <t xml:space="preserve">
</t>
    </r>
    <r>
      <rPr>
        <sz val="11"/>
        <color rgb="FF006096"/>
        <rFont val="Roboto Condensed"/>
      </rPr>
      <t xml:space="preserve">                "ecr:GetDownloadUrlForLayer",</t>
    </r>
    <r>
      <rPr>
        <sz val="11"/>
        <color rgb="FF006096"/>
        <rFont val="Roboto Condensed"/>
      </rPr>
      <t xml:space="preserve">
</t>
    </r>
    <r>
      <rPr>
        <sz val="11"/>
        <color rgb="FF006096"/>
        <rFont val="Roboto Condensed"/>
      </rPr>
      <t xml:space="preserve">                "ecr:GetAuthorizationToken"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"Resource":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</si>
  <si>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Cluster Service Account with Storage Object Viewer Role to only allow read-only access to Amazon ECR.</t>
    </r>
  </si>
  <si>
    <r>
      <rPr>
        <sz val="11"/>
        <color rgb="FF000000"/>
        <rFont val="Calibri"/>
      </rPr>
      <t>A separate dedicated service account may be required for use by build servers and other robot users pushing or managing container images.</t>
    </r>
  </si>
  <si>
    <r>
      <rPr>
        <sz val="11"/>
        <color rgb="FF000000"/>
        <rFont val="Calibri"/>
      </rPr>
      <t>Review AWS ECS worker node IAM role (NodeInstanceRole) IAM Policy Permissions to verify that they are set and the minimum required level.</t>
    </r>
    <r>
      <rPr>
        <sz val="11"/>
        <color rgb="FF000000"/>
        <rFont val="Calibri"/>
      </rPr>
      <t xml:space="preserve">
</t>
    </r>
    <r>
      <rPr>
        <sz val="11"/>
        <color rgb="FF000000"/>
        <rFont val="Calibri"/>
      </rPr>
      <t>If utilizing a 3rd party tool to scan images utilize the minimum required permission level required to interact with the cluster - generally this should be read-only.</t>
    </r>
  </si>
  <si>
    <r>
      <rPr>
        <sz val="11"/>
        <color rgb="FF000000"/>
        <rFont val="Calibri"/>
      </rPr>
      <t>If you used eksctl or the AWS CloudFormation templates in Getting Started with Amazon EKS to create your cluster and worker node groups, these IAM permissions are applied to your worker node IAM role by default.</t>
    </r>
  </si>
  <si>
    <t>5.1.4</t>
  </si>
  <si>
    <r>
      <rPr>
        <sz val="11"/>
        <rFont val="Calibri"/>
      </rPr>
      <t>Minimize Container Registries to only those approved</t>
    </r>
  </si>
  <si>
    <r>
      <rPr>
        <sz val="11"/>
        <color rgb="FF000000"/>
        <rFont val="Calibri"/>
      </rPr>
      <t>To minimize AWS ECR container registries to only those approved, you can follow these steps:</t>
    </r>
    <r>
      <rPr>
        <sz val="11"/>
        <color rgb="FF000000"/>
        <rFont val="Calibri"/>
      </rPr>
      <t xml:space="preserve">
</t>
    </r>
    <r>
      <rPr>
        <sz val="11"/>
        <color rgb="FF000000"/>
        <rFont val="Calibri"/>
      </rPr>
      <t>-  Define your approval criteria: Determine the criteria that containers must meet to be considered approved. This can include factors such as security, compliance, compatibility, and other requirements.</t>
    </r>
    <r>
      <rPr>
        <sz val="11"/>
        <color rgb="FF000000"/>
        <rFont val="Calibri"/>
      </rPr>
      <t xml:space="preserve">
</t>
    </r>
    <r>
      <rPr>
        <sz val="11"/>
        <color rgb="FF000000"/>
        <rFont val="Calibri"/>
      </rPr>
      <t>-  Identify all existing ECR registries: Identify all ECR registries that are currently being used in your organization.</t>
    </r>
    <r>
      <rPr>
        <sz val="11"/>
        <color rgb="FF000000"/>
        <rFont val="Calibri"/>
      </rPr>
      <t xml:space="preserve">
</t>
    </r>
    <r>
      <rPr>
        <sz val="11"/>
        <color rgb="FF000000"/>
        <rFont val="Calibri"/>
      </rPr>
      <t>-  Evaluate ECR registries against approval criteria: Evaluate each ECR registry against your approval criteria to determine whether it should be approved or not. This can be done by reviewing the registry settings and configuration, as well as conducting security assessments and vulnerability scans.</t>
    </r>
    <r>
      <rPr>
        <sz val="11"/>
        <color rgb="FF000000"/>
        <rFont val="Calibri"/>
      </rPr>
      <t xml:space="preserve">
</t>
    </r>
    <r>
      <rPr>
        <sz val="11"/>
        <color rgb="FF000000"/>
        <rFont val="Calibri"/>
      </rPr>
      <t>-  Establish policies and procedures: Establish policies and procedures that outline how ECR registries will be approved, maintained, and monitored. This should include guidelines for developers to follow when selecting a registry for their container images.</t>
    </r>
    <r>
      <rPr>
        <sz val="11"/>
        <color rgb="FF000000"/>
        <rFont val="Calibri"/>
      </rPr>
      <t xml:space="preserve">
</t>
    </r>
    <r>
      <rPr>
        <sz val="11"/>
        <color rgb="FF000000"/>
        <rFont val="Calibri"/>
      </rPr>
      <t>-  Implement access controls: Implement access controls to ensure that only approved ECR registries are used to store and distribute container images. This can be done by setting up IAM policies and roles that restrict access to unapproved registries or create a whitelist of approved registries.</t>
    </r>
    <r>
      <rPr>
        <sz val="11"/>
        <color rgb="FF000000"/>
        <rFont val="Calibri"/>
      </rPr>
      <t xml:space="preserve">
</t>
    </r>
    <r>
      <rPr>
        <sz val="11"/>
        <color rgb="FF000000"/>
        <rFont val="Calibri"/>
      </rPr>
      <t>-  Monitor and review: Continuously monitor and review the use of ECR registries to ensure that they continue to meet your approval criteria. This can include regularly reviewing access logs, scanning for vulnerabilities, and conducting periodic audits.</t>
    </r>
    <r>
      <rPr>
        <sz val="11"/>
        <color rgb="FF000000"/>
        <rFont val="Calibri"/>
      </rPr>
      <t xml:space="preserve">
</t>
    </r>
    <r>
      <rPr>
        <sz val="11"/>
        <color rgb="FF000000"/>
        <rFont val="Calibri"/>
      </rPr>
      <t>By following these steps, you can minimize AWS ECR container registries to only those approved, which can help to improve security, reduce complexity, and streamline container management in your organization. Additionally, AWS provides several tools and services that can help you manage your ECR registries, such as AWS Config, AWS CloudFormation, and AWS Identity and Access Management (IAM).</t>
    </r>
  </si>
  <si>
    <r>
      <rPr>
        <sz val="11"/>
        <color rgb="FF000000"/>
        <rFont val="Calibri"/>
      </rPr>
      <t>Use approved container registries.</t>
    </r>
  </si>
  <si>
    <r>
      <rPr>
        <sz val="11"/>
        <color rgb="FF000000"/>
        <rFont val="Calibri"/>
      </rPr>
      <t>All container images to be deployed to the cluster must be hosted within an approved container image registry.</t>
    </r>
  </si>
  <si>
    <r>
      <rPr>
        <sz val="11"/>
        <color rgb="FF000000"/>
        <rFont val="Calibri"/>
      </rPr>
      <t>Container registries are not restricted by default and Kubernetes assumes your default CR is Docker Hub.</t>
    </r>
  </si>
  <si>
    <t>Identity and Access Management (IAM)</t>
  </si>
  <si>
    <t>5.2.1</t>
  </si>
  <si>
    <r>
      <rPr>
        <sz val="11"/>
        <rFont val="Calibri"/>
      </rPr>
      <t>Prefer using dedicated EKS Service Accounts</t>
    </r>
  </si>
  <si>
    <r>
      <rPr>
        <sz val="11"/>
        <color rgb="FF000000"/>
        <rFont val="Calibri"/>
      </rPr>
      <t>With IAM roles for service accounts on Amazon EKS clusters, you can associate an IAM role with a Kubernetes service account. This service account can then provide AWS permissions to the containers in any pod that uses that service account. With this feature, you no longer need to provide extended permissions to the worker node IAM role so that pods on that node can call AWS APIs.</t>
    </r>
    <r>
      <rPr>
        <sz val="11"/>
        <color rgb="FF000000"/>
        <rFont val="Calibri"/>
      </rPr>
      <t xml:space="preserve">
</t>
    </r>
    <r>
      <rPr>
        <sz val="11"/>
        <color rgb="FF000000"/>
        <rFont val="Calibri"/>
      </rPr>
      <t>Applications must sign their AWS API requests with AWS credentials. This feature provides a strategy for managing credentials for your applications, similar to the way that Amazon EC2 instance profiles provide credentials to Amazon EC2 instances. Instead of creating and distributing your AWS credentials to the containers or using the Amazon EC2 instance’s role, you can associate an IAM role with a Kubernetes service account. The applications in the pod’s containers can then use an AWS SDK or the AWS CLI to make API requests to authorized AWS services.</t>
    </r>
    <r>
      <rPr>
        <sz val="11"/>
        <color rgb="FF000000"/>
        <rFont val="Calibri"/>
      </rPr>
      <t xml:space="preserve">
</t>
    </r>
    <r>
      <rPr>
        <sz val="11"/>
        <color rgb="FF000000"/>
        <rFont val="Calibri"/>
      </rPr>
      <t>The IAM roles for service accounts feature provides the following benefits:</t>
    </r>
    <r>
      <rPr>
        <sz val="11"/>
        <color rgb="FF000000"/>
        <rFont val="Calibri"/>
      </rPr>
      <t xml:space="preserve">
</t>
    </r>
    <r>
      <rPr>
        <sz val="11"/>
        <color rgb="FF000000"/>
        <rFont val="Calibri"/>
      </rPr>
      <t>- Least privilege — By using the IAM roles for service accounts feature, you no longer need to provide extended permissions to the worker node IAM role so that pods on that node can call AWS APIs. You can scope IAM permissions to a service account, and only pods that use that service account have access to those permissions. This feature also eliminates the need for third-party solutions such as kiam or kube2iam.</t>
    </r>
    <r>
      <rPr>
        <sz val="11"/>
        <color rgb="FF000000"/>
        <rFont val="Calibri"/>
      </rPr>
      <t xml:space="preserve">
</t>
    </r>
    <r>
      <rPr>
        <sz val="11"/>
        <color rgb="FF000000"/>
        <rFont val="Calibri"/>
      </rPr>
      <t>- Credential isolation — A container can only retrieve credentials for the IAM role that is associated with the service account to which it belongs. A container never has access to credentials that are intended for another container that belongs to another pod.</t>
    </r>
    <r>
      <rPr>
        <sz val="11"/>
        <color rgb="FF000000"/>
        <rFont val="Calibri"/>
      </rPr>
      <t xml:space="preserve">
</t>
    </r>
    <r>
      <rPr>
        <sz val="11"/>
        <color rgb="FF000000"/>
        <rFont val="Calibri"/>
      </rPr>
      <t>- Audit-ability — Access and event logging is available through CloudTrail to help ensure retrospective auditing.</t>
    </r>
    <r>
      <rPr>
        <sz val="11"/>
        <color rgb="FF000000"/>
        <rFont val="Calibri"/>
      </rPr>
      <t xml:space="preserve">
</t>
    </r>
    <r>
      <rPr>
        <sz val="11"/>
        <color rgb="FF000000"/>
        <rFont val="Calibri"/>
      </rPr>
      <t>To get started, see list text hereEnabling IAM roles for service accounts on your cluster.</t>
    </r>
    <r>
      <rPr>
        <sz val="11"/>
        <color rgb="FF000000"/>
        <rFont val="Calibri"/>
      </rPr>
      <t xml:space="preserve">
</t>
    </r>
    <r>
      <rPr>
        <sz val="11"/>
        <color rgb="FF000000"/>
        <rFont val="Calibri"/>
      </rPr>
      <t>For an end-to-end walkthrough using eksctl, see Walkthrough: Updating a DaemonSet to use IAM for service accounts.</t>
    </r>
  </si>
  <si>
    <r>
      <rPr>
        <sz val="11"/>
        <color rgb="FF000000"/>
        <rFont val="Calibri"/>
      </rPr>
      <t>Kubernetes workloads should not use cluster node service accounts to authenticate to Amazon EKS APIs. Each Kubernetes workload that needs to authenticate to other AWS services using AWS IAM should be provisioned with a dedicated Service account.</t>
    </r>
  </si>
  <si>
    <r>
      <rPr>
        <sz val="11"/>
        <color rgb="FF000000"/>
        <rFont val="Calibri"/>
      </rPr>
      <t>For each namespace in the cluster, review the rights assigned to the default service account and ensure that it has no roles or cluster roles bound to it apart from the defaults.</t>
    </r>
    <r>
      <rPr>
        <sz val="11"/>
        <color rgb="FF000000"/>
        <rFont val="Calibri"/>
      </rPr>
      <t xml:space="preserve">
</t>
    </r>
    <r>
      <rPr>
        <sz val="11"/>
        <color rgb="FF000000"/>
        <rFont val="Calibri"/>
      </rPr>
      <t>Additionally ensure that the automountServiceAccountToken: false setting is in place for each default service account.</t>
    </r>
  </si>
  <si>
    <t>AWS EKS Key Management Service</t>
  </si>
  <si>
    <t>5.3.1</t>
  </si>
  <si>
    <r>
      <rPr>
        <sz val="11"/>
        <rFont val="Calibri"/>
      </rPr>
      <t>Ensure Kubernetes Secrets are encrypted using Customer Master Keys (CMKs) managed in AWS KMS</t>
    </r>
  </si>
  <si>
    <r>
      <rPr>
        <sz val="11"/>
        <color rgb="FF000000"/>
        <rFont val="Calibri"/>
      </rPr>
      <t>This process can only be performed during Cluster Creation.</t>
    </r>
    <r>
      <rPr>
        <sz val="11"/>
        <color rgb="FF000000"/>
        <rFont val="Calibri"/>
      </rPr>
      <t xml:space="preserve">
</t>
    </r>
    <r>
      <rPr>
        <sz val="11"/>
        <color rgb="FF000000"/>
        <rFont val="Calibri"/>
      </rPr>
      <t>Enable 'Secrets Encryption' during Amazon EKS cluster creation as described in the links within the 'References' section.</t>
    </r>
  </si>
  <si>
    <r>
      <rPr>
        <sz val="11"/>
        <color rgb="FF000000"/>
        <rFont val="Calibri"/>
      </rPr>
      <t>Encrypt Kubernetes secrets, stored in etcd, using secrets encryption feature during Amazon EKS cluster creation.</t>
    </r>
  </si>
  <si>
    <r>
      <rPr>
        <sz val="11"/>
        <color rgb="FF000000"/>
        <rFont val="Calibri"/>
      </rPr>
      <t>For Amazon EKS clusters with Secrets Encryption enabled, run the AWS CLI command:</t>
    </r>
    <r>
      <rPr>
        <sz val="11"/>
        <color rgb="FF000000"/>
        <rFont val="Calibri"/>
      </rPr>
      <t xml:space="preserve">
</t>
    </r>
    <r>
      <rPr>
        <sz val="11"/>
        <color rgb="FF006096"/>
        <rFont val="Roboto Condensed"/>
      </rPr>
      <t>aws eks describe-cluster --name=&lt;cluster-name&gt;</t>
    </r>
    <r>
      <rPr>
        <sz val="11"/>
        <color rgb="FF006096"/>
        <rFont val="Roboto Condensed"/>
      </rPr>
      <t xml:space="preserve">
</t>
    </r>
    <r>
      <rPr>
        <sz val="11"/>
        <color rgb="FF000000"/>
        <rFont val="Calibri"/>
      </rPr>
      <t xml:space="preserve">
</t>
    </r>
    <r>
      <rPr>
        <sz val="11"/>
        <color rgb="FF000000"/>
        <rFont val="Calibri"/>
      </rPr>
      <t xml:space="preserve">From the output of the command, search if the following configuration exist with valid AWS </t>
    </r>
    <r>
      <rPr>
        <b/>
        <sz val="11"/>
        <color rgb="FF000000"/>
        <rFont val="Calibri"/>
      </rPr>
      <t>keyArn</t>
    </r>
    <r>
      <rPr>
        <sz val="11"/>
        <color rgb="FF000000"/>
        <rFont val="Calibri"/>
      </rPr>
      <t xml:space="preserve"> :</t>
    </r>
    <r>
      <rPr>
        <sz val="11"/>
        <color rgb="FF000000"/>
        <rFont val="Calibri"/>
      </rPr>
      <t xml:space="preserve">
</t>
    </r>
    <r>
      <rPr>
        <sz val="11"/>
        <color rgb="FF006096"/>
        <rFont val="Roboto Condensed"/>
      </rPr>
      <t xml:space="preserve">"encryptionConfig": [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"provider": { </t>
    </r>
    <r>
      <rPr>
        <sz val="11"/>
        <color rgb="FF006096"/>
        <rFont val="Roboto Condensed"/>
      </rPr>
      <t xml:space="preserve">
</t>
    </r>
    <r>
      <rPr>
        <sz val="11"/>
        <color rgb="FF006096"/>
        <rFont val="Roboto Condensed"/>
      </rPr>
      <t xml:space="preserve">               "keyArn": "string"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"resources": [ "string"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</si>
  <si>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 xml:space="preserve">By default secrets created using the Kubernetes API are stored in </t>
    </r>
    <r>
      <rPr>
        <i/>
        <sz val="11"/>
        <color rgb="FF000000"/>
        <rFont val="Calibri"/>
      </rPr>
      <t>tmpfs</t>
    </r>
    <r>
      <rPr>
        <sz val="11"/>
        <color rgb="FF000000"/>
        <rFont val="Calibri"/>
      </rPr>
      <t xml:space="preserve"> and are encrypted at rest.</t>
    </r>
  </si>
  <si>
    <t>Cluster Networking</t>
  </si>
  <si>
    <t>5.4.1</t>
  </si>
  <si>
    <r>
      <rPr>
        <sz val="11"/>
        <rFont val="Calibri"/>
      </rPr>
      <t>Restrict Access to the Control Plane Endpoint</t>
    </r>
  </si>
  <si>
    <r>
      <rPr>
        <sz val="11"/>
        <color rgb="FF000000"/>
        <rFont val="Calibri"/>
      </rPr>
      <t>By enabling private endpoint access to the Kubernetes API server, all communication between your nodes and the API server stays within your VPC. You can also limit the IP addresses that can access your API server from the internet, or completely disable internet access to the API server.</t>
    </r>
    <r>
      <rPr>
        <sz val="11"/>
        <color rgb="FF000000"/>
        <rFont val="Calibri"/>
      </rPr>
      <t xml:space="preserve">
</t>
    </r>
    <r>
      <rPr>
        <sz val="11"/>
        <color rgb="FF000000"/>
        <rFont val="Calibri"/>
      </rPr>
      <t>With this in mind, you can update your cluster accordingly using the AWS CLI to ensure that Private Endpoint Access is enabled.</t>
    </r>
    <r>
      <rPr>
        <sz val="11"/>
        <color rgb="FF000000"/>
        <rFont val="Calibri"/>
      </rPr>
      <t xml:space="preserve">
</t>
    </r>
    <r>
      <rPr>
        <sz val="11"/>
        <color rgb="FF000000"/>
        <rFont val="Calibri"/>
      </rPr>
      <t>If you choose to also enable Public Endpoint Access then you should also configure a list of allowable CIDR blocks, resulting in restricted access from the internet. If you specify no CIDR blocks, then the public API server endpoint is able to receive and process requests from all IP addresses by defaulting to ['0.0.0.0/0'].</t>
    </r>
    <r>
      <rPr>
        <sz val="11"/>
        <color rgb="FF000000"/>
        <rFont val="Calibri"/>
      </rPr>
      <t xml:space="preserve">
</t>
    </r>
    <r>
      <rPr>
        <sz val="11"/>
        <color rgb="FF000000"/>
        <rFont val="Calibri"/>
      </rPr>
      <t>For example, the following command would enable private access to the Kubernetes API as well as limited public access over the internet from a single IP address (noting the /32 CIDR suffix):</t>
    </r>
    <r>
      <rPr>
        <sz val="11"/>
        <color rgb="FF000000"/>
        <rFont val="Calibri"/>
      </rPr>
      <t xml:space="preserve">
</t>
    </r>
    <r>
      <rPr>
        <b/>
        <sz val="11"/>
        <color rgb="FF000000"/>
        <rFont val="Calibri"/>
      </rPr>
      <t>aws eks update-cluster-config --region $REGION_CODE --name $CLUSTER_NAME --resources-vpc-config endpointPrivateAccess=true, endpointPublicAccess=true, publicAccessCidrs="203.0.113.5/32"</t>
    </r>
    <r>
      <rPr>
        <sz val="11"/>
        <color rgb="FF000000"/>
        <rFont val="Calibri"/>
      </rPr>
      <t xml:space="preserve">
</t>
    </r>
    <r>
      <rPr>
        <sz val="11"/>
        <color rgb="FF000000"/>
        <rFont val="Calibri"/>
      </rPr>
      <t>Note:</t>
    </r>
    <r>
      <rPr>
        <sz val="11"/>
        <color rgb="FF000000"/>
        <rFont val="Calibri"/>
      </rPr>
      <t xml:space="preserve">
</t>
    </r>
    <r>
      <rPr>
        <sz val="11"/>
        <color rgb="FF000000"/>
        <rFont val="Calibri"/>
      </rPr>
      <t>The CIDR blocks specified cannot include reserved addresses.There is a maximum number of CIDR blocks that you can specify. For more information, see the EKS Service Quotas link in the references section.For more detailed information, see the EKS Cluster Endpoint documentation link in the references section.</t>
    </r>
  </si>
  <si>
    <r>
      <rPr>
        <sz val="11"/>
        <color rgb="FF000000"/>
        <rFont val="Calibri"/>
      </rPr>
      <t>Enable Endpoint Private Access to restrict access to the cluster's control plane to only an allowlist of authorized IPs.</t>
    </r>
  </si>
  <si>
    <r>
      <rPr>
        <sz val="11"/>
        <color rgb="FF000000"/>
        <rFont val="Calibri"/>
      </rPr>
      <t>When implementing Endpoint Private Access, be careful to ensure all desired networks are on the allowlist (whitelist) to prevent inadvertently blocking external access to your cluster's control plane.</t>
    </r>
  </si>
  <si>
    <r>
      <rPr>
        <sz val="11"/>
        <color rgb="FF000000"/>
        <rFont val="Calibri"/>
      </rPr>
      <t>Check for the following to be 'enabled: true'</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export REGION_CODE=&lt;your region&gt;</t>
    </r>
    <r>
      <rPr>
        <sz val="11"/>
        <color rgb="FF006096"/>
        <rFont val="Roboto Condensed"/>
      </rPr>
      <t xml:space="preserve">
</t>
    </r>
    <r>
      <rPr>
        <sz val="11"/>
        <color rgb="FF006096"/>
        <rFont val="Roboto Condensed"/>
      </rPr>
      <t>aws eks describe-cluster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--region "${REGION_CODE}" \</t>
    </r>
    <r>
      <rPr>
        <sz val="11"/>
        <color rgb="FF006096"/>
        <rFont val="Roboto Condensed"/>
      </rPr>
      <t xml:space="preserve">
</t>
    </r>
    <r>
      <rPr>
        <sz val="11"/>
        <color rgb="FF006096"/>
        <rFont val="Roboto Condensed"/>
      </rPr>
      <t xml:space="preserve">  --query "cluster.resourcesVpcConfig.{endpointPrivateAccess:endpointPrivateAccess,endpointPublicAccess:endpointPublicAccess,publicAccessCidrs:publicAccessCidrs}" \</t>
    </r>
    <r>
      <rPr>
        <sz val="11"/>
        <color rgb="FF006096"/>
        <rFont val="Roboto Condensed"/>
      </rPr>
      <t xml:space="preserve">
</t>
    </r>
    <r>
      <rPr>
        <sz val="11"/>
        <color rgb="FF006096"/>
        <rFont val="Roboto Condensed"/>
      </rPr>
      <t xml:space="preserve">  --output json </t>
    </r>
    <r>
      <rPr>
        <sz val="11"/>
        <color rgb="FF006096"/>
        <rFont val="Roboto Condensed"/>
      </rPr>
      <t xml:space="preserve">
</t>
    </r>
    <r>
      <rPr>
        <sz val="11"/>
        <color rgb="FF006096"/>
        <rFont val="Roboto Condensed"/>
      </rPr>
      <t>Check output for:</t>
    </r>
    <r>
      <rPr>
        <sz val="11"/>
        <color rgb="FF006096"/>
        <rFont val="Roboto Condensed"/>
      </rPr>
      <t xml:space="preserve">
</t>
    </r>
    <r>
      <rPr>
        <sz val="11"/>
        <color rgb="FF006096"/>
        <rFont val="Roboto Condensed"/>
      </rPr>
      <t xml:space="preserve">    "endpointPrivateAccess": true,</t>
    </r>
    <r>
      <rPr>
        <sz val="11"/>
        <color rgb="FF006096"/>
        <rFont val="Roboto Condensed"/>
      </rPr>
      <t xml:space="preserve">
</t>
    </r>
    <r>
      <rPr>
        <sz val="11"/>
        <color rgb="FF006096"/>
        <rFont val="Roboto Condensed"/>
      </rPr>
      <t xml:space="preserve">    "endpointPublicAccess": true</t>
    </r>
    <r>
      <rPr>
        <sz val="11"/>
        <color rgb="FF006096"/>
        <rFont val="Roboto Condensed"/>
      </rPr>
      <t xml:space="preserve">
</t>
    </r>
    <r>
      <rPr>
        <sz val="11"/>
        <color rgb="FF000000"/>
        <rFont val="Calibri"/>
      </rPr>
      <t xml:space="preserve">
</t>
    </r>
    <r>
      <rPr>
        <sz val="11"/>
        <color rgb="FF000000"/>
        <rFont val="Calibri"/>
      </rPr>
      <t>Check for publicAccessCidrs is to a valid IP address not set to 0.0.0.0/0:</t>
    </r>
    <r>
      <rPr>
        <sz val="11"/>
        <color rgb="FF000000"/>
        <rFont val="Calibri"/>
      </rPr>
      <t xml:space="preserve">
</t>
    </r>
    <r>
      <rPr>
        <sz val="11"/>
        <color rgb="FF006096"/>
        <rFont val="Roboto Condensed"/>
      </rPr>
      <t xml:space="preserve">    "publicAccessCidrs": [</t>
    </r>
    <r>
      <rPr>
        <sz val="11"/>
        <color rgb="FF006096"/>
        <rFont val="Roboto Condensed"/>
      </rPr>
      <t xml:space="preserve">
</t>
    </r>
    <r>
      <rPr>
        <sz val="11"/>
        <color rgb="FF006096"/>
        <rFont val="Roboto Condensed"/>
      </rPr>
      <t xml:space="preserve">        "203.0.113.5/32"</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</si>
  <si>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By default, Endpoint Public Access is disabled.</t>
    </r>
  </si>
  <si>
    <t>5.4.2</t>
  </si>
  <si>
    <r>
      <rPr>
        <sz val="11"/>
        <rFont val="Calibri"/>
      </rPr>
      <t>Ensure clusters are created with Private Endpoint Enabled and Public Access Disabled</t>
    </r>
  </si>
  <si>
    <r>
      <rPr>
        <sz val="11"/>
        <color rgb="FF000000"/>
        <rFont val="Calibri"/>
      </rPr>
      <t>By enabling private endpoint access to the Kubernetes API server, all communication between your nodes and the API server stays within your VPC.</t>
    </r>
    <r>
      <rPr>
        <sz val="11"/>
        <color rgb="FF000000"/>
        <rFont val="Calibri"/>
      </rPr>
      <t xml:space="preserve">
</t>
    </r>
    <r>
      <rPr>
        <sz val="11"/>
        <color rgb="FF000000"/>
        <rFont val="Calibri"/>
      </rPr>
      <t>With this in mind, you can update your cluster accordingly using the AWS CLI to ensure that Private Endpoint Access is enabled.</t>
    </r>
    <r>
      <rPr>
        <sz val="11"/>
        <color rgb="FF000000"/>
        <rFont val="Calibri"/>
      </rPr>
      <t xml:space="preserve">
</t>
    </r>
    <r>
      <rPr>
        <sz val="11"/>
        <color rgb="FF000000"/>
        <rFont val="Calibri"/>
      </rPr>
      <t>For example, the following command would enable private access to the Kubernetes API and ensure that no public access is permitted:</t>
    </r>
    <r>
      <rPr>
        <sz val="11"/>
        <color rgb="FF000000"/>
        <rFont val="Calibri"/>
      </rPr>
      <t xml:space="preserve">
</t>
    </r>
    <r>
      <rPr>
        <b/>
        <sz val="11"/>
        <color rgb="FF000000"/>
        <rFont val="Calibri"/>
      </rPr>
      <t>aws eks update-cluster-config --region $AWS_REGION --name $CLUSTER_NAME --resources-vpc-config endpointPrivateAccess=true,endpointPublicAccess=false</t>
    </r>
    <r>
      <rPr>
        <sz val="11"/>
        <color rgb="FF000000"/>
        <rFont val="Calibri"/>
      </rPr>
      <t xml:space="preserve">
</t>
    </r>
    <r>
      <rPr>
        <sz val="11"/>
        <color rgb="FF000000"/>
        <rFont val="Calibri"/>
      </rPr>
      <t>Note: For more detailed information, see the EKS Cluster Endpoint documentation link in the references section.</t>
    </r>
  </si>
  <si>
    <r>
      <rPr>
        <sz val="11"/>
        <color rgb="FF000000"/>
        <rFont val="Calibri"/>
      </rPr>
      <t>Disable access to the Kubernetes API from outside the node network if it is not required.</t>
    </r>
  </si>
  <si>
    <r>
      <rPr>
        <sz val="11"/>
        <color rgb="FF000000"/>
        <rFont val="Calibri"/>
      </rPr>
      <t>Configure the EKS cluster endpoint to be private.</t>
    </r>
    <r>
      <rPr>
        <sz val="11"/>
        <color rgb="FF000000"/>
        <rFont val="Calibri"/>
      </rPr>
      <t xml:space="preserve">
</t>
    </r>
    <r>
      <rPr>
        <sz val="11"/>
        <color rgb="FF000000"/>
        <rFont val="Calibri"/>
      </rPr>
      <t>-  Leave the cluster endpoint public and specify which CIDR blocks can communicate with the cluster endpoint. The blocks are effectively a whitelisted set of public IP addresses that are allowed to access the cluster endpoint.</t>
    </r>
    <r>
      <rPr>
        <sz val="11"/>
        <color rgb="FF000000"/>
        <rFont val="Calibri"/>
      </rPr>
      <t xml:space="preserve">
</t>
    </r>
    <r>
      <rPr>
        <sz val="11"/>
        <color rgb="FF000000"/>
        <rFont val="Calibri"/>
      </rPr>
      <t>-  Configure public access with a set of whitelisted CIDR blocks and set private endpoint access to enabled. This will allow public access from a specific range of public IPs while forcing all network traffic between the kubelets (workers) and the Kubernetes API through the cross-account ENIs that get provisioned into the cluster VPC when the control plane is provisioned.</t>
    </r>
  </si>
  <si>
    <r>
      <rPr>
        <sz val="11"/>
        <color rgb="FF000000"/>
        <rFont val="Calibri"/>
      </rPr>
      <t>Check for private endpoint access to the Kubernetes API server</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export REGION_CODE=&lt;your region&gt;</t>
    </r>
    <r>
      <rPr>
        <sz val="11"/>
        <color rgb="FF006096"/>
        <rFont val="Roboto Condensed"/>
      </rPr>
      <t xml:space="preserve">
</t>
    </r>
    <r>
      <rPr>
        <sz val="11"/>
        <color rgb="FF006096"/>
        <rFont val="Roboto Condensed"/>
      </rPr>
      <t>aws eks describe-cluster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--region "${REGION_CODE}" \</t>
    </r>
    <r>
      <rPr>
        <sz val="11"/>
        <color rgb="FF006096"/>
        <rFont val="Roboto Condensed"/>
      </rPr>
      <t xml:space="preserve">
</t>
    </r>
    <r>
      <rPr>
        <sz val="11"/>
        <color rgb="FF006096"/>
        <rFont val="Roboto Condensed"/>
      </rPr>
      <t xml:space="preserve">  --query "cluster.resourcesVpcConfig.{endpointPublicAccess:endpointPublicAccess, endpointPrivateAccess:endpointPrivateAccess}" \</t>
    </r>
    <r>
      <rPr>
        <sz val="11"/>
        <color rgb="FF006096"/>
        <rFont val="Roboto Condensed"/>
      </rPr>
      <t xml:space="preserve">
</t>
    </r>
    <r>
      <rPr>
        <sz val="11"/>
        <color rgb="FF006096"/>
        <rFont val="Roboto Condensed"/>
      </rPr>
      <t xml:space="preserve">  --output json</t>
    </r>
    <r>
      <rPr>
        <sz val="11"/>
        <color rgb="FF006096"/>
        <rFont val="Roboto Condensed"/>
      </rPr>
      <t xml:space="preserve">
</t>
    </r>
    <r>
      <rPr>
        <sz val="11"/>
        <color rgb="FF006096"/>
        <rFont val="Roboto Condensed"/>
      </rPr>
      <t>Check for the following to be '"endpointPrivateAccess": true'</t>
    </r>
    <r>
      <rPr>
        <sz val="11"/>
        <color rgb="FF006096"/>
        <rFont val="Roboto Condensed"/>
      </rPr>
      <t xml:space="preserve">
</t>
    </r>
    <r>
      <rPr>
        <sz val="11"/>
        <color rgb="FF006096"/>
        <rFont val="Roboto Condensed"/>
      </rPr>
      <t>Check for the following to be '"endpointPublicAccess": true'</t>
    </r>
    <r>
      <rPr>
        <sz val="11"/>
        <color rgb="FF006096"/>
        <rFont val="Roboto Condensed"/>
      </rPr>
      <t xml:space="preserve">
</t>
    </r>
  </si>
  <si>
    <r>
      <rPr>
        <sz val="11"/>
        <color rgb="FF000000"/>
        <rFont val="Calibri"/>
      </rPr>
      <t>By default, the Public Endpoint is disabled.</t>
    </r>
  </si>
  <si>
    <t>5.4.3</t>
  </si>
  <si>
    <r>
      <rPr>
        <sz val="11"/>
        <rFont val="Calibri"/>
      </rPr>
      <t>Ensure clusters are created with Private Nodes</t>
    </r>
  </si>
  <si>
    <r>
      <rPr>
        <sz val="11"/>
        <color rgb="FF000000"/>
        <rFont val="Calibri"/>
      </rPr>
      <t>To disable public IP addresses for EKS nodegroup nodes using the AWS CLI, you must ensure the following when running create-nodegroup:</t>
    </r>
    <r>
      <rPr>
        <sz val="11"/>
        <color rgb="FF000000"/>
        <rFont val="Calibri"/>
      </rPr>
      <t xml:space="preserve">
</t>
    </r>
    <r>
      <rPr>
        <sz val="11"/>
        <color rgb="FF000000"/>
        <rFont val="Calibri"/>
      </rPr>
      <t>- Use private subnets (that don't auto-assign public IPs).</t>
    </r>
    <r>
      <rPr>
        <sz val="11"/>
        <color rgb="FF000000"/>
        <rFont val="Calibri"/>
      </rPr>
      <t xml:space="preserve">
</t>
    </r>
    <r>
      <rPr>
        <sz val="11"/>
        <color rgb="FF000000"/>
        <rFont val="Calibri"/>
      </rPr>
      <t>- Set associatePublicIpAddress to false.</t>
    </r>
    <r>
      <rPr>
        <sz val="11"/>
        <color rgb="FF000000"/>
        <rFont val="Calibri"/>
      </rPr>
      <t xml:space="preserve">
</t>
    </r>
    <r>
      <rPr>
        <sz val="11"/>
        <color rgb="FF006096"/>
        <rFont val="Roboto Condensed"/>
      </rPr>
      <t>"NetworkInterfaces": [{</t>
    </r>
    <r>
      <rPr>
        <sz val="11"/>
        <color rgb="FF006096"/>
        <rFont val="Roboto Condensed"/>
      </rPr>
      <t xml:space="preserve">
</t>
    </r>
    <r>
      <rPr>
        <sz val="11"/>
        <color rgb="FF006096"/>
        <rFont val="Roboto Condensed"/>
      </rPr>
      <t xml:space="preserve">  "AssociatePublicIpAddress": false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You can restrict access to the control plane endpoint using:</t>
    </r>
    <r>
      <rPr>
        <sz val="11"/>
        <color rgb="FF000000"/>
        <rFont val="Calibri"/>
      </rPr>
      <t xml:space="preserve">
</t>
    </r>
    <r>
      <rPr>
        <sz val="11"/>
        <color rgb="FF006096"/>
        <rFont val="Roboto Condensed"/>
      </rPr>
      <t>aws eks update-cluster-config \</t>
    </r>
    <r>
      <rPr>
        <sz val="11"/>
        <color rgb="FF006096"/>
        <rFont val="Roboto Condensed"/>
      </rPr>
      <t xml:space="preserve">
</t>
    </r>
    <r>
      <rPr>
        <sz val="11"/>
        <color rgb="FF006096"/>
        <rFont val="Roboto Condensed"/>
      </rPr>
      <t xml:space="preserve">  --name $CLUSTER_NAME \</t>
    </r>
    <r>
      <rPr>
        <sz val="11"/>
        <color rgb="FF006096"/>
        <rFont val="Roboto Condensed"/>
      </rPr>
      <t xml:space="preserve">
</t>
    </r>
    <r>
      <rPr>
        <sz val="11"/>
        <color rgb="FF006096"/>
        <rFont val="Roboto Condensed"/>
      </rPr>
      <t xml:space="preserve">  --region $REGION_CODE \</t>
    </r>
    <r>
      <rPr>
        <sz val="11"/>
        <color rgb="FF006096"/>
        <rFont val="Roboto Condensed"/>
      </rPr>
      <t xml:space="preserve">
</t>
    </r>
    <r>
      <rPr>
        <sz val="11"/>
        <color rgb="FF006096"/>
        <rFont val="Roboto Condensed"/>
      </rPr>
      <t xml:space="preserve">  --resources-vpc-config endpointPublicAccess=false, endpointPrivateAccess=true</t>
    </r>
    <r>
      <rPr>
        <sz val="11"/>
        <color rgb="FF006096"/>
        <rFont val="Roboto Condensed"/>
      </rPr>
      <t xml:space="preserve">
</t>
    </r>
    <r>
      <rPr>
        <sz val="11"/>
        <color rgb="FF000000"/>
        <rFont val="Calibri"/>
      </rPr>
      <t xml:space="preserve">
</t>
    </r>
    <r>
      <rPr>
        <sz val="11"/>
        <color rgb="FF000000"/>
        <rFont val="Calibri"/>
      </rPr>
      <t>This makes the API server private, but does not affect node IPs.</t>
    </r>
    <r>
      <rPr>
        <sz val="11"/>
        <color rgb="FF000000"/>
        <rFont val="Calibri"/>
      </rPr>
      <t xml:space="preserve">
</t>
    </r>
    <r>
      <rPr>
        <sz val="11"/>
        <color rgb="FF000000"/>
        <rFont val="Calibri"/>
      </rPr>
      <t>To ensure nodes use only private IPs:</t>
    </r>
    <r>
      <rPr>
        <sz val="11"/>
        <color rgb="FF000000"/>
        <rFont val="Calibri"/>
      </rPr>
      <t xml:space="preserve">
</t>
    </r>
    <r>
      <rPr>
        <sz val="11"/>
        <color rgb="FF000000"/>
        <rFont val="Calibri"/>
      </rPr>
      <t>- Use aws eks create-nodegroup with only private subnets, or</t>
    </r>
    <r>
      <rPr>
        <sz val="11"/>
        <color rgb="FF000000"/>
        <rFont val="Calibri"/>
      </rPr>
      <t xml:space="preserve">
</t>
    </r>
    <r>
      <rPr>
        <sz val="11"/>
        <color rgb="FF000000"/>
        <rFont val="Calibri"/>
      </rPr>
      <t>- Use a launch template with AssociatePublicIpAddress=false.</t>
    </r>
  </si>
  <si>
    <r>
      <rPr>
        <sz val="11"/>
        <color rgb="FF000000"/>
        <rFont val="Calibri"/>
      </rPr>
      <t>Disable public IP addresses for cluster nodes, so that they only have private IP addresses. Private Nodes are nodes with no public IP addresses.</t>
    </r>
  </si>
  <si>
    <r>
      <rPr>
        <sz val="11"/>
        <color rgb="FF000000"/>
        <rFont val="Calibri"/>
      </rPr>
      <t>To enable Private Nodes, the cluster has to also be configured with a private master IP range and IP Aliasing enabled.</t>
    </r>
    <r>
      <rPr>
        <sz val="11"/>
        <color rgb="FF000000"/>
        <rFont val="Calibri"/>
      </rPr>
      <t xml:space="preserve">
</t>
    </r>
    <r>
      <rPr>
        <sz val="11"/>
        <color rgb="FF000000"/>
        <rFont val="Calibri"/>
      </rPr>
      <t>Private Nodes do not have outbound access to the public internet. If you want to provide outbound Internet access for your private nodes, you can use Cloud NAT or you can manage your own NAT gateway.</t>
    </r>
  </si>
  <si>
    <r>
      <rPr>
        <sz val="11"/>
        <color rgb="FF000000"/>
        <rFont val="Calibri"/>
      </rPr>
      <t>Check for the following are 'enabled: true'</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aws eks describe-cluster --name ${CLUSTER_NAME} --query "cluster.resourcesVpcConfig.endpointPrivateAccess"</t>
    </r>
    <r>
      <rPr>
        <sz val="11"/>
        <color rgb="FF006096"/>
        <rFont val="Roboto Condensed"/>
      </rPr>
      <t xml:space="preserve">
</t>
    </r>
    <r>
      <rPr>
        <sz val="11"/>
        <color rgb="FF006096"/>
        <rFont val="Roboto Condensed"/>
      </rPr>
      <t>aws eks describe-cluster --name ${CLUSTER_NAME} --query "cluster.resourcesVpcConfig.endpointPublicAccess"</t>
    </r>
    <r>
      <rPr>
        <sz val="11"/>
        <color rgb="FF006096"/>
        <rFont val="Roboto Condensed"/>
      </rPr>
      <t xml:space="preserve">
</t>
    </r>
    <r>
      <rPr>
        <sz val="11"/>
        <color rgb="FF000000"/>
        <rFont val="Calibri"/>
      </rPr>
      <t xml:space="preserve">
</t>
    </r>
    <r>
      <rPr>
        <sz val="11"/>
        <color rgb="FF000000"/>
        <rFont val="Calibri"/>
      </rPr>
      <t>Check for the following is not null and set with appropriate IP and not 0.0.0.0/0:</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aws eks describe-cluster --name ${CLUSTER_NAME} --query "cluster.resourcesVpcConfig.publicAccessCidrs"</t>
    </r>
    <r>
      <rPr>
        <sz val="11"/>
        <color rgb="FF006096"/>
        <rFont val="Roboto Condensed"/>
      </rPr>
      <t xml:space="preserve">
</t>
    </r>
    <r>
      <rPr>
        <sz val="11"/>
        <color rgb="FF000000"/>
        <rFont val="Calibri"/>
      </rPr>
      <t xml:space="preserve">
</t>
    </r>
    <r>
      <rPr>
        <sz val="11"/>
        <color rgb="FF000000"/>
        <rFont val="Calibri"/>
      </rPr>
      <t>Note: In addition include the check if the nodes are deployed in private subnets and no public IP is assigned. The private subnets should not be associated with a route table that has a route to an Internet Gateway (IGW).</t>
    </r>
  </si>
  <si>
    <t>5.4.4</t>
  </si>
  <si>
    <r>
      <rPr>
        <sz val="11"/>
        <rFont val="Calibri"/>
      </rPr>
      <t>Ensure AmazonEKSNetworkingPolicy is Enabled and set as appropriate</t>
    </r>
  </si>
  <si>
    <r>
      <rPr>
        <sz val="11"/>
        <color rgb="FF000000"/>
        <rFont val="Calibri"/>
      </rPr>
      <t>Make sure Amazon VPC CNI is added and vpc-cni is active and upgraded to appropriate version in clusters Add-Ons.  To update add-on run the following statement at the aws cli:</t>
    </r>
    <r>
      <rPr>
        <sz val="11"/>
        <color rgb="FF000000"/>
        <rFont val="Calibri"/>
      </rPr>
      <t xml:space="preserve">
</t>
    </r>
    <r>
      <rPr>
        <sz val="11"/>
        <color rgb="FF006096"/>
        <rFont val="Roboto Condensed"/>
      </rPr>
      <t>aws eks update-addon --cluster-name $CLUSTER_NAME --addon-name vpc-cni --configuration-values '{"enableNetworkPolicy":"true"}'</t>
    </r>
    <r>
      <rPr>
        <sz val="11"/>
        <color rgb="FF006096"/>
        <rFont val="Roboto Condensed"/>
      </rPr>
      <t xml:space="preserve">
</t>
    </r>
  </si>
  <si>
    <r>
      <rPr>
        <b/>
        <sz val="11"/>
        <color rgb="FF000000"/>
        <rFont val="Calibri"/>
      </rPr>
      <t>AmazonEKSNetworkingPolicy</t>
    </r>
    <r>
      <rPr>
        <sz val="11"/>
        <color rgb="FF000000"/>
        <rFont val="Calibri"/>
      </rPr>
      <t xml:space="preserve"> is an AWS-managed add-on that provides native support for Kubernetes NetworkPolicy enforcement within Amazon Elastic Kubernetes Service (EKS) clusters. It enables organizations to define and apply fine-grained, pod-level network access controls that regulate traffic between workloads and external endpoints. Built on an AWS-optimized implementation of Calico, the add-on integrates seamlessly with the EKS control plane to deliver a secure and scalable approach to network segmentation without requiring manual CNI plugin installation. By leveraging AmazonEKSNetworkingPolicy, enterprises can strengthen their cluster security posture, enforce zero-trust networking principles, and ensure compliance with organizational and regulatory access control standards.</t>
    </r>
  </si>
  <si>
    <r>
      <rPr>
        <sz val="11"/>
        <color rgb="FF000000"/>
        <rFont val="Calibri"/>
      </rPr>
      <t xml:space="preserve">The implementation of </t>
    </r>
    <r>
      <rPr>
        <b/>
        <sz val="11"/>
        <color rgb="FF000000"/>
        <rFont val="Calibri"/>
      </rPr>
      <t>AmazonEKSNetworkingPolicy</t>
    </r>
    <r>
      <rPr>
        <sz val="11"/>
        <color rgb="FF000000"/>
        <rFont val="Calibri"/>
      </rPr>
      <t xml:space="preserve"> has a substantial impact on the overall </t>
    </r>
    <r>
      <rPr>
        <b/>
        <sz val="11"/>
        <color rgb="FF000000"/>
        <rFont val="Calibri"/>
      </rPr>
      <t>security, compliance, and operational efficiency</t>
    </r>
    <r>
      <rPr>
        <sz val="11"/>
        <color rgb="FF000000"/>
        <rFont val="Calibri"/>
      </rPr>
      <t xml:space="preserve"> of Amazon EKS environments. By enabling native enforcement of Kubernetes NetworkPolicies, it strengthens the cluster’s </t>
    </r>
    <r>
      <rPr>
        <b/>
        <sz val="11"/>
        <color rgb="FF000000"/>
        <rFont val="Calibri"/>
      </rPr>
      <t>defense-in-depth</t>
    </r>
    <r>
      <rPr>
        <sz val="11"/>
        <color rgb="FF000000"/>
        <rFont val="Calibri"/>
      </rPr>
      <t xml:space="preserve"> strategy through precise control of pod-to-pod and pod-to-external communication. This reduces the attack surface, mitigates the risk of lateral movement, and ensures that only explicitly authorized traffic is permitted within the cluster. From a compliance perspective, it supports adherence to </t>
    </r>
    <r>
      <rPr>
        <b/>
        <sz val="11"/>
        <color rgb="FF000000"/>
        <rFont val="Calibri"/>
      </rPr>
      <t>zero-trust security frameworks</t>
    </r>
    <r>
      <rPr>
        <sz val="11"/>
        <color rgb="FF000000"/>
        <rFont val="Calibri"/>
      </rPr>
      <t xml:space="preserve"> and organizational policies that mandate network segmentation and isolation. Operationally, AmazonEKSNetworkingPolicy simplifies the management of network security by providing an AWS-managed, scalable, and fully integrated solution—allowing teams to focus on application innovation rather than complex network configurations.</t>
    </r>
    <r>
      <rPr>
        <sz val="11"/>
        <color rgb="FF000000"/>
        <rFont val="Calibri"/>
      </rPr>
      <t xml:space="preserve">
</t>
    </r>
    <r>
      <rPr>
        <sz val="11"/>
        <color rgb="FF000000"/>
        <rFont val="Calibri"/>
      </rPr>
      <t>Note that enabling Network Policy enforcement consumes additional resources in nodes. Specifically, it increases the memory footprint of the kube-system process by approximately 128MB, and requires approximately 300 millicores of CPU.</t>
    </r>
  </si>
  <si>
    <r>
      <rPr>
        <sz val="11"/>
        <color rgb="FF000000"/>
        <rFont val="Calibri"/>
      </rPr>
      <t>Check for the following is true:</t>
    </r>
    <r>
      <rPr>
        <sz val="11"/>
        <color rgb="FF000000"/>
        <rFont val="Calibri"/>
      </rPr>
      <t xml:space="preserve">
</t>
    </r>
    <r>
      <rPr>
        <sz val="11"/>
        <color rgb="FF006096"/>
        <rFont val="Roboto Condensed"/>
      </rPr>
      <t>export CLUSTER_NAME=&lt;your cluster name&gt;</t>
    </r>
    <r>
      <rPr>
        <sz val="11"/>
        <color rgb="FF006096"/>
        <rFont val="Roboto Condensed"/>
      </rPr>
      <t xml:space="preserve">
</t>
    </r>
    <r>
      <rPr>
        <sz val="11"/>
        <color rgb="FF006096"/>
        <rFont val="Roboto Condensed"/>
      </rPr>
      <t>aws eks describe-addon --cluster-name ${CLUSTER_NAME} --addon-name vpc-cni --query addon.configurationValues</t>
    </r>
    <r>
      <rPr>
        <sz val="11"/>
        <color rgb="FF006096"/>
        <rFont val="Roboto Condensed"/>
      </rPr>
      <t xml:space="preserve">
</t>
    </r>
    <r>
      <rPr>
        <sz val="11"/>
        <color rgb="FF006096"/>
        <rFont val="Roboto Condensed"/>
      </rPr>
      <t>Output should read:</t>
    </r>
    <r>
      <rPr>
        <sz val="11"/>
        <color rgb="FF006096"/>
        <rFont val="Roboto Condensed"/>
      </rPr>
      <t xml:space="preserve">
</t>
    </r>
    <r>
      <rPr>
        <sz val="11"/>
        <color rgb="FF006096"/>
        <rFont val="Roboto Condensed"/>
      </rPr>
      <t>"{\"enableNetworkPolicy\":\"true\"}"</t>
    </r>
    <r>
      <rPr>
        <sz val="11"/>
        <color rgb="FF006096"/>
        <rFont val="Roboto Condensed"/>
      </rPr>
      <t xml:space="preserve">
</t>
    </r>
  </si>
  <si>
    <r>
      <rPr>
        <sz val="11"/>
        <color rgb="FF000000"/>
        <rFont val="Calibri"/>
      </rPr>
      <t>By default, Network Policy is disabled.</t>
    </r>
  </si>
  <si>
    <t>5.4.5</t>
  </si>
  <si>
    <r>
      <rPr>
        <sz val="11"/>
        <rFont val="Calibri"/>
      </rPr>
      <t>Encrypt traffic to HTTPS load balancers with TLS certificates</t>
    </r>
  </si>
  <si>
    <r>
      <rPr>
        <sz val="11"/>
        <color rgb="FF000000"/>
        <rFont val="Calibri"/>
      </rPr>
      <t>Your load balancer vendor can provide details on configuring HTTPS with TLS.</t>
    </r>
  </si>
  <si>
    <r>
      <rPr>
        <sz val="11"/>
        <color rgb="FF000000"/>
        <rFont val="Calibri"/>
      </rPr>
      <t>Encrypt traffic to HTTPS load balancers using TLS certificates.</t>
    </r>
  </si>
  <si>
    <r>
      <rPr>
        <sz val="11"/>
        <color rgb="FF000000"/>
        <rFont val="Calibri"/>
      </rPr>
      <t>Your load balancer vendor can provide details on auditing the certificates and policies required to utilize TLS.</t>
    </r>
  </si>
  <si>
    <t>Authentication and Authorization</t>
  </si>
  <si>
    <t>5.5.1</t>
  </si>
  <si>
    <r>
      <rPr>
        <sz val="11"/>
        <rFont val="Calibri"/>
      </rPr>
      <t>Manage Kubernetes RBAC users with AWS IAM Authenticator for Kubernetes or Upgrade to AWS CLI v1.16.156 or greater</t>
    </r>
  </si>
  <si>
    <r>
      <rPr>
        <sz val="11"/>
        <color rgb="FF000000"/>
        <rFont val="Calibri"/>
      </rPr>
      <t xml:space="preserve">Refer to the 'Managing users or IAM roles for your cluster </t>
    </r>
    <r>
      <rPr>
        <sz val="11"/>
        <color rgb="FF0000FF"/>
        <rFont val="Calibri"/>
      </rPr>
      <t>(https://docs.aws.amazon.com/eks/latest/userguide/add-user-role.html)</t>
    </r>
    <r>
      <rPr>
        <sz val="11"/>
        <color rgb="FF000000"/>
        <rFont val="Calibri"/>
      </rPr>
      <t>' in Amazon EKS documentation.</t>
    </r>
    <r>
      <rPr>
        <sz val="11"/>
        <color rgb="FF000000"/>
        <rFont val="Calibri"/>
      </rPr>
      <t xml:space="preserve">
</t>
    </r>
    <r>
      <rPr>
        <sz val="11"/>
        <color rgb="FF000000"/>
        <rFont val="Calibri"/>
      </rPr>
      <t>Note: If using AWS CLI version 1.16.156 or later there is no need to install the AWS IAM Authenticator anymore.</t>
    </r>
    <r>
      <rPr>
        <sz val="11"/>
        <color rgb="FF000000"/>
        <rFont val="Calibri"/>
      </rPr>
      <t xml:space="preserve">
</t>
    </r>
    <r>
      <rPr>
        <sz val="11"/>
        <color rgb="FF000000"/>
        <rFont val="Calibri"/>
      </rPr>
      <t>The relevant AWS CLI commands, depending on the use case, are:</t>
    </r>
    <r>
      <rPr>
        <sz val="11"/>
        <color rgb="FF000000"/>
        <rFont val="Calibri"/>
      </rPr>
      <t xml:space="preserve">
</t>
    </r>
    <r>
      <rPr>
        <sz val="11"/>
        <color rgb="FF006096"/>
        <rFont val="Roboto Condensed"/>
      </rPr>
      <t>aws eks update-kubeconfig</t>
    </r>
    <r>
      <rPr>
        <sz val="11"/>
        <color rgb="FF006096"/>
        <rFont val="Roboto Condensed"/>
      </rPr>
      <t xml:space="preserve">
</t>
    </r>
    <r>
      <rPr>
        <sz val="11"/>
        <color rgb="FF006096"/>
        <rFont val="Roboto Condensed"/>
      </rPr>
      <t>aws eks get-token</t>
    </r>
    <r>
      <rPr>
        <sz val="11"/>
        <color rgb="FF006096"/>
        <rFont val="Roboto Condensed"/>
      </rPr>
      <t xml:space="preserve">
</t>
    </r>
  </si>
  <si>
    <r>
      <rPr>
        <sz val="11"/>
        <color rgb="FF000000"/>
        <rFont val="Calibri"/>
      </rPr>
      <t>Amazon EKS uses IAM to provide authentication to your Kubernetes cluster through the AWS IAM Authenticator for Kubernetes. You can configure the stock kubectl client to work with Amazon EKS by installing the AWS IAM Authenticator for Kubernetes and modifying your kubectl configuration file to use it for authentication.</t>
    </r>
  </si>
  <si>
    <r>
      <rPr>
        <sz val="11"/>
        <color rgb="FF000000"/>
        <rFont val="Calibri"/>
      </rPr>
      <t>Users must now be assigned to the IAM group created to use this namespace and deploy applications.  If they are not they will not be able to access the namespace or deploy.</t>
    </r>
  </si>
  <si>
    <r>
      <rPr>
        <sz val="11"/>
        <color rgb="FF000000"/>
        <rFont val="Calibri"/>
      </rPr>
      <t>To Audit access to the namespace $NAMESPACE, assume the IAM role yourIAMRoleName for a user that you created, and then run the following command:</t>
    </r>
    <r>
      <rPr>
        <sz val="11"/>
        <color rgb="FF000000"/>
        <rFont val="Calibri"/>
      </rPr>
      <t xml:space="preserve">
</t>
    </r>
    <r>
      <rPr>
        <sz val="11"/>
        <color rgb="FF006096"/>
        <rFont val="Roboto Condensed"/>
      </rPr>
      <t>$ kubectl get role -n $NAMESPACE</t>
    </r>
    <r>
      <rPr>
        <sz val="11"/>
        <color rgb="FF006096"/>
        <rFont val="Roboto Condensed"/>
      </rPr>
      <t xml:space="preserve">
</t>
    </r>
    <r>
      <rPr>
        <sz val="11"/>
        <color rgb="FF000000"/>
        <rFont val="Calibri"/>
      </rPr>
      <t xml:space="preserve">
</t>
    </r>
    <r>
      <rPr>
        <sz val="11"/>
        <color rgb="FF000000"/>
        <rFont val="Calibri"/>
      </rPr>
      <t>The response lists the RBAC role that has access to this namespace.</t>
    </r>
  </si>
  <si>
    <r>
      <rPr>
        <sz val="11"/>
        <color rgb="FF000000"/>
        <rFont val="Calibri"/>
      </rPr>
      <t>For role-based access control (RBAC), system:masters permissions are configured in the Amazon EKS control plane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</si>
  <si>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</si>
  <si>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</si>
  <si>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</si>
  <si>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</si>
  <si>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</si>
  <si>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</si>
  <si>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</si>
  <si>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</si>
  <si>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</si>
  <si>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</si>
  <si>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</si>
  <si>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</si>
  <si>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</si>
  <si>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</si>
  <si>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</si>
  <si>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</si>
  <si>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</si>
  <si>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</si>
  <si>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</si>
  <si>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</si>
  <si>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</si>
  <si>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</si>
  <si>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</si>
  <si>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</si>
  <si>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</si>
  <si>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</si>
  <si>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</si>
  <si>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</si>
  <si>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</si>
  <si>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Amazon Elastic Kubernetes Service (EKS) Benchmark</t>
  </si>
  <si>
    <t>Developed By:</t>
  </si>
  <si>
    <t>Center for Internet Security (CIS)</t>
  </si>
  <si>
    <t>Release Information:</t>
  </si>
  <si>
    <r>
      <rPr>
        <b/>
        <sz val="11"/>
        <color rgb="FF000000"/>
        <rFont val="Calibri"/>
      </rPr>
      <t>Version:</t>
    </r>
    <r>
      <rPr>
        <sz val="11"/>
        <color rgb="FF000000"/>
        <rFont val="Calibri"/>
      </rPr>
      <t xml:space="preserve"> v1.8.0     </t>
    </r>
    <r>
      <rPr>
        <b/>
        <sz val="11"/>
        <color rgb="FF000000"/>
        <rFont val="Calibri"/>
      </rPr>
      <t>Date:</t>
    </r>
    <r>
      <rPr>
        <sz val="11"/>
        <color rgb="FF000000"/>
        <rFont val="Calibri"/>
      </rPr>
      <t xml:space="preserve"> 26 October 2025     </t>
    </r>
    <r>
      <rPr>
        <b/>
        <sz val="11"/>
        <color rgb="FF000000"/>
        <rFont val="Calibri"/>
      </rPr>
      <t>Recommendation Count:</t>
    </r>
    <r>
      <rPr>
        <sz val="11"/>
        <color rgb="FF000000"/>
        <rFont val="Calibri"/>
      </rPr>
      <t xml:space="preserve"> 50</t>
    </r>
  </si>
  <si>
    <t>Development Url:</t>
  </si>
  <si>
    <t>https://workbench.cisecurity.org/benchmarks/22605</t>
  </si>
  <si>
    <t>Download Url:</t>
  </si>
  <si>
    <t>https://downloads.cisecurity.org/#/</t>
  </si>
  <si>
    <t>Guide Overview:</t>
  </si>
  <si>
    <r>
      <rPr>
        <sz val="11"/>
        <color rgb="FF000000"/>
        <rFont val="Calibri"/>
      </rPr>
      <t>This benchmark provides prescriptive guidance for running Amazon Elastic Kubernetes Service (EKS) following recommended security controls. This benchmark only includes controls which can be modified by an end user of Amazon EKS.</t>
    </r>
  </si>
  <si>
    <t>Intended Audience:</t>
  </si>
  <si>
    <r>
      <rPr>
        <sz val="11"/>
        <color rgb="FF000000"/>
        <rFont val="Calibri"/>
      </rPr>
      <t>This document is intended for cluster administrators, security specialists, auditors, and any personnel who plan to develop, deploy, assess, or secure solutions that incorporate Amazon EKS using managed and self-managed nodes.</t>
    </r>
    <r>
      <rPr>
        <sz val="11"/>
        <color rgb="FF000000"/>
        <rFont val="Calibri"/>
      </rPr>
      <t xml:space="preserve">
</t>
    </r>
    <r>
      <rPr>
        <sz val="11"/>
        <color rgb="FF000000"/>
        <rFont val="Calibri"/>
      </rPr>
      <t>Customers using Amazon EKS on AWS Fargate are not responsible for node management. Hence, this document is not scoped for Amazon EKS on AWS Fargate customers.</t>
    </r>
  </si>
  <si>
    <t>Profiles:</t>
  </si>
  <si>
    <r>
      <rPr>
        <b/>
        <sz val="11"/>
        <color rgb="FF240458"/>
        <rFont val="Calibri"/>
      </rPr>
      <t>Level 1</t>
    </r>
  </si>
  <si>
    <r>
      <rPr>
        <sz val="11"/>
        <color rgb="FF000000"/>
        <rFont val="Calibri"/>
      </rPr>
      <t>Level 1 Configuration Profile</t>
    </r>
  </si>
  <si>
    <r>
      <rPr>
        <b/>
        <sz val="11"/>
        <color rgb="FF240458"/>
        <rFont val="Calibri"/>
      </rPr>
      <t>Level 2</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</si>
  <si>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</si>
  <si>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</si>
  <si>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</si>
  <si>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</si>
  <si>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</si>
  <si>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</si>
  <si>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</si>
  <si>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</si>
  <si>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</si>
  <si>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</si>
  <si>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</si>
  <si>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</si>
  <si>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</si>
  <si>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</si>
  <si>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</si>
  <si>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</si>
  <si>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</si>
  <si>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</si>
  <si>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</si>
  <si>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</si>
  <si>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</si>
  <si>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Amazon Elastic Kubernetes Service (EKS) Benchmark v1.8.0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</si>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</sst>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00E-49A4-B598-F71CFD26C21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00E-49A4-B598-F71CFD26C21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50</c:v>
                </c:pt>
              </c:numCache>
            </c:numRef>
          </c:val>
          <c:extLst>
            <c:ext xmlns:c16="http://schemas.microsoft.com/office/drawing/2014/chart" uri="{C3380CC4-5D6E-409C-BE32-E72D297353CC}">
              <c16:uniqueId val="{00000002-500E-49A4-B598-F71CFD26C21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FCBF-4E3B-A3D6-5D8872F03FB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FCBF-4E3B-A3D6-5D8872F03FB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50</c:v>
                </c:pt>
              </c:numCache>
            </c:numRef>
          </c:val>
          <c:extLst>
            <c:ext xmlns:c16="http://schemas.microsoft.com/office/drawing/2014/chart" uri="{C3380CC4-5D6E-409C-BE32-E72D297353CC}">
              <c16:uniqueId val="{00000002-FCBF-4E3B-A3D6-5D8872F03FB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C78-4778-969D-0FD0AD1013D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C78-4778-969D-0FD0AD1013D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50</c:v>
                </c:pt>
              </c:numCache>
            </c:numRef>
          </c:val>
          <c:extLst>
            <c:ext xmlns:c16="http://schemas.microsoft.com/office/drawing/2014/chart" uri="{C3380CC4-5D6E-409C-BE32-E72D297353CC}">
              <c16:uniqueId val="{00000002-9C78-4778-969D-0FD0AD1013D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30C2-41E4-966F-AC285D2CA51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30C2-41E4-966F-AC285D2CA51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23</c:v>
                </c:pt>
                <c:pt idx="1">
                  <c:v>27</c:v>
                </c:pt>
              </c:numCache>
            </c:numRef>
          </c:val>
          <c:extLst>
            <c:ext xmlns:c16="http://schemas.microsoft.com/office/drawing/2014/chart" uri="{C3380CC4-5D6E-409C-BE32-E72D297353CC}">
              <c16:uniqueId val="{00000002-30C2-41E4-966F-AC285D2CA51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775-400B-B034-07A304DC7F7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775-400B-B034-07A304DC7F7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50</c:v>
                </c:pt>
              </c:numCache>
            </c:numRef>
          </c:val>
          <c:extLst>
            <c:ext xmlns:c16="http://schemas.microsoft.com/office/drawing/2014/chart" uri="{C3380CC4-5D6E-409C-BE32-E72D297353CC}">
              <c16:uniqueId val="{00000002-E775-400B-B034-07A304DC7F7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9C4-4D20-B99B-9BD0E1FA454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9C4-4D20-B99B-9BD0E1FA454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50</c:v>
                </c:pt>
              </c:numCache>
            </c:numRef>
          </c:val>
          <c:extLst>
            <c:ext xmlns:c16="http://schemas.microsoft.com/office/drawing/2014/chart" uri="{C3380CC4-5D6E-409C-BE32-E72D297353CC}">
              <c16:uniqueId val="{00000002-C9C4-4D20-B99B-9BD0E1FA45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C4D-4867-88DE-6E39523ECA5F}"/>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C4D-4867-88DE-6E39523ECA5F}"/>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C4D-4867-88DE-6E39523ECA5F}"/>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C4D-4867-88DE-6E39523ECA5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F8C-4D52-83DF-A1C8FBC6EEB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fzhh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tzn45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w1ahr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ljtyx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szk5vn">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5eurz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oggtd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hbx3t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1">
  <autoFilter ref="A1:Q5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60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353</v>
      </c>
    </row>
    <row r="3" spans="2:3" ht="15" customHeight="1" x14ac:dyDescent="0.35"/>
    <row r="4" spans="2:3" ht="58" x14ac:dyDescent="0.35">
      <c r="B4" s="20" t="s">
        <v>354</v>
      </c>
      <c r="C4" s="21" t="s">
        <v>355</v>
      </c>
    </row>
    <row r="5" spans="2:3" x14ac:dyDescent="0.35">
      <c r="C5" s="21" t="s">
        <v>356</v>
      </c>
    </row>
    <row r="6" spans="2:3" x14ac:dyDescent="0.35">
      <c r="C6" s="18" t="s">
        <v>357</v>
      </c>
    </row>
    <row r="7" spans="2:3" ht="10" customHeight="1" x14ac:dyDescent="0.35"/>
    <row r="8" spans="2:3" ht="232" x14ac:dyDescent="0.35">
      <c r="B8" s="22" t="s">
        <v>358</v>
      </c>
      <c r="C8" s="21" t="s">
        <v>359</v>
      </c>
    </row>
    <row r="9" spans="2:3" ht="10" customHeight="1" x14ac:dyDescent="0.35"/>
    <row r="10" spans="2:3" ht="35" customHeight="1" x14ac:dyDescent="0.35">
      <c r="B10" s="22" t="s">
        <v>360</v>
      </c>
      <c r="C10" s="21" t="s">
        <v>361</v>
      </c>
    </row>
    <row r="11" spans="2:3" ht="75" customHeight="1" x14ac:dyDescent="0.35">
      <c r="B11" s="18" t="s">
        <v>25</v>
      </c>
      <c r="C11" s="21" t="s">
        <v>362</v>
      </c>
    </row>
    <row r="12" spans="2:3" ht="47" customHeight="1" x14ac:dyDescent="0.35">
      <c r="B12" s="18" t="s">
        <v>25</v>
      </c>
      <c r="C12" s="21" t="s">
        <v>363</v>
      </c>
    </row>
    <row r="13" spans="2:3" ht="35" customHeight="1" x14ac:dyDescent="0.35">
      <c r="B13" s="18" t="s">
        <v>25</v>
      </c>
      <c r="C13" s="21" t="s">
        <v>364</v>
      </c>
    </row>
    <row r="14" spans="2:3" ht="32" customHeight="1" x14ac:dyDescent="0.35">
      <c r="B14" s="18" t="s">
        <v>25</v>
      </c>
      <c r="C14" s="21" t="s">
        <v>365</v>
      </c>
    </row>
    <row r="15" spans="2:3" ht="30" customHeight="1" x14ac:dyDescent="0.35">
      <c r="B15" s="18" t="s">
        <v>25</v>
      </c>
      <c r="C15" s="21" t="s">
        <v>366</v>
      </c>
    </row>
    <row r="16" spans="2:3" ht="10" customHeight="1" x14ac:dyDescent="0.35"/>
    <row r="17" spans="1:3" ht="145" customHeight="1" x14ac:dyDescent="0.35">
      <c r="B17" s="22" t="s">
        <v>367</v>
      </c>
      <c r="C17" s="21" t="s">
        <v>368</v>
      </c>
    </row>
    <row r="18" spans="1:3" ht="10" customHeight="1" x14ac:dyDescent="0.35"/>
    <row r="19" spans="1:3" ht="3" customHeight="1" x14ac:dyDescent="0.35">
      <c r="B19" s="23"/>
      <c r="C19" s="23"/>
    </row>
    <row r="20" spans="1:3" ht="12" customHeight="1" x14ac:dyDescent="0.35"/>
    <row r="21" spans="1:3" ht="35" customHeight="1" x14ac:dyDescent="0.35">
      <c r="A21" s="25"/>
      <c r="B21" s="26" t="s">
        <v>369</v>
      </c>
      <c r="C21" s="27" t="s">
        <v>370</v>
      </c>
    </row>
    <row r="22" spans="1:3" ht="18" customHeight="1" x14ac:dyDescent="0.35">
      <c r="A22" s="25"/>
      <c r="B22" s="25" t="s">
        <v>25</v>
      </c>
      <c r="C22" s="27" t="s">
        <v>371</v>
      </c>
    </row>
    <row r="23" spans="1:3" ht="18" customHeight="1" x14ac:dyDescent="0.35">
      <c r="A23" s="25"/>
      <c r="B23" s="25" t="s">
        <v>25</v>
      </c>
      <c r="C23" s="27" t="s">
        <v>372</v>
      </c>
    </row>
    <row r="24" spans="1:3" ht="18" customHeight="1" x14ac:dyDescent="0.35">
      <c r="A24" s="25"/>
      <c r="B24" s="25" t="s">
        <v>25</v>
      </c>
      <c r="C24" s="27" t="s">
        <v>373</v>
      </c>
    </row>
    <row r="25" spans="1:3" ht="18" customHeight="1" x14ac:dyDescent="0.35">
      <c r="A25" s="25"/>
      <c r="B25" s="25" t="s">
        <v>25</v>
      </c>
      <c r="C25" s="27" t="s">
        <v>374</v>
      </c>
    </row>
    <row r="26" spans="1:3" ht="18" customHeight="1" x14ac:dyDescent="0.35">
      <c r="A26" s="25"/>
      <c r="B26" s="25" t="s">
        <v>25</v>
      </c>
      <c r="C26" s="27" t="s">
        <v>375</v>
      </c>
    </row>
    <row r="27" spans="1:3" ht="18" customHeight="1" x14ac:dyDescent="0.35">
      <c r="A27" s="25"/>
      <c r="B27" s="25" t="s">
        <v>25</v>
      </c>
      <c r="C27" s="27" t="s">
        <v>376</v>
      </c>
    </row>
    <row r="28" spans="1:3" ht="18" customHeight="1" x14ac:dyDescent="0.35">
      <c r="A28" s="25"/>
      <c r="B28" s="25" t="s">
        <v>25</v>
      </c>
      <c r="C28" s="27" t="s">
        <v>377</v>
      </c>
    </row>
    <row r="29" spans="1:3" ht="18" customHeight="1" x14ac:dyDescent="0.35">
      <c r="A29" s="25"/>
      <c r="B29" s="25" t="s">
        <v>25</v>
      </c>
      <c r="C29" s="27" t="s">
        <v>378</v>
      </c>
    </row>
    <row r="30" spans="1:3" ht="44" customHeight="1" x14ac:dyDescent="0.35">
      <c r="A30" s="25"/>
      <c r="B30" s="25" t="s">
        <v>25</v>
      </c>
      <c r="C30" s="28" t="s">
        <v>379</v>
      </c>
    </row>
    <row r="31" spans="1:3" ht="10" customHeight="1" x14ac:dyDescent="0.35"/>
    <row r="32" spans="1:3" ht="3" customHeight="1" x14ac:dyDescent="0.35">
      <c r="B32" s="23"/>
      <c r="C32" s="23"/>
    </row>
    <row r="33" spans="2:3" ht="12" customHeight="1" x14ac:dyDescent="0.35"/>
    <row r="34" spans="2:3" ht="24" customHeight="1" x14ac:dyDescent="0.35">
      <c r="B34" s="29" t="s">
        <v>380</v>
      </c>
      <c r="C34" s="30" t="s">
        <v>381</v>
      </c>
    </row>
    <row r="35" spans="2:3" ht="18.5" x14ac:dyDescent="0.35">
      <c r="B35" s="29" t="s">
        <v>382</v>
      </c>
      <c r="C35" s="31" t="s">
        <v>383</v>
      </c>
    </row>
    <row r="36" spans="2:3" ht="27" customHeight="1" x14ac:dyDescent="0.35">
      <c r="B36" s="32" t="s">
        <v>384</v>
      </c>
      <c r="C36" s="24" t="s">
        <v>385</v>
      </c>
    </row>
    <row r="37" spans="2:3" x14ac:dyDescent="0.35">
      <c r="B37" s="29" t="s">
        <v>386</v>
      </c>
      <c r="C37" s="33" t="s">
        <v>387</v>
      </c>
    </row>
    <row r="38" spans="2:3" x14ac:dyDescent="0.35">
      <c r="B38" s="29" t="s">
        <v>388</v>
      </c>
      <c r="C38" s="33" t="s">
        <v>389</v>
      </c>
    </row>
    <row r="39" spans="2:3" ht="10" customHeight="1" x14ac:dyDescent="0.35"/>
    <row r="40" spans="2:3" ht="43.5" x14ac:dyDescent="0.35">
      <c r="B40" s="29" t="s">
        <v>390</v>
      </c>
      <c r="C40" s="34" t="s">
        <v>391</v>
      </c>
    </row>
    <row r="42" spans="2:3" ht="87" x14ac:dyDescent="0.35">
      <c r="B42" s="29" t="s">
        <v>392</v>
      </c>
      <c r="C42" s="21" t="s">
        <v>393</v>
      </c>
    </row>
    <row r="43" spans="2:3" ht="10" customHeight="1" x14ac:dyDescent="0.35"/>
    <row r="44" spans="2:3" x14ac:dyDescent="0.35">
      <c r="B44" s="29" t="s">
        <v>394</v>
      </c>
      <c r="C44" s="35" t="s">
        <v>395</v>
      </c>
    </row>
    <row r="45" spans="2:3" x14ac:dyDescent="0.35">
      <c r="C45" s="21" t="s">
        <v>396</v>
      </c>
    </row>
    <row r="47" spans="2:3" x14ac:dyDescent="0.35">
      <c r="C47" s="35" t="s">
        <v>397</v>
      </c>
    </row>
    <row r="48" spans="2:3" x14ac:dyDescent="0.35">
      <c r="C48" s="21"/>
    </row>
    <row r="49" spans="2:3" ht="10" customHeight="1" x14ac:dyDescent="0.35"/>
    <row r="50" spans="2:3" ht="3" customHeight="1" x14ac:dyDescent="0.35">
      <c r="B50" s="23"/>
      <c r="C50" s="23"/>
    </row>
    <row r="51" spans="2:3" ht="12" customHeight="1" x14ac:dyDescent="0.35"/>
    <row r="52" spans="2:3" ht="130.5" x14ac:dyDescent="0.35">
      <c r="B52" s="20" t="s">
        <v>398</v>
      </c>
      <c r="C52" s="21" t="s">
        <v>399</v>
      </c>
    </row>
    <row r="53" spans="2:3" ht="6" customHeight="1" x14ac:dyDescent="0.35"/>
    <row r="54" spans="2:3" ht="217.5" x14ac:dyDescent="0.35">
      <c r="C54" s="21" t="s">
        <v>400</v>
      </c>
    </row>
    <row r="55" spans="2:3" ht="6" customHeight="1" x14ac:dyDescent="0.35"/>
    <row r="56" spans="2:3" ht="43.5" x14ac:dyDescent="0.35">
      <c r="C56" s="21" t="s">
        <v>401</v>
      </c>
    </row>
    <row r="57" spans="2:3" ht="10" customHeight="1" x14ac:dyDescent="0.35"/>
    <row r="58" spans="2:3" ht="3" customHeight="1" x14ac:dyDescent="0.35">
      <c r="B58" s="23"/>
      <c r="C58" s="23"/>
    </row>
    <row r="59" spans="2:3" ht="12" customHeight="1" x14ac:dyDescent="0.35"/>
    <row r="60" spans="2:3" ht="145" x14ac:dyDescent="0.35">
      <c r="B60" s="20" t="s">
        <v>402</v>
      </c>
      <c r="C60" s="21" t="s">
        <v>403</v>
      </c>
    </row>
    <row r="61" spans="2:3" ht="6" customHeight="1" x14ac:dyDescent="0.35"/>
    <row r="62" spans="2:3" ht="203" x14ac:dyDescent="0.35">
      <c r="C62" s="21" t="s">
        <v>404</v>
      </c>
    </row>
    <row r="63" spans="2:3" ht="6" customHeight="1" x14ac:dyDescent="0.35"/>
    <row r="64" spans="2:3" ht="43.5" x14ac:dyDescent="0.35">
      <c r="C64" s="21" t="s">
        <v>405</v>
      </c>
    </row>
    <row r="65" spans="2:3" ht="10" customHeight="1" x14ac:dyDescent="0.35"/>
    <row r="66" spans="2:3" ht="3" customHeight="1" x14ac:dyDescent="0.35">
      <c r="B66" s="23"/>
      <c r="C66" s="23"/>
    </row>
    <row r="67" spans="2:3" ht="12" customHeight="1" x14ac:dyDescent="0.35"/>
    <row r="68" spans="2:3" ht="101.5" x14ac:dyDescent="0.35">
      <c r="B68" s="20" t="s">
        <v>406</v>
      </c>
      <c r="C68" s="21" t="s">
        <v>407</v>
      </c>
    </row>
    <row r="69" spans="2:3" ht="6" customHeight="1" x14ac:dyDescent="0.35"/>
    <row r="70" spans="2:3" ht="145" x14ac:dyDescent="0.35">
      <c r="C70" s="21" t="s">
        <v>408</v>
      </c>
    </row>
    <row r="71" spans="2:3" ht="6" customHeight="1" x14ac:dyDescent="0.35"/>
    <row r="72" spans="2:3" ht="43.5" x14ac:dyDescent="0.35">
      <c r="C72" s="21" t="s">
        <v>409</v>
      </c>
    </row>
    <row r="73" spans="2:3" ht="10" customHeight="1" x14ac:dyDescent="0.35"/>
    <row r="74" spans="2:3" ht="3" customHeight="1" x14ac:dyDescent="0.35">
      <c r="B74" s="23"/>
      <c r="C74" s="23"/>
    </row>
    <row r="75" spans="2:3" ht="12" customHeight="1" x14ac:dyDescent="0.35"/>
    <row r="76" spans="2:3" ht="26" customHeight="1" x14ac:dyDescent="0.35">
      <c r="B76" s="36" t="s">
        <v>410</v>
      </c>
    </row>
    <row r="77" spans="2:3" ht="8" customHeight="1" x14ac:dyDescent="0.35"/>
    <row r="78" spans="2:3" ht="20" customHeight="1" x14ac:dyDescent="0.35">
      <c r="B78" s="29" t="s">
        <v>411</v>
      </c>
      <c r="C78" s="37" t="s">
        <v>412</v>
      </c>
    </row>
    <row r="79" spans="2:3" ht="116" x14ac:dyDescent="0.35">
      <c r="C79" s="21" t="s">
        <v>413</v>
      </c>
    </row>
    <row r="80" spans="2:3" ht="10" customHeight="1" x14ac:dyDescent="0.35"/>
    <row r="83" spans="2:3" ht="32" customHeight="1" x14ac:dyDescent="0.35">
      <c r="B83" s="106" t="s">
        <v>352</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414</v>
      </c>
      <c r="C2" s="108"/>
      <c r="D2" s="108"/>
      <c r="E2" s="108"/>
      <c r="F2" s="108"/>
      <c r="G2" s="108"/>
      <c r="H2" s="108"/>
      <c r="I2" s="108"/>
    </row>
    <row r="4" spans="2:15" ht="18.5" x14ac:dyDescent="0.45">
      <c r="B4" s="39" t="s">
        <v>415</v>
      </c>
    </row>
    <row r="5" spans="2:15" x14ac:dyDescent="0.35">
      <c r="B5" s="41" t="s">
        <v>25</v>
      </c>
      <c r="C5" s="41" t="s">
        <v>416</v>
      </c>
      <c r="D5" s="41" t="s">
        <v>417</v>
      </c>
      <c r="F5" s="109" t="s">
        <v>418</v>
      </c>
      <c r="G5" s="109"/>
      <c r="H5" s="109"/>
      <c r="I5" s="110" t="s">
        <v>419</v>
      </c>
      <c r="J5" s="110"/>
      <c r="K5" s="110"/>
      <c r="L5" s="110"/>
      <c r="M5" s="110"/>
      <c r="N5" s="110"/>
      <c r="O5" s="110"/>
    </row>
    <row r="6" spans="2:15" x14ac:dyDescent="0.35">
      <c r="B6" s="47" t="s">
        <v>420</v>
      </c>
      <c r="C6" s="48">
        <v>50</v>
      </c>
      <c r="D6" s="49" t="s">
        <v>25</v>
      </c>
      <c r="F6" s="109" t="s">
        <v>421</v>
      </c>
      <c r="G6" s="109"/>
      <c r="H6" s="109"/>
      <c r="I6" s="111" t="s">
        <v>422</v>
      </c>
      <c r="J6" s="111"/>
      <c r="K6" s="111"/>
      <c r="L6" s="111"/>
      <c r="M6" s="111"/>
      <c r="N6" s="111"/>
      <c r="O6" s="111"/>
    </row>
    <row r="7" spans="2:15" x14ac:dyDescent="0.35">
      <c r="B7" s="50" t="s">
        <v>423</v>
      </c>
      <c r="C7" s="51">
        <f>C6-C8-C9</f>
        <v>50</v>
      </c>
      <c r="D7" s="52">
        <f>IF(C6&gt;0,C7/C6,0)</f>
        <v>1</v>
      </c>
      <c r="F7" s="109" t="s">
        <v>424</v>
      </c>
      <c r="G7" s="109"/>
      <c r="H7" s="109"/>
      <c r="I7" s="111" t="s">
        <v>422</v>
      </c>
      <c r="J7" s="111"/>
      <c r="K7" s="111"/>
      <c r="L7" s="111"/>
      <c r="M7" s="111"/>
      <c r="N7" s="111"/>
      <c r="O7" s="111"/>
    </row>
    <row r="8" spans="2:15" x14ac:dyDescent="0.35">
      <c r="B8" s="43" t="s">
        <v>425</v>
      </c>
      <c r="C8" s="44">
        <f>COUNTIF('Recommendations'!I:I,"Risk Accepted")</f>
        <v>0</v>
      </c>
      <c r="D8" s="45">
        <f>IF(C6&gt;0,C8/C6,0)</f>
        <v>0</v>
      </c>
      <c r="F8" s="109" t="s">
        <v>426</v>
      </c>
      <c r="G8" s="109"/>
      <c r="H8" s="109"/>
      <c r="I8" s="111" t="s">
        <v>422</v>
      </c>
      <c r="J8" s="111"/>
      <c r="K8" s="111"/>
      <c r="L8" s="111"/>
      <c r="M8" s="111"/>
      <c r="N8" s="111"/>
      <c r="O8" s="111"/>
    </row>
    <row r="9" spans="2:15" x14ac:dyDescent="0.35">
      <c r="B9" s="43" t="s">
        <v>427</v>
      </c>
      <c r="C9" s="44">
        <f>COUNTIF('Recommendations'!I:I,"N/A")</f>
        <v>0</v>
      </c>
      <c r="D9" s="45">
        <f>IF(C6&gt;0,C9/C6,0)</f>
        <v>0</v>
      </c>
      <c r="F9" s="109" t="s">
        <v>428</v>
      </c>
      <c r="G9" s="109"/>
      <c r="H9" s="109"/>
      <c r="I9" s="111" t="s">
        <v>422</v>
      </c>
      <c r="J9" s="111"/>
      <c r="K9" s="111"/>
      <c r="L9" s="111"/>
      <c r="M9" s="111"/>
      <c r="N9" s="111"/>
      <c r="O9" s="111"/>
    </row>
    <row r="12" spans="2:15" ht="18.5" x14ac:dyDescent="0.45">
      <c r="B12" s="39" t="s">
        <v>429</v>
      </c>
    </row>
    <row r="14" spans="2:15" x14ac:dyDescent="0.35">
      <c r="B14" s="53" t="s">
        <v>430</v>
      </c>
    </row>
    <row r="15" spans="2:15" x14ac:dyDescent="0.35">
      <c r="B15" s="41" t="s">
        <v>25</v>
      </c>
      <c r="C15" s="41" t="s">
        <v>431</v>
      </c>
      <c r="D15" s="41" t="s">
        <v>432</v>
      </c>
      <c r="E15" s="41" t="s">
        <v>433</v>
      </c>
      <c r="F15" s="41" t="s">
        <v>434</v>
      </c>
    </row>
    <row r="16" spans="2:15" x14ac:dyDescent="0.35">
      <c r="B16" s="43" t="s">
        <v>435</v>
      </c>
      <c r="C16" s="44">
        <f>COUNTIF('Recommendations'!P:P,"Resolved")</f>
        <v>0</v>
      </c>
      <c r="D16" s="44">
        <f>COUNTIF('Recommendations'!P:P,"Testing")</f>
        <v>0</v>
      </c>
      <c r="E16" s="44">
        <f>COUNTIF('Recommendations'!P:P,"Outstanding")</f>
        <v>50</v>
      </c>
      <c r="F16" s="44">
        <f>SUM(C16:E16)</f>
        <v>50</v>
      </c>
    </row>
    <row r="18" spans="2:6" x14ac:dyDescent="0.35">
      <c r="B18" s="53" t="s">
        <v>436</v>
      </c>
    </row>
    <row r="19" spans="2:6" x14ac:dyDescent="0.35">
      <c r="B19" s="54" t="s">
        <v>25</v>
      </c>
      <c r="C19" s="54" t="s">
        <v>431</v>
      </c>
      <c r="D19" s="54" t="s">
        <v>432</v>
      </c>
      <c r="E19" s="54" t="s">
        <v>433</v>
      </c>
      <c r="F19" s="54" t="s">
        <v>25</v>
      </c>
    </row>
    <row r="20" spans="2:6" x14ac:dyDescent="0.35">
      <c r="B20" s="43" t="s">
        <v>435</v>
      </c>
      <c r="C20" s="45">
        <f>IF(F16&gt;0, C16/F16, 0)</f>
        <v>0</v>
      </c>
      <c r="D20" s="45">
        <f>IF(F16&gt;0, D16/F16, 0)</f>
        <v>0</v>
      </c>
      <c r="E20" s="45">
        <f>IF(F16&gt;0, E16/F16, 0)</f>
        <v>1</v>
      </c>
      <c r="F20" s="46" t="s">
        <v>25</v>
      </c>
    </row>
    <row r="25" spans="2:6" ht="18.5" x14ac:dyDescent="0.45">
      <c r="B25" s="39" t="s">
        <v>437</v>
      </c>
    </row>
    <row r="27" spans="2:6" x14ac:dyDescent="0.35">
      <c r="B27" s="53" t="s">
        <v>430</v>
      </c>
    </row>
    <row r="28" spans="2:6" x14ac:dyDescent="0.35">
      <c r="B28" s="41" t="s">
        <v>4</v>
      </c>
      <c r="C28" s="41" t="s">
        <v>431</v>
      </c>
      <c r="D28" s="41" t="s">
        <v>432</v>
      </c>
      <c r="E28" s="41" t="s">
        <v>433</v>
      </c>
      <c r="F28" s="41" t="s">
        <v>434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50</v>
      </c>
      <c r="F29" s="44">
        <f>SUM(C29:E29)</f>
        <v>50</v>
      </c>
    </row>
    <row r="31" spans="2:6" x14ac:dyDescent="0.35">
      <c r="B31" s="53" t="s">
        <v>436</v>
      </c>
    </row>
    <row r="32" spans="2:6" x14ac:dyDescent="0.35">
      <c r="B32" s="54" t="s">
        <v>4</v>
      </c>
      <c r="C32" s="54" t="s">
        <v>431</v>
      </c>
      <c r="D32" s="54" t="s">
        <v>432</v>
      </c>
      <c r="E32" s="54" t="s">
        <v>433</v>
      </c>
      <c r="F32" s="54" t="s">
        <v>25</v>
      </c>
    </row>
    <row r="33" spans="2:6" x14ac:dyDescent="0.35">
      <c r="B33" s="43" t="s">
        <v>21</v>
      </c>
      <c r="C33" s="45">
        <f>IF(F29&gt;0, C29/F29, 0)</f>
        <v>0</v>
      </c>
      <c r="D33" s="45">
        <f>IF(F29&gt;0, D29/F29, 0)</f>
        <v>0</v>
      </c>
      <c r="E33" s="45">
        <f>IF(F29&gt;0, E29/F29, 0)</f>
        <v>1</v>
      </c>
      <c r="F33" s="46" t="s">
        <v>25</v>
      </c>
    </row>
    <row r="38" spans="2:6" ht="18.5" x14ac:dyDescent="0.45">
      <c r="B38" s="39" t="s">
        <v>438</v>
      </c>
    </row>
    <row r="40" spans="2:6" x14ac:dyDescent="0.35">
      <c r="B40" s="53" t="s">
        <v>430</v>
      </c>
    </row>
    <row r="41" spans="2:6" x14ac:dyDescent="0.35">
      <c r="B41" s="41" t="s">
        <v>7</v>
      </c>
      <c r="C41" s="41" t="s">
        <v>431</v>
      </c>
      <c r="D41" s="41" t="s">
        <v>432</v>
      </c>
      <c r="E41" s="41" t="s">
        <v>433</v>
      </c>
      <c r="F41" s="41" t="s">
        <v>434</v>
      </c>
    </row>
    <row r="42" spans="2:6" x14ac:dyDescent="0.35">
      <c r="B42" s="43" t="s">
        <v>439</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440</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441</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442</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443</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50</v>
      </c>
      <c r="F47" s="44">
        <f t="shared" si="0"/>
        <v>50</v>
      </c>
    </row>
    <row r="49" spans="2:6" x14ac:dyDescent="0.35">
      <c r="B49" s="53" t="s">
        <v>436</v>
      </c>
    </row>
    <row r="50" spans="2:6" x14ac:dyDescent="0.35">
      <c r="B50" s="54" t="s">
        <v>7</v>
      </c>
      <c r="C50" s="54" t="s">
        <v>431</v>
      </c>
      <c r="D50" s="54" t="s">
        <v>432</v>
      </c>
      <c r="E50" s="54" t="s">
        <v>433</v>
      </c>
      <c r="F50" s="54" t="s">
        <v>25</v>
      </c>
    </row>
    <row r="51" spans="2:6" x14ac:dyDescent="0.35">
      <c r="B51" s="43" t="s">
        <v>439</v>
      </c>
      <c r="C51" s="45">
        <f t="shared" ref="C51:C56" si="1">IF(F42&gt;0, C42/F42, 0)</f>
        <v>0</v>
      </c>
      <c r="D51" s="45">
        <f t="shared" ref="D51:D56" si="2">IF(F42&gt;0, D42/F42, 0)</f>
        <v>0</v>
      </c>
      <c r="E51" s="45">
        <f t="shared" ref="E51:E56" si="3">IF(F42&gt;0, E42/F42, 0)</f>
        <v>0</v>
      </c>
      <c r="F51" s="46" t="s">
        <v>25</v>
      </c>
    </row>
    <row r="52" spans="2:6" x14ac:dyDescent="0.35">
      <c r="B52" s="43" t="s">
        <v>440</v>
      </c>
      <c r="C52" s="45">
        <f t="shared" si="1"/>
        <v>0</v>
      </c>
      <c r="D52" s="45">
        <f t="shared" si="2"/>
        <v>0</v>
      </c>
      <c r="E52" s="45">
        <f t="shared" si="3"/>
        <v>0</v>
      </c>
      <c r="F52" s="46" t="s">
        <v>25</v>
      </c>
    </row>
    <row r="53" spans="2:6" x14ac:dyDescent="0.35">
      <c r="B53" s="43" t="s">
        <v>441</v>
      </c>
      <c r="C53" s="45">
        <f t="shared" si="1"/>
        <v>0</v>
      </c>
      <c r="D53" s="45">
        <f t="shared" si="2"/>
        <v>0</v>
      </c>
      <c r="E53" s="45">
        <f t="shared" si="3"/>
        <v>0</v>
      </c>
      <c r="F53" s="46" t="s">
        <v>25</v>
      </c>
    </row>
    <row r="54" spans="2:6" x14ac:dyDescent="0.35">
      <c r="B54" s="43" t="s">
        <v>442</v>
      </c>
      <c r="C54" s="45">
        <f t="shared" si="1"/>
        <v>0</v>
      </c>
      <c r="D54" s="45">
        <f t="shared" si="2"/>
        <v>0</v>
      </c>
      <c r="E54" s="45">
        <f t="shared" si="3"/>
        <v>0</v>
      </c>
      <c r="F54" s="46" t="s">
        <v>25</v>
      </c>
    </row>
    <row r="55" spans="2:6" x14ac:dyDescent="0.35">
      <c r="B55" s="43" t="s">
        <v>443</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444</v>
      </c>
    </row>
    <row r="63" spans="2:6" x14ac:dyDescent="0.35">
      <c r="B63" s="53" t="s">
        <v>430</v>
      </c>
    </row>
    <row r="64" spans="2:6" x14ac:dyDescent="0.35">
      <c r="B64" s="41" t="s">
        <v>3</v>
      </c>
      <c r="C64" s="41" t="s">
        <v>431</v>
      </c>
      <c r="D64" s="41" t="s">
        <v>432</v>
      </c>
      <c r="E64" s="41" t="s">
        <v>433</v>
      </c>
      <c r="F64" s="41" t="s">
        <v>434</v>
      </c>
    </row>
    <row r="65" spans="2:6" x14ac:dyDescent="0.35">
      <c r="B65" s="43" t="s">
        <v>20</v>
      </c>
      <c r="C65" s="44">
        <f>COUNTIFS('Recommendations'!D:D,"Automated",'Recommendations'!P:P,"=Resolved")</f>
        <v>0</v>
      </c>
      <c r="D65" s="44">
        <f>COUNTIFS('Recommendations'!D:D,"=Automated",'Recommendations'!P:P,"=Testing")</f>
        <v>0</v>
      </c>
      <c r="E65" s="44">
        <f>COUNTIFS('Recommendations'!D:D,"=Automated",'Recommendations'!P:P,"=Outstanding")</f>
        <v>23</v>
      </c>
      <c r="F65" s="44">
        <f>SUM(C65:E65)</f>
        <v>23</v>
      </c>
    </row>
    <row r="66" spans="2:6" x14ac:dyDescent="0.35">
      <c r="B66" s="43" t="s">
        <v>33</v>
      </c>
      <c r="C66" s="44">
        <f>COUNTIFS('Recommendations'!D:D,"Manual",'Recommendations'!P:P,"=Resolved")</f>
        <v>0</v>
      </c>
      <c r="D66" s="44">
        <f>COUNTIFS('Recommendations'!D:D,"=Manual",'Recommendations'!P:P,"=Testing")</f>
        <v>0</v>
      </c>
      <c r="E66" s="44">
        <f>COUNTIFS('Recommendations'!D:D,"=Manual",'Recommendations'!P:P,"=Outstanding")</f>
        <v>27</v>
      </c>
      <c r="F66" s="44">
        <f>SUM(C66:E66)</f>
        <v>27</v>
      </c>
    </row>
    <row r="68" spans="2:6" x14ac:dyDescent="0.35">
      <c r="B68" s="53" t="s">
        <v>436</v>
      </c>
    </row>
    <row r="69" spans="2:6" x14ac:dyDescent="0.35">
      <c r="B69" s="54" t="s">
        <v>3</v>
      </c>
      <c r="C69" s="54" t="s">
        <v>431</v>
      </c>
      <c r="D69" s="54" t="s">
        <v>432</v>
      </c>
      <c r="E69" s="54" t="s">
        <v>433</v>
      </c>
      <c r="F69" s="54" t="s">
        <v>25</v>
      </c>
    </row>
    <row r="70" spans="2:6" x14ac:dyDescent="0.35">
      <c r="B70" s="43" t="s">
        <v>20</v>
      </c>
      <c r="C70" s="45">
        <f>IF(F65&gt;0, C65/F65, 0)</f>
        <v>0</v>
      </c>
      <c r="D70" s="45">
        <f>IF(F65&gt;0, D65/F65, 0)</f>
        <v>0</v>
      </c>
      <c r="E70" s="45">
        <f>IF(F65&gt;0, E65/F65, 0)</f>
        <v>1</v>
      </c>
      <c r="F70" s="46" t="s">
        <v>25</v>
      </c>
    </row>
    <row r="71" spans="2:6" x14ac:dyDescent="0.35">
      <c r="B71" s="43" t="s">
        <v>33</v>
      </c>
      <c r="C71" s="45">
        <f>IF(F66&gt;0, C66/F66, 0)</f>
        <v>0</v>
      </c>
      <c r="D71" s="45">
        <f>IF(F66&gt;0, D66/F66, 0)</f>
        <v>0</v>
      </c>
      <c r="E71" s="45">
        <f>IF(F66&gt;0, E66/F66, 0)</f>
        <v>1</v>
      </c>
      <c r="F71" s="46" t="s">
        <v>25</v>
      </c>
    </row>
    <row r="76" spans="2:6" ht="18.5" x14ac:dyDescent="0.45">
      <c r="B76" s="39" t="s">
        <v>445</v>
      </c>
    </row>
    <row r="78" spans="2:6" x14ac:dyDescent="0.35">
      <c r="B78" s="53" t="s">
        <v>430</v>
      </c>
    </row>
    <row r="79" spans="2:6" x14ac:dyDescent="0.35">
      <c r="B79" s="41" t="s">
        <v>5</v>
      </c>
      <c r="C79" s="41" t="s">
        <v>431</v>
      </c>
      <c r="D79" s="41" t="s">
        <v>432</v>
      </c>
      <c r="E79" s="41" t="s">
        <v>433</v>
      </c>
      <c r="F79" s="41" t="s">
        <v>434</v>
      </c>
    </row>
    <row r="80" spans="2:6" x14ac:dyDescent="0.35">
      <c r="B80" s="43" t="s">
        <v>446</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447</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448</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449</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50</v>
      </c>
      <c r="F84" s="44">
        <f>SUM(C84:E84)</f>
        <v>50</v>
      </c>
    </row>
    <row r="86" spans="2:6" x14ac:dyDescent="0.35">
      <c r="B86" s="53" t="s">
        <v>436</v>
      </c>
    </row>
    <row r="87" spans="2:6" x14ac:dyDescent="0.35">
      <c r="B87" s="54" t="s">
        <v>5</v>
      </c>
      <c r="C87" s="54" t="s">
        <v>431</v>
      </c>
      <c r="D87" s="54" t="s">
        <v>432</v>
      </c>
      <c r="E87" s="54" t="s">
        <v>433</v>
      </c>
      <c r="F87" s="54" t="s">
        <v>25</v>
      </c>
    </row>
    <row r="88" spans="2:6" x14ac:dyDescent="0.35">
      <c r="B88" s="43" t="s">
        <v>446</v>
      </c>
      <c r="C88" s="45">
        <f>IF(F80&gt;0, C80/F80, 0)</f>
        <v>0</v>
      </c>
      <c r="D88" s="45">
        <f>IF(F80&gt;0, D80/F80, 0)</f>
        <v>0</v>
      </c>
      <c r="E88" s="45">
        <f>IF(F80&gt;0, E80/F80, 0)</f>
        <v>0</v>
      </c>
      <c r="F88" s="46" t="s">
        <v>25</v>
      </c>
    </row>
    <row r="89" spans="2:6" x14ac:dyDescent="0.35">
      <c r="B89" s="43" t="s">
        <v>447</v>
      </c>
      <c r="C89" s="45">
        <f>IF(F81&gt;0, C81/F81, 0)</f>
        <v>0</v>
      </c>
      <c r="D89" s="45">
        <f>IF(F81&gt;0, D81/F81, 0)</f>
        <v>0</v>
      </c>
      <c r="E89" s="45">
        <f>IF(F81&gt;0, E81/F81, 0)</f>
        <v>0</v>
      </c>
      <c r="F89" s="46" t="s">
        <v>25</v>
      </c>
    </row>
    <row r="90" spans="2:6" x14ac:dyDescent="0.35">
      <c r="B90" s="43" t="s">
        <v>448</v>
      </c>
      <c r="C90" s="45">
        <f>IF(F82&gt;0, C82/F82, 0)</f>
        <v>0</v>
      </c>
      <c r="D90" s="45">
        <f>IF(F82&gt;0, D82/F82, 0)</f>
        <v>0</v>
      </c>
      <c r="E90" s="45">
        <f>IF(F82&gt;0, E82/F82, 0)</f>
        <v>0</v>
      </c>
      <c r="F90" s="46" t="s">
        <v>25</v>
      </c>
    </row>
    <row r="91" spans="2:6" x14ac:dyDescent="0.35">
      <c r="B91" s="43" t="s">
        <v>449</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450</v>
      </c>
    </row>
    <row r="99" spans="2:6" x14ac:dyDescent="0.35">
      <c r="B99" s="53" t="s">
        <v>430</v>
      </c>
    </row>
    <row r="100" spans="2:6" x14ac:dyDescent="0.35">
      <c r="B100" s="41" t="s">
        <v>451</v>
      </c>
      <c r="C100" s="41" t="s">
        <v>431</v>
      </c>
      <c r="D100" s="41" t="s">
        <v>432</v>
      </c>
      <c r="E100" s="41" t="s">
        <v>433</v>
      </c>
      <c r="F100" s="41" t="s">
        <v>434</v>
      </c>
    </row>
    <row r="101" spans="2:6" x14ac:dyDescent="0.35">
      <c r="B101" s="43" t="s">
        <v>452</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453</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454</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50</v>
      </c>
      <c r="F104" s="44">
        <f>SUM(C104:E104)</f>
        <v>50</v>
      </c>
    </row>
    <row r="106" spans="2:6" x14ac:dyDescent="0.35">
      <c r="B106" s="53" t="s">
        <v>436</v>
      </c>
    </row>
    <row r="107" spans="2:6" x14ac:dyDescent="0.35">
      <c r="B107" s="54" t="s">
        <v>451</v>
      </c>
      <c r="C107" s="54" t="s">
        <v>431</v>
      </c>
      <c r="D107" s="54" t="s">
        <v>432</v>
      </c>
      <c r="E107" s="54" t="s">
        <v>433</v>
      </c>
      <c r="F107" s="54" t="s">
        <v>25</v>
      </c>
    </row>
    <row r="108" spans="2:6" x14ac:dyDescent="0.35">
      <c r="B108" s="43" t="s">
        <v>452</v>
      </c>
      <c r="C108" s="45">
        <f>IF(F101&gt;0, C101/F101, 0)</f>
        <v>0</v>
      </c>
      <c r="D108" s="45">
        <f>IF(F101&gt;0, D101/F101, 0)</f>
        <v>0</v>
      </c>
      <c r="E108" s="45">
        <f>IF(F101&gt;0, E101/F101, 0)</f>
        <v>0</v>
      </c>
      <c r="F108" s="46" t="s">
        <v>25</v>
      </c>
    </row>
    <row r="109" spans="2:6" x14ac:dyDescent="0.35">
      <c r="B109" s="43" t="s">
        <v>453</v>
      </c>
      <c r="C109" s="45">
        <f>IF(F102&gt;0, C102/F102, 0)</f>
        <v>0</v>
      </c>
      <c r="D109" s="45">
        <f>IF(F102&gt;0, D102/F102, 0)</f>
        <v>0</v>
      </c>
      <c r="E109" s="45">
        <f>IF(F102&gt;0, E102/F102, 0)</f>
        <v>0</v>
      </c>
      <c r="F109" s="46" t="s">
        <v>25</v>
      </c>
    </row>
    <row r="110" spans="2:6" x14ac:dyDescent="0.35">
      <c r="B110" s="43" t="s">
        <v>454</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455</v>
      </c>
      <c r="J116" s="39" t="s">
        <v>456</v>
      </c>
    </row>
    <row r="117" spans="2:15" x14ac:dyDescent="0.35">
      <c r="B117" s="41" t="s">
        <v>7</v>
      </c>
      <c r="C117" s="112" t="s">
        <v>457</v>
      </c>
      <c r="D117" s="112"/>
      <c r="E117" s="41" t="s">
        <v>423</v>
      </c>
      <c r="F117" s="41" t="s">
        <v>431</v>
      </c>
      <c r="G117" s="112" t="s">
        <v>458</v>
      </c>
      <c r="H117" s="112"/>
      <c r="J117" s="41" t="s">
        <v>7</v>
      </c>
      <c r="K117" s="41" t="s">
        <v>446</v>
      </c>
      <c r="L117" s="41" t="s">
        <v>447</v>
      </c>
      <c r="M117" s="41" t="s">
        <v>448</v>
      </c>
      <c r="N117" s="41" t="s">
        <v>449</v>
      </c>
      <c r="O117" s="41" t="s">
        <v>22</v>
      </c>
    </row>
    <row r="118" spans="2:15" x14ac:dyDescent="0.35">
      <c r="B118" s="47" t="s">
        <v>439</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439</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440</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440</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441</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441</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442</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442</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443</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443</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50</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50</v>
      </c>
    </row>
    <row r="130" spans="2:24" ht="21" x14ac:dyDescent="0.5">
      <c r="B130" s="39" t="s">
        <v>459</v>
      </c>
      <c r="P130" s="56" t="s">
        <v>460</v>
      </c>
    </row>
    <row r="132" spans="2:24" ht="60" customHeight="1" x14ac:dyDescent="0.35">
      <c r="B132" s="115" t="s">
        <v>461</v>
      </c>
      <c r="C132" s="108"/>
      <c r="D132" s="108"/>
      <c r="E132" s="108"/>
      <c r="F132" s="108"/>
      <c r="P132" s="115" t="s">
        <v>462</v>
      </c>
      <c r="Q132" s="108"/>
      <c r="R132" s="108"/>
      <c r="S132" s="108"/>
      <c r="T132" s="108"/>
      <c r="U132" s="108"/>
      <c r="V132" s="108"/>
      <c r="W132" s="108"/>
    </row>
    <row r="134" spans="2:24" ht="30" customHeight="1" x14ac:dyDescent="0.35">
      <c r="P134" s="57" t="s">
        <v>463</v>
      </c>
      <c r="Q134" s="58">
        <f>C16</f>
        <v>0</v>
      </c>
      <c r="R134" s="59"/>
      <c r="S134" s="58">
        <f>C80</f>
        <v>0</v>
      </c>
      <c r="T134" s="59"/>
      <c r="U134" s="58">
        <f>C81</f>
        <v>0</v>
      </c>
      <c r="V134" s="59"/>
      <c r="W134" s="58">
        <f>C82</f>
        <v>0</v>
      </c>
      <c r="X134" s="59"/>
    </row>
    <row r="135" spans="2:24" ht="35" customHeight="1" x14ac:dyDescent="0.35">
      <c r="P135" s="60" t="s">
        <v>464</v>
      </c>
      <c r="Q135" s="60" t="s">
        <v>465</v>
      </c>
      <c r="R135" s="60" t="s">
        <v>466</v>
      </c>
      <c r="S135" s="60" t="s">
        <v>467</v>
      </c>
      <c r="T135" s="60" t="s">
        <v>468</v>
      </c>
      <c r="U135" s="60" t="s">
        <v>469</v>
      </c>
      <c r="V135" s="60" t="s">
        <v>470</v>
      </c>
      <c r="W135" s="60" t="s">
        <v>471</v>
      </c>
      <c r="X135" s="60" t="s">
        <v>472</v>
      </c>
    </row>
    <row r="136" spans="2:24" x14ac:dyDescent="0.35">
      <c r="O136" s="61" t="s">
        <v>473</v>
      </c>
      <c r="P136" s="62" t="s">
        <v>474</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475</v>
      </c>
      <c r="P171" s="56" t="s">
        <v>476</v>
      </c>
    </row>
    <row r="173" spans="2:24" ht="45" customHeight="1" x14ac:dyDescent="0.35">
      <c r="B173" s="115" t="s">
        <v>477</v>
      </c>
      <c r="C173" s="108"/>
      <c r="D173" s="108"/>
      <c r="E173" s="108"/>
      <c r="F173" s="108"/>
      <c r="P173" s="115" t="s">
        <v>478</v>
      </c>
      <c r="Q173" s="108"/>
      <c r="R173" s="108"/>
      <c r="S173" s="108"/>
      <c r="T173" s="108"/>
      <c r="U173" s="108"/>
    </row>
    <row r="174" spans="2:24" ht="35" customHeight="1" x14ac:dyDescent="0.35">
      <c r="P174" s="112" t="s">
        <v>479</v>
      </c>
      <c r="Q174" s="112"/>
      <c r="R174" s="112" t="s">
        <v>480</v>
      </c>
      <c r="S174" s="112"/>
      <c r="T174" s="112"/>
    </row>
    <row r="175" spans="2:24" ht="30" customHeight="1" x14ac:dyDescent="0.35">
      <c r="P175" s="116">
        <v>0</v>
      </c>
      <c r="Q175" s="117"/>
      <c r="R175" s="118" t="s">
        <v>481</v>
      </c>
      <c r="S175" s="119"/>
      <c r="T175" s="119"/>
    </row>
    <row r="178" spans="16:22" ht="25" customHeight="1" x14ac:dyDescent="0.35">
      <c r="P178" s="65" t="s">
        <v>464</v>
      </c>
      <c r="Q178" s="65" t="s">
        <v>482</v>
      </c>
      <c r="R178" s="65" t="s">
        <v>483</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352</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1"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39</v>
      </c>
      <c r="B4" s="2" t="s">
        <v>40</v>
      </c>
      <c r="C4" s="1" t="s">
        <v>41</v>
      </c>
      <c r="D4" s="3" t="s">
        <v>20</v>
      </c>
      <c r="E4" s="3" t="s">
        <v>21</v>
      </c>
      <c r="F4" s="4" t="s">
        <v>22</v>
      </c>
      <c r="G4" s="4" t="s">
        <v>23</v>
      </c>
      <c r="H4" s="4" t="s">
        <v>24</v>
      </c>
      <c r="I4" s="4" t="s">
        <v>25</v>
      </c>
      <c r="J4" s="5" t="s">
        <v>25</v>
      </c>
      <c r="K4" s="5" t="s">
        <v>42</v>
      </c>
      <c r="L4" s="5" t="s">
        <v>43</v>
      </c>
      <c r="M4" s="5" t="s">
        <v>44</v>
      </c>
      <c r="N4" s="5" t="s">
        <v>45</v>
      </c>
      <c r="O4" s="5" t="s">
        <v>46</v>
      </c>
      <c r="P4" s="4" t="str">
        <f t="shared" si="0"/>
        <v>Outstanding</v>
      </c>
      <c r="Q4" s="13" t="s">
        <v>25</v>
      </c>
    </row>
    <row r="5" spans="1:17" ht="60" customHeight="1" x14ac:dyDescent="0.35">
      <c r="A5" s="11" t="s">
        <v>39</v>
      </c>
      <c r="B5" s="2" t="s">
        <v>47</v>
      </c>
      <c r="C5" s="1" t="s">
        <v>48</v>
      </c>
      <c r="D5" s="3" t="s">
        <v>20</v>
      </c>
      <c r="E5" s="3" t="s">
        <v>21</v>
      </c>
      <c r="F5" s="4" t="s">
        <v>22</v>
      </c>
      <c r="G5" s="4" t="s">
        <v>23</v>
      </c>
      <c r="H5" s="4" t="s">
        <v>24</v>
      </c>
      <c r="I5" s="4" t="s">
        <v>25</v>
      </c>
      <c r="J5" s="5" t="s">
        <v>25</v>
      </c>
      <c r="K5" s="5" t="s">
        <v>49</v>
      </c>
      <c r="L5" s="5" t="s">
        <v>50</v>
      </c>
      <c r="M5" s="5" t="s">
        <v>51</v>
      </c>
      <c r="N5" s="5" t="s">
        <v>52</v>
      </c>
      <c r="O5" s="5" t="s">
        <v>46</v>
      </c>
      <c r="P5" s="4" t="str">
        <f t="shared" si="0"/>
        <v>Outstanding</v>
      </c>
      <c r="Q5" s="13" t="s">
        <v>25</v>
      </c>
    </row>
    <row r="6" spans="1:17" ht="60" customHeight="1" x14ac:dyDescent="0.35">
      <c r="A6" s="11" t="s">
        <v>39</v>
      </c>
      <c r="B6" s="2" t="s">
        <v>53</v>
      </c>
      <c r="C6" s="1" t="s">
        <v>54</v>
      </c>
      <c r="D6" s="3" t="s">
        <v>20</v>
      </c>
      <c r="E6" s="3" t="s">
        <v>21</v>
      </c>
      <c r="F6" s="4" t="s">
        <v>22</v>
      </c>
      <c r="G6" s="4" t="s">
        <v>23</v>
      </c>
      <c r="H6" s="4" t="s">
        <v>24</v>
      </c>
      <c r="I6" s="4" t="s">
        <v>25</v>
      </c>
      <c r="J6" s="5" t="s">
        <v>25</v>
      </c>
      <c r="K6" s="5" t="s">
        <v>55</v>
      </c>
      <c r="L6" s="5" t="s">
        <v>56</v>
      </c>
      <c r="M6" s="5" t="s">
        <v>57</v>
      </c>
      <c r="N6" s="5" t="s">
        <v>58</v>
      </c>
      <c r="O6" s="5" t="s">
        <v>46</v>
      </c>
      <c r="P6" s="4" t="str">
        <f t="shared" si="0"/>
        <v>Outstanding</v>
      </c>
      <c r="Q6" s="13" t="s">
        <v>25</v>
      </c>
    </row>
    <row r="7" spans="1:17" ht="60" customHeight="1" x14ac:dyDescent="0.35">
      <c r="A7" s="11" t="s">
        <v>39</v>
      </c>
      <c r="B7" s="2" t="s">
        <v>59</v>
      </c>
      <c r="C7" s="1" t="s">
        <v>60</v>
      </c>
      <c r="D7" s="3" t="s">
        <v>20</v>
      </c>
      <c r="E7" s="3" t="s">
        <v>21</v>
      </c>
      <c r="F7" s="4" t="s">
        <v>22</v>
      </c>
      <c r="G7" s="4" t="s">
        <v>23</v>
      </c>
      <c r="H7" s="4" t="s">
        <v>24</v>
      </c>
      <c r="I7" s="4" t="s">
        <v>25</v>
      </c>
      <c r="J7" s="5" t="s">
        <v>25</v>
      </c>
      <c r="K7" s="5" t="s">
        <v>61</v>
      </c>
      <c r="L7" s="5" t="s">
        <v>62</v>
      </c>
      <c r="M7" s="5" t="s">
        <v>51</v>
      </c>
      <c r="N7" s="5" t="s">
        <v>63</v>
      </c>
      <c r="O7" s="5" t="s">
        <v>46</v>
      </c>
      <c r="P7" s="4" t="str">
        <f t="shared" si="0"/>
        <v>Outstanding</v>
      </c>
      <c r="Q7" s="13" t="s">
        <v>25</v>
      </c>
    </row>
    <row r="8" spans="1:17" ht="60" customHeight="1" x14ac:dyDescent="0.35">
      <c r="A8" s="11" t="s">
        <v>64</v>
      </c>
      <c r="B8" s="2" t="s">
        <v>65</v>
      </c>
      <c r="C8" s="1" t="s">
        <v>66</v>
      </c>
      <c r="D8" s="3" t="s">
        <v>20</v>
      </c>
      <c r="E8" s="3" t="s">
        <v>21</v>
      </c>
      <c r="F8" s="4" t="s">
        <v>22</v>
      </c>
      <c r="G8" s="4" t="s">
        <v>23</v>
      </c>
      <c r="H8" s="4" t="s">
        <v>24</v>
      </c>
      <c r="I8" s="4" t="s">
        <v>25</v>
      </c>
      <c r="J8" s="5" t="s">
        <v>25</v>
      </c>
      <c r="K8" s="5" t="s">
        <v>67</v>
      </c>
      <c r="L8" s="5" t="s">
        <v>68</v>
      </c>
      <c r="M8" s="5" t="s">
        <v>69</v>
      </c>
      <c r="N8" s="5" t="s">
        <v>70</v>
      </c>
      <c r="O8" s="5" t="s">
        <v>71</v>
      </c>
      <c r="P8" s="4" t="str">
        <f t="shared" si="0"/>
        <v>Outstanding</v>
      </c>
      <c r="Q8" s="13" t="s">
        <v>25</v>
      </c>
    </row>
    <row r="9" spans="1:17" ht="60" customHeight="1" x14ac:dyDescent="0.35">
      <c r="A9" s="11" t="s">
        <v>64</v>
      </c>
      <c r="B9" s="2" t="s">
        <v>72</v>
      </c>
      <c r="C9" s="1" t="s">
        <v>73</v>
      </c>
      <c r="D9" s="3" t="s">
        <v>20</v>
      </c>
      <c r="E9" s="3" t="s">
        <v>21</v>
      </c>
      <c r="F9" s="4" t="s">
        <v>22</v>
      </c>
      <c r="G9" s="4" t="s">
        <v>23</v>
      </c>
      <c r="H9" s="4" t="s">
        <v>24</v>
      </c>
      <c r="I9" s="4" t="s">
        <v>25</v>
      </c>
      <c r="J9" s="5" t="s">
        <v>25</v>
      </c>
      <c r="K9" s="5" t="s">
        <v>74</v>
      </c>
      <c r="L9" s="5" t="s">
        <v>75</v>
      </c>
      <c r="M9" s="5" t="s">
        <v>76</v>
      </c>
      <c r="N9" s="5" t="s">
        <v>77</v>
      </c>
      <c r="O9" s="5" t="s">
        <v>71</v>
      </c>
      <c r="P9" s="4" t="str">
        <f t="shared" si="0"/>
        <v>Outstanding</v>
      </c>
      <c r="Q9" s="13" t="s">
        <v>25</v>
      </c>
    </row>
    <row r="10" spans="1:17" ht="60" customHeight="1" x14ac:dyDescent="0.35">
      <c r="A10" s="11" t="s">
        <v>64</v>
      </c>
      <c r="B10" s="2" t="s">
        <v>78</v>
      </c>
      <c r="C10" s="1" t="s">
        <v>79</v>
      </c>
      <c r="D10" s="3" t="s">
        <v>20</v>
      </c>
      <c r="E10" s="3" t="s">
        <v>21</v>
      </c>
      <c r="F10" s="4" t="s">
        <v>22</v>
      </c>
      <c r="G10" s="4" t="s">
        <v>23</v>
      </c>
      <c r="H10" s="4" t="s">
        <v>24</v>
      </c>
      <c r="I10" s="4" t="s">
        <v>25</v>
      </c>
      <c r="J10" s="5" t="s">
        <v>25</v>
      </c>
      <c r="K10" s="5" t="s">
        <v>80</v>
      </c>
      <c r="L10" s="5" t="s">
        <v>81</v>
      </c>
      <c r="M10" s="5" t="s">
        <v>82</v>
      </c>
      <c r="N10" s="5" t="s">
        <v>83</v>
      </c>
      <c r="O10" s="5" t="s">
        <v>71</v>
      </c>
      <c r="P10" s="4" t="str">
        <f t="shared" si="0"/>
        <v>Outstanding</v>
      </c>
      <c r="Q10" s="13" t="s">
        <v>25</v>
      </c>
    </row>
    <row r="11" spans="1:17" ht="60" customHeight="1" x14ac:dyDescent="0.35">
      <c r="A11" s="11" t="s">
        <v>64</v>
      </c>
      <c r="B11" s="2" t="s">
        <v>84</v>
      </c>
      <c r="C11" s="1" t="s">
        <v>85</v>
      </c>
      <c r="D11" s="3" t="s">
        <v>20</v>
      </c>
      <c r="E11" s="3" t="s">
        <v>21</v>
      </c>
      <c r="F11" s="4" t="s">
        <v>22</v>
      </c>
      <c r="G11" s="4" t="s">
        <v>23</v>
      </c>
      <c r="H11" s="4" t="s">
        <v>24</v>
      </c>
      <c r="I11" s="4" t="s">
        <v>25</v>
      </c>
      <c r="J11" s="5" t="s">
        <v>25</v>
      </c>
      <c r="K11" s="5" t="s">
        <v>86</v>
      </c>
      <c r="L11" s="5" t="s">
        <v>87</v>
      </c>
      <c r="M11" s="5" t="s">
        <v>88</v>
      </c>
      <c r="N11" s="5" t="s">
        <v>89</v>
      </c>
      <c r="O11" s="5" t="s">
        <v>90</v>
      </c>
      <c r="P11" s="4" t="str">
        <f t="shared" si="0"/>
        <v>Outstanding</v>
      </c>
      <c r="Q11" s="13" t="s">
        <v>25</v>
      </c>
    </row>
    <row r="12" spans="1:17" ht="60" customHeight="1" x14ac:dyDescent="0.35">
      <c r="A12" s="11" t="s">
        <v>64</v>
      </c>
      <c r="B12" s="2" t="s">
        <v>91</v>
      </c>
      <c r="C12" s="1" t="s">
        <v>92</v>
      </c>
      <c r="D12" s="3" t="s">
        <v>20</v>
      </c>
      <c r="E12" s="3" t="s">
        <v>21</v>
      </c>
      <c r="F12" s="4" t="s">
        <v>22</v>
      </c>
      <c r="G12" s="4" t="s">
        <v>23</v>
      </c>
      <c r="H12" s="4" t="s">
        <v>24</v>
      </c>
      <c r="I12" s="4" t="s">
        <v>25</v>
      </c>
      <c r="J12" s="5" t="s">
        <v>25</v>
      </c>
      <c r="K12" s="5" t="s">
        <v>93</v>
      </c>
      <c r="L12" s="5" t="s">
        <v>94</v>
      </c>
      <c r="M12" s="5" t="s">
        <v>95</v>
      </c>
      <c r="N12" s="5" t="s">
        <v>96</v>
      </c>
      <c r="O12" s="5" t="s">
        <v>71</v>
      </c>
      <c r="P12" s="4" t="str">
        <f t="shared" si="0"/>
        <v>Outstanding</v>
      </c>
      <c r="Q12" s="13" t="s">
        <v>25</v>
      </c>
    </row>
    <row r="13" spans="1:17" ht="60" customHeight="1" x14ac:dyDescent="0.35">
      <c r="A13" s="11" t="s">
        <v>64</v>
      </c>
      <c r="B13" s="2" t="s">
        <v>97</v>
      </c>
      <c r="C13" s="1" t="s">
        <v>98</v>
      </c>
      <c r="D13" s="3" t="s">
        <v>20</v>
      </c>
      <c r="E13" s="3" t="s">
        <v>21</v>
      </c>
      <c r="F13" s="4" t="s">
        <v>22</v>
      </c>
      <c r="G13" s="4" t="s">
        <v>23</v>
      </c>
      <c r="H13" s="4" t="s">
        <v>24</v>
      </c>
      <c r="I13" s="4" t="s">
        <v>25</v>
      </c>
      <c r="J13" s="5" t="s">
        <v>25</v>
      </c>
      <c r="K13" s="5" t="s">
        <v>99</v>
      </c>
      <c r="L13" s="5" t="s">
        <v>100</v>
      </c>
      <c r="M13" s="5" t="s">
        <v>101</v>
      </c>
      <c r="N13" s="5" t="s">
        <v>102</v>
      </c>
      <c r="O13" s="5" t="s">
        <v>90</v>
      </c>
      <c r="P13" s="4" t="str">
        <f t="shared" si="0"/>
        <v>Outstanding</v>
      </c>
      <c r="Q13" s="13" t="s">
        <v>25</v>
      </c>
    </row>
    <row r="14" spans="1:17" ht="60" customHeight="1" x14ac:dyDescent="0.35">
      <c r="A14" s="11" t="s">
        <v>64</v>
      </c>
      <c r="B14" s="2" t="s">
        <v>103</v>
      </c>
      <c r="C14" s="1" t="s">
        <v>104</v>
      </c>
      <c r="D14" s="3" t="s">
        <v>20</v>
      </c>
      <c r="E14" s="3" t="s">
        <v>21</v>
      </c>
      <c r="F14" s="4" t="s">
        <v>22</v>
      </c>
      <c r="G14" s="4" t="s">
        <v>23</v>
      </c>
      <c r="H14" s="4" t="s">
        <v>24</v>
      </c>
      <c r="I14" s="4" t="s">
        <v>25</v>
      </c>
      <c r="J14" s="5" t="s">
        <v>25</v>
      </c>
      <c r="K14" s="5" t="s">
        <v>105</v>
      </c>
      <c r="L14" s="5" t="s">
        <v>106</v>
      </c>
      <c r="M14" s="5" t="s">
        <v>107</v>
      </c>
      <c r="N14" s="5" t="s">
        <v>108</v>
      </c>
      <c r="O14" s="5" t="s">
        <v>90</v>
      </c>
      <c r="P14" s="4" t="str">
        <f t="shared" si="0"/>
        <v>Outstanding</v>
      </c>
      <c r="Q14" s="13" t="s">
        <v>25</v>
      </c>
    </row>
    <row r="15" spans="1:17" ht="60" customHeight="1" x14ac:dyDescent="0.35">
      <c r="A15" s="11" t="s">
        <v>64</v>
      </c>
      <c r="B15" s="2" t="s">
        <v>109</v>
      </c>
      <c r="C15" s="1" t="s">
        <v>110</v>
      </c>
      <c r="D15" s="3" t="s">
        <v>20</v>
      </c>
      <c r="E15" s="3" t="s">
        <v>21</v>
      </c>
      <c r="F15" s="4" t="s">
        <v>22</v>
      </c>
      <c r="G15" s="4" t="s">
        <v>23</v>
      </c>
      <c r="H15" s="4" t="s">
        <v>24</v>
      </c>
      <c r="I15" s="4" t="s">
        <v>25</v>
      </c>
      <c r="J15" s="5" t="s">
        <v>25</v>
      </c>
      <c r="K15" s="5" t="s">
        <v>111</v>
      </c>
      <c r="L15" s="5" t="s">
        <v>112</v>
      </c>
      <c r="M15" s="5" t="s">
        <v>51</v>
      </c>
      <c r="N15" s="5" t="s">
        <v>113</v>
      </c>
      <c r="O15" s="5" t="s">
        <v>90</v>
      </c>
      <c r="P15" s="4" t="str">
        <f t="shared" si="0"/>
        <v>Outstanding</v>
      </c>
      <c r="Q15" s="13" t="s">
        <v>25</v>
      </c>
    </row>
    <row r="16" spans="1:17" ht="60" customHeight="1" x14ac:dyDescent="0.35">
      <c r="A16" s="11" t="s">
        <v>64</v>
      </c>
      <c r="B16" s="2" t="s">
        <v>114</v>
      </c>
      <c r="C16" s="1" t="s">
        <v>115</v>
      </c>
      <c r="D16" s="3" t="s">
        <v>20</v>
      </c>
      <c r="E16" s="3" t="s">
        <v>21</v>
      </c>
      <c r="F16" s="4" t="s">
        <v>22</v>
      </c>
      <c r="G16" s="4" t="s">
        <v>23</v>
      </c>
      <c r="H16" s="4" t="s">
        <v>24</v>
      </c>
      <c r="I16" s="4" t="s">
        <v>25</v>
      </c>
      <c r="J16" s="5" t="s">
        <v>25</v>
      </c>
      <c r="K16" s="5" t="s">
        <v>116</v>
      </c>
      <c r="L16" s="5" t="s">
        <v>117</v>
      </c>
      <c r="M16" s="5" t="s">
        <v>51</v>
      </c>
      <c r="N16" s="5" t="s">
        <v>118</v>
      </c>
      <c r="O16" s="5" t="s">
        <v>90</v>
      </c>
      <c r="P16" s="4" t="str">
        <f t="shared" si="0"/>
        <v>Outstanding</v>
      </c>
      <c r="Q16" s="13" t="s">
        <v>25</v>
      </c>
    </row>
    <row r="17" spans="1:17" ht="60" customHeight="1" x14ac:dyDescent="0.35">
      <c r="A17" s="11" t="s">
        <v>119</v>
      </c>
      <c r="B17" s="2" t="s">
        <v>120</v>
      </c>
      <c r="C17" s="1" t="s">
        <v>121</v>
      </c>
      <c r="D17" s="3" t="s">
        <v>33</v>
      </c>
      <c r="E17" s="3" t="s">
        <v>21</v>
      </c>
      <c r="F17" s="4" t="s">
        <v>22</v>
      </c>
      <c r="G17" s="4" t="s">
        <v>23</v>
      </c>
      <c r="H17" s="4" t="s">
        <v>24</v>
      </c>
      <c r="I17" s="4" t="s">
        <v>25</v>
      </c>
      <c r="J17" s="5" t="s">
        <v>25</v>
      </c>
      <c r="K17" s="5" t="s">
        <v>122</v>
      </c>
      <c r="L17" s="5" t="s">
        <v>123</v>
      </c>
      <c r="M17" s="5" t="s">
        <v>124</v>
      </c>
      <c r="N17" s="5" t="s">
        <v>125</v>
      </c>
      <c r="O17" s="5" t="s">
        <v>126</v>
      </c>
      <c r="P17" s="4" t="str">
        <f t="shared" si="0"/>
        <v>Outstanding</v>
      </c>
      <c r="Q17" s="13" t="s">
        <v>25</v>
      </c>
    </row>
    <row r="18" spans="1:17" ht="60" customHeight="1" x14ac:dyDescent="0.35">
      <c r="A18" s="11" t="s">
        <v>119</v>
      </c>
      <c r="B18" s="2" t="s">
        <v>127</v>
      </c>
      <c r="C18" s="1" t="s">
        <v>128</v>
      </c>
      <c r="D18" s="3" t="s">
        <v>33</v>
      </c>
      <c r="E18" s="3" t="s">
        <v>21</v>
      </c>
      <c r="F18" s="4" t="s">
        <v>22</v>
      </c>
      <c r="G18" s="4" t="s">
        <v>23</v>
      </c>
      <c r="H18" s="4" t="s">
        <v>24</v>
      </c>
      <c r="I18" s="4" t="s">
        <v>25</v>
      </c>
      <c r="J18" s="5" t="s">
        <v>25</v>
      </c>
      <c r="K18" s="5" t="s">
        <v>129</v>
      </c>
      <c r="L18" s="5" t="s">
        <v>130</v>
      </c>
      <c r="M18" s="5" t="s">
        <v>131</v>
      </c>
      <c r="N18" s="5" t="s">
        <v>132</v>
      </c>
      <c r="O18" s="5" t="s">
        <v>133</v>
      </c>
      <c r="P18" s="4" t="str">
        <f t="shared" si="0"/>
        <v>Outstanding</v>
      </c>
      <c r="Q18" s="13" t="s">
        <v>25</v>
      </c>
    </row>
    <row r="19" spans="1:17" ht="60" customHeight="1" x14ac:dyDescent="0.35">
      <c r="A19" s="11" t="s">
        <v>119</v>
      </c>
      <c r="B19" s="2" t="s">
        <v>134</v>
      </c>
      <c r="C19" s="1" t="s">
        <v>135</v>
      </c>
      <c r="D19" s="3" t="s">
        <v>33</v>
      </c>
      <c r="E19" s="3" t="s">
        <v>21</v>
      </c>
      <c r="F19" s="4" t="s">
        <v>22</v>
      </c>
      <c r="G19" s="4" t="s">
        <v>23</v>
      </c>
      <c r="H19" s="4" t="s">
        <v>24</v>
      </c>
      <c r="I19" s="4" t="s">
        <v>25</v>
      </c>
      <c r="J19" s="5" t="s">
        <v>25</v>
      </c>
      <c r="K19" s="5" t="s">
        <v>136</v>
      </c>
      <c r="L19" s="5" t="s">
        <v>137</v>
      </c>
      <c r="M19" s="5"/>
      <c r="N19" s="5" t="s">
        <v>138</v>
      </c>
      <c r="O19" s="5"/>
      <c r="P19" s="4" t="str">
        <f t="shared" si="0"/>
        <v>Outstanding</v>
      </c>
      <c r="Q19" s="13" t="s">
        <v>25</v>
      </c>
    </row>
    <row r="20" spans="1:17" ht="60" customHeight="1" x14ac:dyDescent="0.35">
      <c r="A20" s="11" t="s">
        <v>119</v>
      </c>
      <c r="B20" s="2" t="s">
        <v>139</v>
      </c>
      <c r="C20" s="1" t="s">
        <v>140</v>
      </c>
      <c r="D20" s="3" t="s">
        <v>33</v>
      </c>
      <c r="E20" s="3" t="s">
        <v>21</v>
      </c>
      <c r="F20" s="4" t="s">
        <v>22</v>
      </c>
      <c r="G20" s="4" t="s">
        <v>23</v>
      </c>
      <c r="H20" s="4" t="s">
        <v>24</v>
      </c>
      <c r="I20" s="4" t="s">
        <v>25</v>
      </c>
      <c r="J20" s="5" t="s">
        <v>25</v>
      </c>
      <c r="K20" s="5" t="s">
        <v>141</v>
      </c>
      <c r="L20" s="5" t="s">
        <v>142</v>
      </c>
      <c r="M20" s="5" t="s">
        <v>143</v>
      </c>
      <c r="N20" s="5" t="s">
        <v>144</v>
      </c>
      <c r="O20" s="5" t="s">
        <v>145</v>
      </c>
      <c r="P20" s="4" t="str">
        <f t="shared" si="0"/>
        <v>Outstanding</v>
      </c>
      <c r="Q20" s="13" t="s">
        <v>25</v>
      </c>
    </row>
    <row r="21" spans="1:17" ht="60" customHeight="1" x14ac:dyDescent="0.35">
      <c r="A21" s="11" t="s">
        <v>119</v>
      </c>
      <c r="B21" s="2" t="s">
        <v>146</v>
      </c>
      <c r="C21" s="1" t="s">
        <v>147</v>
      </c>
      <c r="D21" s="3" t="s">
        <v>33</v>
      </c>
      <c r="E21" s="3" t="s">
        <v>21</v>
      </c>
      <c r="F21" s="4" t="s">
        <v>22</v>
      </c>
      <c r="G21" s="4" t="s">
        <v>23</v>
      </c>
      <c r="H21" s="4" t="s">
        <v>24</v>
      </c>
      <c r="I21" s="4" t="s">
        <v>25</v>
      </c>
      <c r="J21" s="5" t="s">
        <v>25</v>
      </c>
      <c r="K21" s="5" t="s">
        <v>148</v>
      </c>
      <c r="L21" s="5" t="s">
        <v>149</v>
      </c>
      <c r="M21" s="5" t="s">
        <v>150</v>
      </c>
      <c r="N21" s="5" t="s">
        <v>151</v>
      </c>
      <c r="O21" s="5" t="s">
        <v>152</v>
      </c>
      <c r="P21" s="4" t="str">
        <f t="shared" si="0"/>
        <v>Outstanding</v>
      </c>
      <c r="Q21" s="13" t="s">
        <v>25</v>
      </c>
    </row>
    <row r="22" spans="1:17" ht="60" customHeight="1" x14ac:dyDescent="0.35">
      <c r="A22" s="11" t="s">
        <v>119</v>
      </c>
      <c r="B22" s="2" t="s">
        <v>153</v>
      </c>
      <c r="C22" s="1" t="s">
        <v>154</v>
      </c>
      <c r="D22" s="3" t="s">
        <v>33</v>
      </c>
      <c r="E22" s="3" t="s">
        <v>21</v>
      </c>
      <c r="F22" s="4" t="s">
        <v>22</v>
      </c>
      <c r="G22" s="4" t="s">
        <v>23</v>
      </c>
      <c r="H22" s="4" t="s">
        <v>24</v>
      </c>
      <c r="I22" s="4" t="s">
        <v>25</v>
      </c>
      <c r="J22" s="5" t="s">
        <v>25</v>
      </c>
      <c r="K22" s="5" t="s">
        <v>155</v>
      </c>
      <c r="L22" s="5" t="s">
        <v>156</v>
      </c>
      <c r="M22" s="5" t="s">
        <v>157</v>
      </c>
      <c r="N22" s="5" t="s">
        <v>158</v>
      </c>
      <c r="O22" s="5" t="s">
        <v>159</v>
      </c>
      <c r="P22" s="4" t="str">
        <f t="shared" si="0"/>
        <v>Outstanding</v>
      </c>
      <c r="Q22" s="13" t="s">
        <v>25</v>
      </c>
    </row>
    <row r="23" spans="1:17" ht="60" customHeight="1" x14ac:dyDescent="0.35">
      <c r="A23" s="11" t="s">
        <v>119</v>
      </c>
      <c r="B23" s="2" t="s">
        <v>160</v>
      </c>
      <c r="C23" s="1" t="s">
        <v>161</v>
      </c>
      <c r="D23" s="3" t="s">
        <v>20</v>
      </c>
      <c r="E23" s="3" t="s">
        <v>21</v>
      </c>
      <c r="F23" s="4" t="s">
        <v>22</v>
      </c>
      <c r="G23" s="4" t="s">
        <v>23</v>
      </c>
      <c r="H23" s="4" t="s">
        <v>24</v>
      </c>
      <c r="I23" s="4" t="s">
        <v>25</v>
      </c>
      <c r="J23" s="5" t="s">
        <v>25</v>
      </c>
      <c r="K23" s="5" t="s">
        <v>162</v>
      </c>
      <c r="L23" s="5" t="s">
        <v>163</v>
      </c>
      <c r="M23" s="5" t="s">
        <v>164</v>
      </c>
      <c r="N23" s="5" t="s">
        <v>165</v>
      </c>
      <c r="O23" s="5" t="s">
        <v>166</v>
      </c>
      <c r="P23" s="4" t="str">
        <f t="shared" si="0"/>
        <v>Outstanding</v>
      </c>
      <c r="Q23" s="13" t="s">
        <v>25</v>
      </c>
    </row>
    <row r="24" spans="1:17" ht="60" customHeight="1" x14ac:dyDescent="0.35">
      <c r="A24" s="11" t="s">
        <v>119</v>
      </c>
      <c r="B24" s="2" t="s">
        <v>167</v>
      </c>
      <c r="C24" s="1" t="s">
        <v>168</v>
      </c>
      <c r="D24" s="3" t="s">
        <v>33</v>
      </c>
      <c r="E24" s="3" t="s">
        <v>21</v>
      </c>
      <c r="F24" s="4" t="s">
        <v>22</v>
      </c>
      <c r="G24" s="4" t="s">
        <v>23</v>
      </c>
      <c r="H24" s="4" t="s">
        <v>24</v>
      </c>
      <c r="I24" s="4" t="s">
        <v>25</v>
      </c>
      <c r="J24" s="5" t="s">
        <v>25</v>
      </c>
      <c r="K24" s="5" t="s">
        <v>169</v>
      </c>
      <c r="L24" s="5" t="s">
        <v>170</v>
      </c>
      <c r="M24" s="5" t="s">
        <v>171</v>
      </c>
      <c r="N24" s="5" t="s">
        <v>172</v>
      </c>
      <c r="O24" s="5" t="s">
        <v>173</v>
      </c>
      <c r="P24" s="4" t="str">
        <f t="shared" si="0"/>
        <v>Outstanding</v>
      </c>
      <c r="Q24" s="13" t="s">
        <v>25</v>
      </c>
    </row>
    <row r="25" spans="1:17" ht="60" customHeight="1" x14ac:dyDescent="0.35">
      <c r="A25" s="11" t="s">
        <v>119</v>
      </c>
      <c r="B25" s="2" t="s">
        <v>174</v>
      </c>
      <c r="C25" s="1" t="s">
        <v>175</v>
      </c>
      <c r="D25" s="3" t="s">
        <v>33</v>
      </c>
      <c r="E25" s="3" t="s">
        <v>21</v>
      </c>
      <c r="F25" s="4" t="s">
        <v>22</v>
      </c>
      <c r="G25" s="4" t="s">
        <v>23</v>
      </c>
      <c r="H25" s="4" t="s">
        <v>24</v>
      </c>
      <c r="I25" s="4" t="s">
        <v>25</v>
      </c>
      <c r="J25" s="5" t="s">
        <v>25</v>
      </c>
      <c r="K25" s="5" t="s">
        <v>176</v>
      </c>
      <c r="L25" s="5" t="s">
        <v>177</v>
      </c>
      <c r="M25" s="5"/>
      <c r="N25" s="5" t="s">
        <v>178</v>
      </c>
      <c r="O25" s="5"/>
      <c r="P25" s="4" t="str">
        <f t="shared" si="0"/>
        <v>Outstanding</v>
      </c>
      <c r="Q25" s="13" t="s">
        <v>25</v>
      </c>
    </row>
    <row r="26" spans="1:17" ht="60" customHeight="1" x14ac:dyDescent="0.35">
      <c r="A26" s="11" t="s">
        <v>119</v>
      </c>
      <c r="B26" s="2" t="s">
        <v>179</v>
      </c>
      <c r="C26" s="1" t="s">
        <v>180</v>
      </c>
      <c r="D26" s="3" t="s">
        <v>33</v>
      </c>
      <c r="E26" s="3" t="s">
        <v>21</v>
      </c>
      <c r="F26" s="4" t="s">
        <v>22</v>
      </c>
      <c r="G26" s="4" t="s">
        <v>23</v>
      </c>
      <c r="H26" s="4" t="s">
        <v>24</v>
      </c>
      <c r="I26" s="4" t="s">
        <v>25</v>
      </c>
      <c r="J26" s="5" t="s">
        <v>25</v>
      </c>
      <c r="K26" s="5"/>
      <c r="L26" s="5" t="s">
        <v>181</v>
      </c>
      <c r="M26" s="5" t="s">
        <v>182</v>
      </c>
      <c r="N26" s="5" t="s">
        <v>183</v>
      </c>
      <c r="O26" s="5"/>
      <c r="P26" s="4" t="str">
        <f t="shared" si="0"/>
        <v>Outstanding</v>
      </c>
      <c r="Q26" s="13" t="s">
        <v>25</v>
      </c>
    </row>
    <row r="27" spans="1:17" ht="60" customHeight="1" x14ac:dyDescent="0.35">
      <c r="A27" s="11" t="s">
        <v>119</v>
      </c>
      <c r="B27" s="2" t="s">
        <v>184</v>
      </c>
      <c r="C27" s="1" t="s">
        <v>185</v>
      </c>
      <c r="D27" s="3" t="s">
        <v>33</v>
      </c>
      <c r="E27" s="3" t="s">
        <v>21</v>
      </c>
      <c r="F27" s="4" t="s">
        <v>22</v>
      </c>
      <c r="G27" s="4" t="s">
        <v>23</v>
      </c>
      <c r="H27" s="4" t="s">
        <v>24</v>
      </c>
      <c r="I27" s="4" t="s">
        <v>25</v>
      </c>
      <c r="J27" s="5" t="s">
        <v>25</v>
      </c>
      <c r="K27" s="5" t="s">
        <v>186</v>
      </c>
      <c r="L27" s="5" t="s">
        <v>187</v>
      </c>
      <c r="M27" s="5"/>
      <c r="N27" s="5" t="s">
        <v>188</v>
      </c>
      <c r="O27" s="5"/>
      <c r="P27" s="4" t="str">
        <f t="shared" si="0"/>
        <v>Outstanding</v>
      </c>
      <c r="Q27" s="13" t="s">
        <v>25</v>
      </c>
    </row>
    <row r="28" spans="1:17" ht="60" customHeight="1" x14ac:dyDescent="0.35">
      <c r="A28" s="11" t="s">
        <v>119</v>
      </c>
      <c r="B28" s="2" t="s">
        <v>189</v>
      </c>
      <c r="C28" s="1" t="s">
        <v>190</v>
      </c>
      <c r="D28" s="3" t="s">
        <v>33</v>
      </c>
      <c r="E28" s="3" t="s">
        <v>21</v>
      </c>
      <c r="F28" s="4" t="s">
        <v>22</v>
      </c>
      <c r="G28" s="4" t="s">
        <v>23</v>
      </c>
      <c r="H28" s="4" t="s">
        <v>24</v>
      </c>
      <c r="I28" s="4" t="s">
        <v>25</v>
      </c>
      <c r="J28" s="5" t="s">
        <v>25</v>
      </c>
      <c r="K28" s="5" t="s">
        <v>191</v>
      </c>
      <c r="L28" s="5" t="s">
        <v>192</v>
      </c>
      <c r="M28" s="5"/>
      <c r="N28" s="5" t="s">
        <v>193</v>
      </c>
      <c r="O28" s="5"/>
      <c r="P28" s="4" t="str">
        <f t="shared" si="0"/>
        <v>Outstanding</v>
      </c>
      <c r="Q28" s="13" t="s">
        <v>25</v>
      </c>
    </row>
    <row r="29" spans="1:17" ht="60" customHeight="1" x14ac:dyDescent="0.35">
      <c r="A29" s="11" t="s">
        <v>194</v>
      </c>
      <c r="B29" s="2" t="s">
        <v>195</v>
      </c>
      <c r="C29" s="1" t="s">
        <v>196</v>
      </c>
      <c r="D29" s="3" t="s">
        <v>33</v>
      </c>
      <c r="E29" s="3" t="s">
        <v>21</v>
      </c>
      <c r="F29" s="4" t="s">
        <v>22</v>
      </c>
      <c r="G29" s="4" t="s">
        <v>23</v>
      </c>
      <c r="H29" s="4" t="s">
        <v>24</v>
      </c>
      <c r="I29" s="4" t="s">
        <v>25</v>
      </c>
      <c r="J29" s="5" t="s">
        <v>25</v>
      </c>
      <c r="K29" s="5" t="s">
        <v>197</v>
      </c>
      <c r="L29" s="5" t="s">
        <v>198</v>
      </c>
      <c r="M29" s="5" t="s">
        <v>199</v>
      </c>
      <c r="N29" s="5" t="s">
        <v>200</v>
      </c>
      <c r="O29" s="5" t="s">
        <v>201</v>
      </c>
      <c r="P29" s="4" t="str">
        <f t="shared" si="0"/>
        <v>Outstanding</v>
      </c>
      <c r="Q29" s="13" t="s">
        <v>25</v>
      </c>
    </row>
    <row r="30" spans="1:17" ht="60" customHeight="1" x14ac:dyDescent="0.35">
      <c r="A30" s="11" t="s">
        <v>194</v>
      </c>
      <c r="B30" s="2" t="s">
        <v>202</v>
      </c>
      <c r="C30" s="1" t="s">
        <v>203</v>
      </c>
      <c r="D30" s="3" t="s">
        <v>33</v>
      </c>
      <c r="E30" s="3" t="s">
        <v>21</v>
      </c>
      <c r="F30" s="4" t="s">
        <v>22</v>
      </c>
      <c r="G30" s="4" t="s">
        <v>23</v>
      </c>
      <c r="H30" s="4" t="s">
        <v>24</v>
      </c>
      <c r="I30" s="4" t="s">
        <v>25</v>
      </c>
      <c r="J30" s="5" t="s">
        <v>25</v>
      </c>
      <c r="K30" s="5" t="s">
        <v>204</v>
      </c>
      <c r="L30" s="5" t="s">
        <v>205</v>
      </c>
      <c r="M30" s="5" t="s">
        <v>206</v>
      </c>
      <c r="N30" s="5" t="s">
        <v>207</v>
      </c>
      <c r="O30" s="5" t="s">
        <v>208</v>
      </c>
      <c r="P30" s="4" t="str">
        <f t="shared" si="0"/>
        <v>Outstanding</v>
      </c>
      <c r="Q30" s="13" t="s">
        <v>25</v>
      </c>
    </row>
    <row r="31" spans="1:17" ht="60" customHeight="1" x14ac:dyDescent="0.35">
      <c r="A31" s="11" t="s">
        <v>194</v>
      </c>
      <c r="B31" s="2" t="s">
        <v>209</v>
      </c>
      <c r="C31" s="1" t="s">
        <v>210</v>
      </c>
      <c r="D31" s="3" t="s">
        <v>33</v>
      </c>
      <c r="E31" s="3" t="s">
        <v>21</v>
      </c>
      <c r="F31" s="4" t="s">
        <v>22</v>
      </c>
      <c r="G31" s="4" t="s">
        <v>23</v>
      </c>
      <c r="H31" s="4" t="s">
        <v>24</v>
      </c>
      <c r="I31" s="4" t="s">
        <v>25</v>
      </c>
      <c r="J31" s="5" t="s">
        <v>25</v>
      </c>
      <c r="K31" s="5" t="s">
        <v>211</v>
      </c>
      <c r="L31" s="5" t="s">
        <v>212</v>
      </c>
      <c r="M31" s="5" t="s">
        <v>213</v>
      </c>
      <c r="N31" s="5" t="s">
        <v>214</v>
      </c>
      <c r="O31" s="5" t="s">
        <v>215</v>
      </c>
      <c r="P31" s="4" t="str">
        <f t="shared" si="0"/>
        <v>Outstanding</v>
      </c>
      <c r="Q31" s="13" t="s">
        <v>25</v>
      </c>
    </row>
    <row r="32" spans="1:17" ht="60" customHeight="1" x14ac:dyDescent="0.35">
      <c r="A32" s="11" t="s">
        <v>194</v>
      </c>
      <c r="B32" s="2" t="s">
        <v>216</v>
      </c>
      <c r="C32" s="1" t="s">
        <v>217</v>
      </c>
      <c r="D32" s="3" t="s">
        <v>33</v>
      </c>
      <c r="E32" s="3" t="s">
        <v>21</v>
      </c>
      <c r="F32" s="4" t="s">
        <v>22</v>
      </c>
      <c r="G32" s="4" t="s">
        <v>23</v>
      </c>
      <c r="H32" s="4" t="s">
        <v>24</v>
      </c>
      <c r="I32" s="4" t="s">
        <v>25</v>
      </c>
      <c r="J32" s="5" t="s">
        <v>25</v>
      </c>
      <c r="K32" s="5" t="s">
        <v>218</v>
      </c>
      <c r="L32" s="5" t="s">
        <v>219</v>
      </c>
      <c r="M32" s="5" t="s">
        <v>220</v>
      </c>
      <c r="N32" s="5" t="s">
        <v>221</v>
      </c>
      <c r="O32" s="5" t="s">
        <v>222</v>
      </c>
      <c r="P32" s="4" t="str">
        <f t="shared" si="0"/>
        <v>Outstanding</v>
      </c>
      <c r="Q32" s="13" t="s">
        <v>25</v>
      </c>
    </row>
    <row r="33" spans="1:17" ht="60" customHeight="1" x14ac:dyDescent="0.35">
      <c r="A33" s="11" t="s">
        <v>194</v>
      </c>
      <c r="B33" s="2" t="s">
        <v>223</v>
      </c>
      <c r="C33" s="1" t="s">
        <v>224</v>
      </c>
      <c r="D33" s="3" t="s">
        <v>33</v>
      </c>
      <c r="E33" s="3" t="s">
        <v>21</v>
      </c>
      <c r="F33" s="4" t="s">
        <v>22</v>
      </c>
      <c r="G33" s="4" t="s">
        <v>23</v>
      </c>
      <c r="H33" s="4" t="s">
        <v>24</v>
      </c>
      <c r="I33" s="4" t="s">
        <v>25</v>
      </c>
      <c r="J33" s="5" t="s">
        <v>25</v>
      </c>
      <c r="K33" s="5" t="s">
        <v>225</v>
      </c>
      <c r="L33" s="5" t="s">
        <v>226</v>
      </c>
      <c r="M33" s="5" t="s">
        <v>227</v>
      </c>
      <c r="N33" s="5" t="s">
        <v>228</v>
      </c>
      <c r="O33" s="5" t="s">
        <v>229</v>
      </c>
      <c r="P33" s="4" t="str">
        <f t="shared" si="0"/>
        <v>Outstanding</v>
      </c>
      <c r="Q33" s="13" t="s">
        <v>25</v>
      </c>
    </row>
    <row r="34" spans="1:17" ht="60" customHeight="1" x14ac:dyDescent="0.35">
      <c r="A34" s="11" t="s">
        <v>230</v>
      </c>
      <c r="B34" s="2" t="s">
        <v>231</v>
      </c>
      <c r="C34" s="1" t="s">
        <v>232</v>
      </c>
      <c r="D34" s="3" t="s">
        <v>33</v>
      </c>
      <c r="E34" s="3" t="s">
        <v>21</v>
      </c>
      <c r="F34" s="4" t="s">
        <v>22</v>
      </c>
      <c r="G34" s="4" t="s">
        <v>23</v>
      </c>
      <c r="H34" s="4" t="s">
        <v>24</v>
      </c>
      <c r="I34" s="4" t="s">
        <v>25</v>
      </c>
      <c r="J34" s="5" t="s">
        <v>25</v>
      </c>
      <c r="K34" s="5" t="s">
        <v>233</v>
      </c>
      <c r="L34" s="5" t="s">
        <v>234</v>
      </c>
      <c r="M34" s="5" t="s">
        <v>57</v>
      </c>
      <c r="N34" s="5" t="s">
        <v>235</v>
      </c>
      <c r="O34" s="5" t="s">
        <v>236</v>
      </c>
      <c r="P34" s="4" t="str">
        <f t="shared" si="0"/>
        <v>Outstanding</v>
      </c>
      <c r="Q34" s="13" t="s">
        <v>25</v>
      </c>
    </row>
    <row r="35" spans="1:17" ht="60" customHeight="1" x14ac:dyDescent="0.35">
      <c r="A35" s="11" t="s">
        <v>230</v>
      </c>
      <c r="B35" s="2" t="s">
        <v>237</v>
      </c>
      <c r="C35" s="1" t="s">
        <v>238</v>
      </c>
      <c r="D35" s="3" t="s">
        <v>33</v>
      </c>
      <c r="E35" s="3" t="s">
        <v>21</v>
      </c>
      <c r="F35" s="4" t="s">
        <v>22</v>
      </c>
      <c r="G35" s="4" t="s">
        <v>23</v>
      </c>
      <c r="H35" s="4" t="s">
        <v>24</v>
      </c>
      <c r="I35" s="4" t="s">
        <v>25</v>
      </c>
      <c r="J35" s="5" t="s">
        <v>25</v>
      </c>
      <c r="K35" s="5" t="s">
        <v>239</v>
      </c>
      <c r="L35" s="5" t="s">
        <v>240</v>
      </c>
      <c r="M35" s="5" t="s">
        <v>241</v>
      </c>
      <c r="N35" s="5" t="s">
        <v>242</v>
      </c>
      <c r="O35" s="5" t="s">
        <v>243</v>
      </c>
      <c r="P35" s="4" t="str">
        <f t="shared" si="0"/>
        <v>Outstanding</v>
      </c>
      <c r="Q35" s="13" t="s">
        <v>25</v>
      </c>
    </row>
    <row r="36" spans="1:17" ht="60" customHeight="1" x14ac:dyDescent="0.35">
      <c r="A36" s="11" t="s">
        <v>244</v>
      </c>
      <c r="B36" s="2" t="s">
        <v>245</v>
      </c>
      <c r="C36" s="1" t="s">
        <v>246</v>
      </c>
      <c r="D36" s="3" t="s">
        <v>20</v>
      </c>
      <c r="E36" s="3" t="s">
        <v>21</v>
      </c>
      <c r="F36" s="4" t="s">
        <v>22</v>
      </c>
      <c r="G36" s="4" t="s">
        <v>23</v>
      </c>
      <c r="H36" s="4" t="s">
        <v>24</v>
      </c>
      <c r="I36" s="4" t="s">
        <v>25</v>
      </c>
      <c r="J36" s="5" t="s">
        <v>25</v>
      </c>
      <c r="K36" s="5" t="s">
        <v>247</v>
      </c>
      <c r="L36" s="5" t="s">
        <v>248</v>
      </c>
      <c r="M36" s="5" t="s">
        <v>249</v>
      </c>
      <c r="N36" s="5" t="s">
        <v>250</v>
      </c>
      <c r="O36" s="5" t="s">
        <v>251</v>
      </c>
      <c r="P36" s="4" t="str">
        <f t="shared" si="0"/>
        <v>Outstanding</v>
      </c>
      <c r="Q36" s="13" t="s">
        <v>25</v>
      </c>
    </row>
    <row r="37" spans="1:17" ht="60" customHeight="1" x14ac:dyDescent="0.35">
      <c r="A37" s="11" t="s">
        <v>244</v>
      </c>
      <c r="B37" s="2" t="s">
        <v>252</v>
      </c>
      <c r="C37" s="1" t="s">
        <v>253</v>
      </c>
      <c r="D37" s="3" t="s">
        <v>33</v>
      </c>
      <c r="E37" s="3" t="s">
        <v>21</v>
      </c>
      <c r="F37" s="4" t="s">
        <v>22</v>
      </c>
      <c r="G37" s="4" t="s">
        <v>23</v>
      </c>
      <c r="H37" s="4" t="s">
        <v>24</v>
      </c>
      <c r="I37" s="4" t="s">
        <v>25</v>
      </c>
      <c r="J37" s="5" t="s">
        <v>25</v>
      </c>
      <c r="K37" s="5" t="s">
        <v>254</v>
      </c>
      <c r="L37" s="5" t="s">
        <v>255</v>
      </c>
      <c r="M37" s="5" t="s">
        <v>51</v>
      </c>
      <c r="N37" s="5" t="s">
        <v>256</v>
      </c>
      <c r="O37" s="5" t="s">
        <v>257</v>
      </c>
      <c r="P37" s="4" t="str">
        <f t="shared" si="0"/>
        <v>Outstanding</v>
      </c>
      <c r="Q37" s="13" t="s">
        <v>25</v>
      </c>
    </row>
    <row r="38" spans="1:17" ht="60" customHeight="1" x14ac:dyDescent="0.35">
      <c r="A38" s="11" t="s">
        <v>258</v>
      </c>
      <c r="B38" s="2" t="s">
        <v>259</v>
      </c>
      <c r="C38" s="1" t="s">
        <v>260</v>
      </c>
      <c r="D38" s="3" t="s">
        <v>33</v>
      </c>
      <c r="E38" s="3" t="s">
        <v>21</v>
      </c>
      <c r="F38" s="4" t="s">
        <v>22</v>
      </c>
      <c r="G38" s="4" t="s">
        <v>23</v>
      </c>
      <c r="H38" s="4" t="s">
        <v>24</v>
      </c>
      <c r="I38" s="4" t="s">
        <v>25</v>
      </c>
      <c r="J38" s="5" t="s">
        <v>25</v>
      </c>
      <c r="K38" s="5" t="s">
        <v>261</v>
      </c>
      <c r="L38" s="5" t="s">
        <v>262</v>
      </c>
      <c r="M38" s="5" t="s">
        <v>263</v>
      </c>
      <c r="N38" s="5" t="s">
        <v>264</v>
      </c>
      <c r="O38" s="5" t="s">
        <v>265</v>
      </c>
      <c r="P38" s="4" t="str">
        <f t="shared" si="0"/>
        <v>Outstanding</v>
      </c>
      <c r="Q38" s="13" t="s">
        <v>25</v>
      </c>
    </row>
    <row r="39" spans="1:17" ht="60" customHeight="1" x14ac:dyDescent="0.35">
      <c r="A39" s="11" t="s">
        <v>258</v>
      </c>
      <c r="B39" s="2" t="s">
        <v>266</v>
      </c>
      <c r="C39" s="1" t="s">
        <v>267</v>
      </c>
      <c r="D39" s="3" t="s">
        <v>20</v>
      </c>
      <c r="E39" s="3" t="s">
        <v>21</v>
      </c>
      <c r="F39" s="4" t="s">
        <v>22</v>
      </c>
      <c r="G39" s="4" t="s">
        <v>23</v>
      </c>
      <c r="H39" s="4" t="s">
        <v>24</v>
      </c>
      <c r="I39" s="4" t="s">
        <v>25</v>
      </c>
      <c r="J39" s="5" t="s">
        <v>25</v>
      </c>
      <c r="K39" s="5" t="s">
        <v>268</v>
      </c>
      <c r="L39" s="5" t="s">
        <v>269</v>
      </c>
      <c r="M39" s="5" t="s">
        <v>51</v>
      </c>
      <c r="N39" s="5" t="s">
        <v>270</v>
      </c>
      <c r="O39" s="5" t="s">
        <v>271</v>
      </c>
      <c r="P39" s="4" t="str">
        <f t="shared" si="0"/>
        <v>Outstanding</v>
      </c>
      <c r="Q39" s="13" t="s">
        <v>25</v>
      </c>
    </row>
    <row r="40" spans="1:17" ht="60" customHeight="1" x14ac:dyDescent="0.35">
      <c r="A40" s="11" t="s">
        <v>272</v>
      </c>
      <c r="B40" s="2" t="s">
        <v>273</v>
      </c>
      <c r="C40" s="1" t="s">
        <v>274</v>
      </c>
      <c r="D40" s="3" t="s">
        <v>20</v>
      </c>
      <c r="E40" s="3" t="s">
        <v>21</v>
      </c>
      <c r="F40" s="4" t="s">
        <v>22</v>
      </c>
      <c r="G40" s="4" t="s">
        <v>23</v>
      </c>
      <c r="H40" s="4" t="s">
        <v>24</v>
      </c>
      <c r="I40" s="4" t="s">
        <v>25</v>
      </c>
      <c r="J40" s="5" t="s">
        <v>25</v>
      </c>
      <c r="K40" s="5" t="s">
        <v>275</v>
      </c>
      <c r="L40" s="5" t="s">
        <v>276</v>
      </c>
      <c r="M40" s="5" t="s">
        <v>277</v>
      </c>
      <c r="N40" s="5" t="s">
        <v>278</v>
      </c>
      <c r="O40" s="5" t="s">
        <v>279</v>
      </c>
      <c r="P40" s="4" t="str">
        <f t="shared" si="0"/>
        <v>Outstanding</v>
      </c>
      <c r="Q40" s="13" t="s">
        <v>25</v>
      </c>
    </row>
    <row r="41" spans="1:17" ht="60" customHeight="1" x14ac:dyDescent="0.35">
      <c r="A41" s="11" t="s">
        <v>272</v>
      </c>
      <c r="B41" s="2" t="s">
        <v>280</v>
      </c>
      <c r="C41" s="1" t="s">
        <v>281</v>
      </c>
      <c r="D41" s="3" t="s">
        <v>33</v>
      </c>
      <c r="E41" s="3" t="s">
        <v>21</v>
      </c>
      <c r="F41" s="4" t="s">
        <v>22</v>
      </c>
      <c r="G41" s="4" t="s">
        <v>23</v>
      </c>
      <c r="H41" s="4" t="s">
        <v>24</v>
      </c>
      <c r="I41" s="4" t="s">
        <v>25</v>
      </c>
      <c r="J41" s="5" t="s">
        <v>25</v>
      </c>
      <c r="K41" s="5" t="s">
        <v>282</v>
      </c>
      <c r="L41" s="5" t="s">
        <v>283</v>
      </c>
      <c r="M41" s="5" t="s">
        <v>284</v>
      </c>
      <c r="N41" s="5"/>
      <c r="O41" s="5"/>
      <c r="P41" s="4" t="str">
        <f t="shared" si="0"/>
        <v>Outstanding</v>
      </c>
      <c r="Q41" s="13" t="s">
        <v>25</v>
      </c>
    </row>
    <row r="42" spans="1:17" ht="60" customHeight="1" x14ac:dyDescent="0.35">
      <c r="A42" s="11" t="s">
        <v>272</v>
      </c>
      <c r="B42" s="2" t="s">
        <v>285</v>
      </c>
      <c r="C42" s="1" t="s">
        <v>286</v>
      </c>
      <c r="D42" s="3" t="s">
        <v>33</v>
      </c>
      <c r="E42" s="3" t="s">
        <v>21</v>
      </c>
      <c r="F42" s="4" t="s">
        <v>22</v>
      </c>
      <c r="G42" s="4" t="s">
        <v>23</v>
      </c>
      <c r="H42" s="4" t="s">
        <v>24</v>
      </c>
      <c r="I42" s="4" t="s">
        <v>25</v>
      </c>
      <c r="J42" s="5" t="s">
        <v>25</v>
      </c>
      <c r="K42" s="5" t="s">
        <v>287</v>
      </c>
      <c r="L42" s="5" t="s">
        <v>288</v>
      </c>
      <c r="M42" s="5" t="s">
        <v>289</v>
      </c>
      <c r="N42" s="5" t="s">
        <v>290</v>
      </c>
      <c r="O42" s="5" t="s">
        <v>291</v>
      </c>
      <c r="P42" s="4" t="str">
        <f t="shared" si="0"/>
        <v>Outstanding</v>
      </c>
      <c r="Q42" s="13" t="s">
        <v>25</v>
      </c>
    </row>
    <row r="43" spans="1:17" ht="60" customHeight="1" x14ac:dyDescent="0.35">
      <c r="A43" s="11" t="s">
        <v>272</v>
      </c>
      <c r="B43" s="2" t="s">
        <v>292</v>
      </c>
      <c r="C43" s="1" t="s">
        <v>293</v>
      </c>
      <c r="D43" s="3" t="s">
        <v>33</v>
      </c>
      <c r="E43" s="3" t="s">
        <v>21</v>
      </c>
      <c r="F43" s="4" t="s">
        <v>22</v>
      </c>
      <c r="G43" s="4" t="s">
        <v>23</v>
      </c>
      <c r="H43" s="4" t="s">
        <v>24</v>
      </c>
      <c r="I43" s="4" t="s">
        <v>25</v>
      </c>
      <c r="J43" s="5" t="s">
        <v>25</v>
      </c>
      <c r="K43" s="5" t="s">
        <v>294</v>
      </c>
      <c r="L43" s="5" t="s">
        <v>295</v>
      </c>
      <c r="M43" s="5" t="s">
        <v>296</v>
      </c>
      <c r="N43" s="5"/>
      <c r="O43" s="5" t="s">
        <v>297</v>
      </c>
      <c r="P43" s="4" t="str">
        <f t="shared" si="0"/>
        <v>Outstanding</v>
      </c>
      <c r="Q43" s="13" t="s">
        <v>25</v>
      </c>
    </row>
    <row r="44" spans="1:17" ht="60" customHeight="1" x14ac:dyDescent="0.35">
      <c r="A44" s="11" t="s">
        <v>298</v>
      </c>
      <c r="B44" s="2" t="s">
        <v>299</v>
      </c>
      <c r="C44" s="1" t="s">
        <v>300</v>
      </c>
      <c r="D44" s="3" t="s">
        <v>20</v>
      </c>
      <c r="E44" s="3" t="s">
        <v>21</v>
      </c>
      <c r="F44" s="4" t="s">
        <v>22</v>
      </c>
      <c r="G44" s="4" t="s">
        <v>23</v>
      </c>
      <c r="H44" s="4" t="s">
        <v>24</v>
      </c>
      <c r="I44" s="4" t="s">
        <v>25</v>
      </c>
      <c r="J44" s="5" t="s">
        <v>25</v>
      </c>
      <c r="K44" s="5" t="s">
        <v>301</v>
      </c>
      <c r="L44" s="5" t="s">
        <v>302</v>
      </c>
      <c r="M44" s="5"/>
      <c r="N44" s="5" t="s">
        <v>303</v>
      </c>
      <c r="O44" s="5"/>
      <c r="P44" s="4" t="str">
        <f t="shared" si="0"/>
        <v>Outstanding</v>
      </c>
      <c r="Q44" s="13" t="s">
        <v>25</v>
      </c>
    </row>
    <row r="45" spans="1:17" ht="60" customHeight="1" x14ac:dyDescent="0.35">
      <c r="A45" s="11" t="s">
        <v>304</v>
      </c>
      <c r="B45" s="2" t="s">
        <v>305</v>
      </c>
      <c r="C45" s="1" t="s">
        <v>306</v>
      </c>
      <c r="D45" s="3" t="s">
        <v>33</v>
      </c>
      <c r="E45" s="3" t="s">
        <v>21</v>
      </c>
      <c r="F45" s="4" t="s">
        <v>22</v>
      </c>
      <c r="G45" s="4" t="s">
        <v>23</v>
      </c>
      <c r="H45" s="4" t="s">
        <v>24</v>
      </c>
      <c r="I45" s="4" t="s">
        <v>25</v>
      </c>
      <c r="J45" s="5" t="s">
        <v>25</v>
      </c>
      <c r="K45" s="5" t="s">
        <v>307</v>
      </c>
      <c r="L45" s="5" t="s">
        <v>308</v>
      </c>
      <c r="M45" s="5"/>
      <c r="N45" s="5" t="s">
        <v>309</v>
      </c>
      <c r="O45" s="5" t="s">
        <v>310</v>
      </c>
      <c r="P45" s="4" t="str">
        <f t="shared" si="0"/>
        <v>Outstanding</v>
      </c>
      <c r="Q45" s="13" t="s">
        <v>25</v>
      </c>
    </row>
    <row r="46" spans="1:17" ht="60" customHeight="1" x14ac:dyDescent="0.35">
      <c r="A46" s="11" t="s">
        <v>311</v>
      </c>
      <c r="B46" s="2" t="s">
        <v>312</v>
      </c>
      <c r="C46" s="1" t="s">
        <v>313</v>
      </c>
      <c r="D46" s="3" t="s">
        <v>20</v>
      </c>
      <c r="E46" s="3" t="s">
        <v>21</v>
      </c>
      <c r="F46" s="4" t="s">
        <v>22</v>
      </c>
      <c r="G46" s="4" t="s">
        <v>23</v>
      </c>
      <c r="H46" s="4" t="s">
        <v>24</v>
      </c>
      <c r="I46" s="4" t="s">
        <v>25</v>
      </c>
      <c r="J46" s="5" t="s">
        <v>25</v>
      </c>
      <c r="K46" s="5" t="s">
        <v>314</v>
      </c>
      <c r="L46" s="5" t="s">
        <v>315</v>
      </c>
      <c r="M46" s="5" t="s">
        <v>316</v>
      </c>
      <c r="N46" s="5" t="s">
        <v>317</v>
      </c>
      <c r="O46" s="5" t="s">
        <v>318</v>
      </c>
      <c r="P46" s="4" t="str">
        <f t="shared" si="0"/>
        <v>Outstanding</v>
      </c>
      <c r="Q46" s="13" t="s">
        <v>25</v>
      </c>
    </row>
    <row r="47" spans="1:17" ht="60" customHeight="1" x14ac:dyDescent="0.35">
      <c r="A47" s="11" t="s">
        <v>311</v>
      </c>
      <c r="B47" s="2" t="s">
        <v>319</v>
      </c>
      <c r="C47" s="1" t="s">
        <v>320</v>
      </c>
      <c r="D47" s="3" t="s">
        <v>20</v>
      </c>
      <c r="E47" s="3" t="s">
        <v>21</v>
      </c>
      <c r="F47" s="4" t="s">
        <v>22</v>
      </c>
      <c r="G47" s="4" t="s">
        <v>23</v>
      </c>
      <c r="H47" s="4" t="s">
        <v>24</v>
      </c>
      <c r="I47" s="4" t="s">
        <v>25</v>
      </c>
      <c r="J47" s="5" t="s">
        <v>25</v>
      </c>
      <c r="K47" s="5" t="s">
        <v>321</v>
      </c>
      <c r="L47" s="5" t="s">
        <v>322</v>
      </c>
      <c r="M47" s="5" t="s">
        <v>323</v>
      </c>
      <c r="N47" s="5" t="s">
        <v>324</v>
      </c>
      <c r="O47" s="5" t="s">
        <v>325</v>
      </c>
      <c r="P47" s="4" t="str">
        <f t="shared" si="0"/>
        <v>Outstanding</v>
      </c>
      <c r="Q47" s="13" t="s">
        <v>25</v>
      </c>
    </row>
    <row r="48" spans="1:17" ht="60" customHeight="1" x14ac:dyDescent="0.35">
      <c r="A48" s="11" t="s">
        <v>311</v>
      </c>
      <c r="B48" s="2" t="s">
        <v>326</v>
      </c>
      <c r="C48" s="1" t="s">
        <v>327</v>
      </c>
      <c r="D48" s="3" t="s">
        <v>20</v>
      </c>
      <c r="E48" s="3" t="s">
        <v>21</v>
      </c>
      <c r="F48" s="4" t="s">
        <v>22</v>
      </c>
      <c r="G48" s="4" t="s">
        <v>23</v>
      </c>
      <c r="H48" s="4" t="s">
        <v>24</v>
      </c>
      <c r="I48" s="4" t="s">
        <v>25</v>
      </c>
      <c r="J48" s="5" t="s">
        <v>25</v>
      </c>
      <c r="K48" s="5" t="s">
        <v>328</v>
      </c>
      <c r="L48" s="5" t="s">
        <v>329</v>
      </c>
      <c r="M48" s="5" t="s">
        <v>330</v>
      </c>
      <c r="N48" s="5" t="s">
        <v>331</v>
      </c>
      <c r="O48" s="5"/>
      <c r="P48" s="4" t="str">
        <f t="shared" si="0"/>
        <v>Outstanding</v>
      </c>
      <c r="Q48" s="13" t="s">
        <v>25</v>
      </c>
    </row>
    <row r="49" spans="1:17" ht="60" customHeight="1" x14ac:dyDescent="0.35">
      <c r="A49" s="11" t="s">
        <v>311</v>
      </c>
      <c r="B49" s="2" t="s">
        <v>332</v>
      </c>
      <c r="C49" s="1" t="s">
        <v>333</v>
      </c>
      <c r="D49" s="3" t="s">
        <v>20</v>
      </c>
      <c r="E49" s="3" t="s">
        <v>21</v>
      </c>
      <c r="F49" s="4" t="s">
        <v>22</v>
      </c>
      <c r="G49" s="4" t="s">
        <v>23</v>
      </c>
      <c r="H49" s="4" t="s">
        <v>24</v>
      </c>
      <c r="I49" s="4" t="s">
        <v>25</v>
      </c>
      <c r="J49" s="5" t="s">
        <v>25</v>
      </c>
      <c r="K49" s="5" t="s">
        <v>334</v>
      </c>
      <c r="L49" s="5" t="s">
        <v>335</v>
      </c>
      <c r="M49" s="5" t="s">
        <v>336</v>
      </c>
      <c r="N49" s="5" t="s">
        <v>337</v>
      </c>
      <c r="O49" s="5" t="s">
        <v>338</v>
      </c>
      <c r="P49" s="4" t="str">
        <f t="shared" si="0"/>
        <v>Outstanding</v>
      </c>
      <c r="Q49" s="13" t="s">
        <v>25</v>
      </c>
    </row>
    <row r="50" spans="1:17" ht="60" customHeight="1" x14ac:dyDescent="0.35">
      <c r="A50" s="11" t="s">
        <v>311</v>
      </c>
      <c r="B50" s="2" t="s">
        <v>339</v>
      </c>
      <c r="C50" s="1" t="s">
        <v>340</v>
      </c>
      <c r="D50" s="3" t="s">
        <v>33</v>
      </c>
      <c r="E50" s="3" t="s">
        <v>21</v>
      </c>
      <c r="F50" s="4" t="s">
        <v>22</v>
      </c>
      <c r="G50" s="4" t="s">
        <v>23</v>
      </c>
      <c r="H50" s="4" t="s">
        <v>24</v>
      </c>
      <c r="I50" s="4" t="s">
        <v>25</v>
      </c>
      <c r="J50" s="5" t="s">
        <v>25</v>
      </c>
      <c r="K50" s="5" t="s">
        <v>341</v>
      </c>
      <c r="L50" s="5" t="s">
        <v>342</v>
      </c>
      <c r="M50" s="5"/>
      <c r="N50" s="5" t="s">
        <v>343</v>
      </c>
      <c r="O50" s="5"/>
      <c r="P50" s="4" t="str">
        <f t="shared" si="0"/>
        <v>Outstanding</v>
      </c>
      <c r="Q50" s="13" t="s">
        <v>25</v>
      </c>
    </row>
    <row r="51" spans="1:17" ht="60" customHeight="1" x14ac:dyDescent="0.35">
      <c r="A51" s="12" t="s">
        <v>344</v>
      </c>
      <c r="B51" s="6" t="s">
        <v>345</v>
      </c>
      <c r="C51" s="7" t="s">
        <v>346</v>
      </c>
      <c r="D51" s="8" t="s">
        <v>33</v>
      </c>
      <c r="E51" s="8" t="s">
        <v>21</v>
      </c>
      <c r="F51" s="9" t="s">
        <v>22</v>
      </c>
      <c r="G51" s="9" t="s">
        <v>23</v>
      </c>
      <c r="H51" s="9" t="s">
        <v>24</v>
      </c>
      <c r="I51" s="9" t="s">
        <v>25</v>
      </c>
      <c r="J51" s="10" t="s">
        <v>25</v>
      </c>
      <c r="K51" s="10" t="s">
        <v>347</v>
      </c>
      <c r="L51" s="10" t="s">
        <v>348</v>
      </c>
      <c r="M51" s="10" t="s">
        <v>349</v>
      </c>
      <c r="N51" s="10" t="s">
        <v>350</v>
      </c>
      <c r="O51" s="10" t="s">
        <v>351</v>
      </c>
      <c r="P51" s="9" t="str">
        <f t="shared" si="0"/>
        <v>Outstanding</v>
      </c>
      <c r="Q51" s="14" t="s">
        <v>25</v>
      </c>
    </row>
    <row r="55" spans="1:17" ht="32" customHeight="1" x14ac:dyDescent="0.35">
      <c r="A55" s="106" t="s">
        <v>352</v>
      </c>
      <c r="B55" s="106"/>
      <c r="C55" s="106"/>
      <c r="D55" s="106"/>
    </row>
  </sheetData>
  <mergeCells count="1">
    <mergeCell ref="A55:D55"/>
  </mergeCells>
  <conditionalFormatting sqref="F2:F51">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1">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1">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1" xr:uid="{00000000-0002-0000-0200-000000000000}">
      <formula1>"Must,Should,Could,Won't,Unassigned"</formula1>
    </dataValidation>
    <dataValidation type="list" showErrorMessage="1" errorTitle="Invalid Value" error="Please select a value from the list: Low, Medium, High, Unassessed." sqref="G2:G51" xr:uid="{00000000-0002-0000-0200-000001000000}">
      <formula1>"Low,Medium,High,Unassessed"</formula1>
    </dataValidation>
    <dataValidation type="list" showErrorMessage="1" errorTitle="Invalid Value" error="Please select a value from the list: Phase1, Phase2, Phase3, Phase4, Phase5, Pending." sqref="H2:H5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1" xr:uid="{00000000-0002-0000-0200-000003000000}">
      <formula1>"Implemented,Testing,Failed,Compensated,Risk Accepted,N/A"</formula1>
    </dataValidation>
  </dataValidations>
  <hyperlinks>
    <hyperlink ref="A5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484</v>
      </c>
      <c r="C2" s="123" t="s">
        <v>484</v>
      </c>
      <c r="D2" s="123" t="s">
        <v>484</v>
      </c>
      <c r="E2" s="123" t="s">
        <v>484</v>
      </c>
      <c r="F2" s="123" t="s">
        <v>484</v>
      </c>
      <c r="G2" s="123" t="s">
        <v>484</v>
      </c>
      <c r="H2" s="127" t="s">
        <v>485</v>
      </c>
      <c r="I2" s="127" t="s">
        <v>485</v>
      </c>
      <c r="J2" s="127" t="s">
        <v>485</v>
      </c>
      <c r="K2" s="127" t="s">
        <v>485</v>
      </c>
      <c r="L2" s="127" t="s">
        <v>485</v>
      </c>
      <c r="M2" s="126" t="s">
        <v>486</v>
      </c>
      <c r="N2" s="126" t="s">
        <v>486</v>
      </c>
      <c r="O2" s="128" t="s">
        <v>487</v>
      </c>
      <c r="P2" s="128" t="s">
        <v>487</v>
      </c>
      <c r="Q2" s="124" t="s">
        <v>15</v>
      </c>
      <c r="R2" s="124" t="s">
        <v>15</v>
      </c>
      <c r="S2" s="124" t="s">
        <v>15</v>
      </c>
      <c r="T2" s="125" t="s">
        <v>488</v>
      </c>
    </row>
    <row r="3" spans="2:20" ht="35" customHeight="1" x14ac:dyDescent="0.35">
      <c r="B3" s="70" t="s">
        <v>489</v>
      </c>
      <c r="C3" s="70" t="s">
        <v>490</v>
      </c>
      <c r="D3" s="70" t="s">
        <v>491</v>
      </c>
      <c r="E3" s="70" t="s">
        <v>492</v>
      </c>
      <c r="F3" s="70" t="s">
        <v>493</v>
      </c>
      <c r="G3" s="70" t="s">
        <v>11</v>
      </c>
      <c r="H3" s="71" t="s">
        <v>494</v>
      </c>
      <c r="I3" s="71" t="s">
        <v>495</v>
      </c>
      <c r="J3" s="71" t="s">
        <v>496</v>
      </c>
      <c r="K3" s="71" t="s">
        <v>497</v>
      </c>
      <c r="L3" s="71" t="s">
        <v>428</v>
      </c>
      <c r="M3" s="72" t="s">
        <v>498</v>
      </c>
      <c r="N3" s="72" t="s">
        <v>499</v>
      </c>
      <c r="O3" s="73" t="s">
        <v>500</v>
      </c>
      <c r="P3" s="73" t="s">
        <v>501</v>
      </c>
      <c r="Q3" s="74" t="s">
        <v>15</v>
      </c>
      <c r="R3" s="74" t="s">
        <v>502</v>
      </c>
      <c r="S3" s="74" t="s">
        <v>503</v>
      </c>
      <c r="T3" s="75" t="s">
        <v>504</v>
      </c>
    </row>
    <row r="4" spans="2:20" ht="60" customHeight="1" x14ac:dyDescent="0.35">
      <c r="B4" s="76" t="s">
        <v>505</v>
      </c>
      <c r="C4" s="76" t="s">
        <v>506</v>
      </c>
      <c r="D4" s="76" t="s">
        <v>507</v>
      </c>
      <c r="E4" s="76" t="s">
        <v>508</v>
      </c>
      <c r="F4" s="76" t="s">
        <v>509</v>
      </c>
      <c r="G4" s="76" t="s">
        <v>510</v>
      </c>
      <c r="H4" s="76" t="s">
        <v>511</v>
      </c>
      <c r="I4" s="76" t="s">
        <v>512</v>
      </c>
      <c r="J4" s="76" t="s">
        <v>513</v>
      </c>
      <c r="K4" s="76" t="s">
        <v>514</v>
      </c>
      <c r="L4" s="76" t="s">
        <v>515</v>
      </c>
      <c r="M4" s="76" t="s">
        <v>516</v>
      </c>
      <c r="N4" s="76" t="s">
        <v>517</v>
      </c>
      <c r="O4" s="76" t="s">
        <v>518</v>
      </c>
      <c r="P4" s="76" t="s">
        <v>519</v>
      </c>
      <c r="Q4" s="76" t="s">
        <v>520</v>
      </c>
      <c r="R4" s="76" t="s">
        <v>521</v>
      </c>
      <c r="S4" s="76" t="s">
        <v>522</v>
      </c>
      <c r="T4" s="76" t="s">
        <v>523</v>
      </c>
    </row>
    <row r="5" spans="2:20" ht="60" customHeight="1" x14ac:dyDescent="0.35">
      <c r="B5" s="38" t="s">
        <v>524</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525</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526</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527</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528</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529</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530</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531</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532</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533</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534</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535</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536</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537</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538</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539</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540</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541</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542</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543</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544</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545</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546</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547</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548</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549</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550</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551</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552</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553</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554</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555</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556</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557</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558</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559</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560</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561</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562</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563</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564</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565</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566</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567</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568</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569</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570</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571</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572</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573</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352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574</v>
      </c>
      <c r="B1" s="104" t="s">
        <v>1</v>
      </c>
      <c r="C1" s="104" t="s">
        <v>575</v>
      </c>
      <c r="D1" s="104" t="s">
        <v>11</v>
      </c>
      <c r="E1" s="104" t="s">
        <v>576</v>
      </c>
      <c r="F1" s="104" t="s">
        <v>577</v>
      </c>
      <c r="G1" s="104" t="s">
        <v>578</v>
      </c>
      <c r="H1" s="104" t="s">
        <v>579</v>
      </c>
      <c r="I1" s="104" t="s">
        <v>580</v>
      </c>
      <c r="J1" s="104" t="s">
        <v>581</v>
      </c>
      <c r="K1" s="104" t="s">
        <v>582</v>
      </c>
      <c r="L1" s="104" t="s">
        <v>583</v>
      </c>
      <c r="M1" s="104" t="s">
        <v>584</v>
      </c>
      <c r="N1" s="104" t="s">
        <v>585</v>
      </c>
      <c r="O1" s="104" t="s">
        <v>586</v>
      </c>
      <c r="P1" s="104" t="s">
        <v>587</v>
      </c>
      <c r="Q1" s="104" t="s">
        <v>588</v>
      </c>
      <c r="R1" s="104" t="s">
        <v>589</v>
      </c>
      <c r="S1" s="104" t="s">
        <v>590</v>
      </c>
      <c r="T1" s="104" t="s">
        <v>591</v>
      </c>
      <c r="U1" s="104" t="s">
        <v>592</v>
      </c>
      <c r="V1" s="104" t="s">
        <v>593</v>
      </c>
      <c r="W1" s="104" t="s">
        <v>594</v>
      </c>
      <c r="X1" s="104" t="s">
        <v>595</v>
      </c>
      <c r="Y1" s="104" t="s">
        <v>596</v>
      </c>
      <c r="Z1" s="104" t="s">
        <v>597</v>
      </c>
      <c r="AA1" s="104" t="s">
        <v>598</v>
      </c>
      <c r="AB1" s="104" t="s">
        <v>599</v>
      </c>
      <c r="AC1" s="104" t="s">
        <v>600</v>
      </c>
      <c r="AD1" s="104" t="s">
        <v>601</v>
      </c>
      <c r="AE1" s="104" t="s">
        <v>602</v>
      </c>
      <c r="AF1" s="104" t="s">
        <v>603</v>
      </c>
      <c r="AG1" s="104" t="s">
        <v>604</v>
      </c>
      <c r="AH1" s="104" t="s">
        <v>605</v>
      </c>
      <c r="AI1" s="104" t="s">
        <v>606</v>
      </c>
      <c r="AJ1" s="104" t="s">
        <v>607</v>
      </c>
      <c r="AK1" s="104" t="s">
        <v>608</v>
      </c>
      <c r="AL1" s="104" t="s">
        <v>609</v>
      </c>
      <c r="AM1" s="104" t="s">
        <v>610</v>
      </c>
      <c r="AN1" s="104" t="s">
        <v>611</v>
      </c>
      <c r="AO1" s="104" t="s">
        <v>612</v>
      </c>
      <c r="AP1" s="104" t="s">
        <v>613</v>
      </c>
      <c r="AQ1" s="104" t="s">
        <v>614</v>
      </c>
      <c r="AR1" s="104" t="s">
        <v>615</v>
      </c>
      <c r="AS1" s="104" t="s">
        <v>616</v>
      </c>
      <c r="AT1" s="104" t="s">
        <v>617</v>
      </c>
      <c r="AU1" s="104" t="s">
        <v>618</v>
      </c>
      <c r="AV1" s="104" t="s">
        <v>619</v>
      </c>
      <c r="AW1" s="105" t="s">
        <v>620</v>
      </c>
    </row>
    <row r="2" spans="1:49" ht="60" customHeight="1" outlineLevel="1" x14ac:dyDescent="0.35">
      <c r="A2" s="97" t="s">
        <v>621</v>
      </c>
      <c r="B2" s="80">
        <v>1</v>
      </c>
      <c r="C2" s="82" t="s">
        <v>25</v>
      </c>
      <c r="D2" s="84" t="s">
        <v>622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621</v>
      </c>
      <c r="B3" s="81" t="s">
        <v>623</v>
      </c>
      <c r="C3" s="83" t="s">
        <v>624</v>
      </c>
      <c r="D3" s="85" t="s">
        <v>625</v>
      </c>
      <c r="E3" s="85" t="s">
        <v>626</v>
      </c>
      <c r="F3" s="86" t="s">
        <v>627</v>
      </c>
      <c r="G3" s="86" t="s">
        <v>628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621</v>
      </c>
      <c r="B4" s="81" t="s">
        <v>629</v>
      </c>
      <c r="C4" s="83" t="s">
        <v>630</v>
      </c>
      <c r="D4" s="85" t="s">
        <v>631</v>
      </c>
      <c r="E4" s="85" t="s">
        <v>632</v>
      </c>
      <c r="F4" s="86" t="s">
        <v>627</v>
      </c>
      <c r="G4" s="86" t="s">
        <v>633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621</v>
      </c>
      <c r="B5" s="81" t="s">
        <v>634</v>
      </c>
      <c r="C5" s="83" t="s">
        <v>635</v>
      </c>
      <c r="D5" s="85" t="s">
        <v>636</v>
      </c>
      <c r="E5" s="85" t="s">
        <v>637</v>
      </c>
      <c r="F5" s="86" t="s">
        <v>627</v>
      </c>
      <c r="G5" s="86" t="s">
        <v>638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621</v>
      </c>
      <c r="B6" s="81" t="s">
        <v>639</v>
      </c>
      <c r="C6" s="83" t="s">
        <v>640</v>
      </c>
      <c r="D6" s="85" t="s">
        <v>641</v>
      </c>
      <c r="E6" s="85" t="s">
        <v>642</v>
      </c>
      <c r="F6" s="86" t="s">
        <v>627</v>
      </c>
      <c r="G6" s="86" t="s">
        <v>628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621</v>
      </c>
      <c r="B7" s="81" t="s">
        <v>643</v>
      </c>
      <c r="C7" s="83" t="s">
        <v>644</v>
      </c>
      <c r="D7" s="85" t="s">
        <v>645</v>
      </c>
      <c r="E7" s="85" t="s">
        <v>646</v>
      </c>
      <c r="F7" s="86" t="s">
        <v>627</v>
      </c>
      <c r="G7" s="86" t="s">
        <v>638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647</v>
      </c>
      <c r="B8" s="80">
        <v>2</v>
      </c>
      <c r="C8" s="82" t="s">
        <v>25</v>
      </c>
      <c r="D8" s="84" t="s">
        <v>648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647</v>
      </c>
      <c r="B9" s="81" t="s">
        <v>649</v>
      </c>
      <c r="C9" s="83" t="s">
        <v>650</v>
      </c>
      <c r="D9" s="85" t="s">
        <v>651</v>
      </c>
      <c r="E9" s="85" t="s">
        <v>652</v>
      </c>
      <c r="F9" s="86" t="s">
        <v>653</v>
      </c>
      <c r="G9" s="86" t="s">
        <v>628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647</v>
      </c>
      <c r="B10" s="81" t="s">
        <v>654</v>
      </c>
      <c r="C10" s="83" t="s">
        <v>655</v>
      </c>
      <c r="D10" s="85" t="s">
        <v>656</v>
      </c>
      <c r="E10" s="85" t="s">
        <v>657</v>
      </c>
      <c r="F10" s="86" t="s">
        <v>653</v>
      </c>
      <c r="G10" s="86" t="s">
        <v>628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647</v>
      </c>
      <c r="B11" s="81" t="s">
        <v>658</v>
      </c>
      <c r="C11" s="83" t="s">
        <v>659</v>
      </c>
      <c r="D11" s="85" t="s">
        <v>660</v>
      </c>
      <c r="E11" s="85" t="s">
        <v>661</v>
      </c>
      <c r="F11" s="86" t="s">
        <v>653</v>
      </c>
      <c r="G11" s="86" t="s">
        <v>633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647</v>
      </c>
      <c r="B12" s="81" t="s">
        <v>662</v>
      </c>
      <c r="C12" s="83" t="s">
        <v>663</v>
      </c>
      <c r="D12" s="85" t="s">
        <v>664</v>
      </c>
      <c r="E12" s="85" t="s">
        <v>665</v>
      </c>
      <c r="F12" s="86" t="s">
        <v>653</v>
      </c>
      <c r="G12" s="86" t="s">
        <v>638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647</v>
      </c>
      <c r="B13" s="81" t="s">
        <v>666</v>
      </c>
      <c r="C13" s="83" t="s">
        <v>667</v>
      </c>
      <c r="D13" s="85" t="s">
        <v>668</v>
      </c>
      <c r="E13" s="85" t="s">
        <v>669</v>
      </c>
      <c r="F13" s="86" t="s">
        <v>653</v>
      </c>
      <c r="G13" s="86" t="s">
        <v>670</v>
      </c>
      <c r="H13" s="86">
        <v>2</v>
      </c>
      <c r="I13" s="88">
        <f>IF(COUNTIF(J13:AW13,"&lt;&gt;")=0,"",SUMPRODUCT(((Recommendations[ImplStatus]="Implemented")+(Recommendations[ImplStatus]="Compensated"))*ISNUMBER(MATCH(Recommendations[Id],J13:AW13,0)))/COUNTIF(J13:AW13,"&lt;&gt;"))</f>
        <v>0</v>
      </c>
      <c r="J13" s="90" t="s">
        <v>292</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647</v>
      </c>
      <c r="B14" s="81" t="s">
        <v>671</v>
      </c>
      <c r="C14" s="83" t="s">
        <v>672</v>
      </c>
      <c r="D14" s="85" t="s">
        <v>673</v>
      </c>
      <c r="E14" s="85" t="s">
        <v>674</v>
      </c>
      <c r="F14" s="86" t="s">
        <v>653</v>
      </c>
      <c r="G14" s="86" t="s">
        <v>670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647</v>
      </c>
      <c r="B15" s="81" t="s">
        <v>675</v>
      </c>
      <c r="C15" s="83" t="s">
        <v>676</v>
      </c>
      <c r="D15" s="85" t="s">
        <v>677</v>
      </c>
      <c r="E15" s="85" t="s">
        <v>678</v>
      </c>
      <c r="F15" s="86" t="s">
        <v>653</v>
      </c>
      <c r="G15" s="86" t="s">
        <v>670</v>
      </c>
      <c r="H15" s="86">
        <v>3</v>
      </c>
      <c r="I15" s="88">
        <f>IF(COUNTIF(J15:AW15,"&lt;&gt;")=0,"",SUMPRODUCT(((Recommendations[ImplStatus]="Implemented")+(Recommendations[ImplStatus]="Compensated"))*ISNUMBER(MATCH(Recommendations[Id],J15:AW15,0)))/COUNTIF(J15:AW15,"&lt;&gt;"))</f>
        <v>0</v>
      </c>
      <c r="J15" s="90" t="s">
        <v>139</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679</v>
      </c>
      <c r="B16" s="80">
        <v>3</v>
      </c>
      <c r="C16" s="82" t="s">
        <v>25</v>
      </c>
      <c r="D16" s="84" t="s">
        <v>680</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679</v>
      </c>
      <c r="B17" s="81" t="s">
        <v>681</v>
      </c>
      <c r="C17" s="83" t="s">
        <v>682</v>
      </c>
      <c r="D17" s="85" t="s">
        <v>683</v>
      </c>
      <c r="E17" s="85" t="s">
        <v>684</v>
      </c>
      <c r="F17" s="86" t="s">
        <v>685</v>
      </c>
      <c r="G17" s="86" t="s">
        <v>686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679</v>
      </c>
      <c r="B18" s="81" t="s">
        <v>687</v>
      </c>
      <c r="C18" s="83" t="s">
        <v>688</v>
      </c>
      <c r="D18" s="85" t="s">
        <v>689</v>
      </c>
      <c r="E18" s="85" t="s">
        <v>690</v>
      </c>
      <c r="F18" s="86" t="s">
        <v>685</v>
      </c>
      <c r="G18" s="86" t="s">
        <v>628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679</v>
      </c>
      <c r="B19" s="81" t="s">
        <v>691</v>
      </c>
      <c r="C19" s="83" t="s">
        <v>692</v>
      </c>
      <c r="D19" s="85" t="s">
        <v>693</v>
      </c>
      <c r="E19" s="85" t="s">
        <v>694</v>
      </c>
      <c r="F19" s="86" t="s">
        <v>685</v>
      </c>
      <c r="G19" s="86" t="s">
        <v>670</v>
      </c>
      <c r="H19" s="86">
        <v>1</v>
      </c>
      <c r="I19" s="88">
        <f>IF(COUNTIF(J19:AW19,"&lt;&gt;")=0,"",SUMPRODUCT(((Recommendations[ImplStatus]="Implemented")+(Recommendations[ImplStatus]="Compensated"))*ISNUMBER(MATCH(Recommendations[Id],J19:AW19,0)))/COUNTIF(J19:AW19,"&lt;&gt;"))</f>
        <v>0</v>
      </c>
      <c r="J19" s="90" t="s">
        <v>40</v>
      </c>
      <c r="K19" s="90" t="s">
        <v>47</v>
      </c>
      <c r="L19" s="90" t="s">
        <v>53</v>
      </c>
      <c r="M19" s="90" t="s">
        <v>59</v>
      </c>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679</v>
      </c>
      <c r="B20" s="81" t="s">
        <v>695</v>
      </c>
      <c r="C20" s="83" t="s">
        <v>696</v>
      </c>
      <c r="D20" s="85" t="s">
        <v>697</v>
      </c>
      <c r="E20" s="85" t="s">
        <v>698</v>
      </c>
      <c r="F20" s="86" t="s">
        <v>685</v>
      </c>
      <c r="G20" s="86" t="s">
        <v>670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679</v>
      </c>
      <c r="B21" s="81" t="s">
        <v>699</v>
      </c>
      <c r="C21" s="83" t="s">
        <v>700</v>
      </c>
      <c r="D21" s="85" t="s">
        <v>701</v>
      </c>
      <c r="E21" s="85" t="s">
        <v>702</v>
      </c>
      <c r="F21" s="86" t="s">
        <v>685</v>
      </c>
      <c r="G21" s="86" t="s">
        <v>670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679</v>
      </c>
      <c r="B22" s="81" t="s">
        <v>703</v>
      </c>
      <c r="C22" s="83" t="s">
        <v>704</v>
      </c>
      <c r="D22" s="85" t="s">
        <v>705</v>
      </c>
      <c r="E22" s="85" t="s">
        <v>706</v>
      </c>
      <c r="F22" s="86" t="s">
        <v>685</v>
      </c>
      <c r="G22" s="86" t="s">
        <v>670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679</v>
      </c>
      <c r="B23" s="81" t="s">
        <v>707</v>
      </c>
      <c r="C23" s="83" t="s">
        <v>708</v>
      </c>
      <c r="D23" s="85" t="s">
        <v>709</v>
      </c>
      <c r="E23" s="85" t="s">
        <v>710</v>
      </c>
      <c r="F23" s="86" t="s">
        <v>685</v>
      </c>
      <c r="G23" s="86" t="s">
        <v>628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679</v>
      </c>
      <c r="B24" s="81" t="s">
        <v>711</v>
      </c>
      <c r="C24" s="83" t="s">
        <v>712</v>
      </c>
      <c r="D24" s="85" t="s">
        <v>713</v>
      </c>
      <c r="E24" s="85" t="s">
        <v>714</v>
      </c>
      <c r="F24" s="86" t="s">
        <v>685</v>
      </c>
      <c r="G24" s="86" t="s">
        <v>628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679</v>
      </c>
      <c r="B25" s="81" t="s">
        <v>715</v>
      </c>
      <c r="C25" s="83" t="s">
        <v>716</v>
      </c>
      <c r="D25" s="85" t="s">
        <v>717</v>
      </c>
      <c r="E25" s="85" t="s">
        <v>718</v>
      </c>
      <c r="F25" s="86" t="s">
        <v>685</v>
      </c>
      <c r="G25" s="86" t="s">
        <v>670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679</v>
      </c>
      <c r="B26" s="81" t="s">
        <v>719</v>
      </c>
      <c r="C26" s="83" t="s">
        <v>720</v>
      </c>
      <c r="D26" s="85" t="s">
        <v>721</v>
      </c>
      <c r="E26" s="85" t="s">
        <v>722</v>
      </c>
      <c r="F26" s="86" t="s">
        <v>685</v>
      </c>
      <c r="G26" s="86" t="s">
        <v>670</v>
      </c>
      <c r="H26" s="86">
        <v>2</v>
      </c>
      <c r="I26" s="88">
        <f>IF(COUNTIF(J26:AW26,"&lt;&gt;")=0,"",SUMPRODUCT(((Recommendations[ImplStatus]="Implemented")+(Recommendations[ImplStatus]="Compensated"))*ISNUMBER(MATCH(Recommendations[Id],J26:AW26,0)))/COUNTIF(J26:AW26,"&lt;&gt;"))</f>
        <v>0</v>
      </c>
      <c r="J26" s="90" t="s">
        <v>78</v>
      </c>
      <c r="K26" s="90" t="s">
        <v>109</v>
      </c>
      <c r="L26" s="90" t="s">
        <v>114</v>
      </c>
      <c r="M26" s="90" t="s">
        <v>245</v>
      </c>
      <c r="N26" s="90" t="s">
        <v>339</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679</v>
      </c>
      <c r="B27" s="81" t="s">
        <v>723</v>
      </c>
      <c r="C27" s="83" t="s">
        <v>724</v>
      </c>
      <c r="D27" s="85" t="s">
        <v>725</v>
      </c>
      <c r="E27" s="85" t="s">
        <v>726</v>
      </c>
      <c r="F27" s="86" t="s">
        <v>685</v>
      </c>
      <c r="G27" s="86" t="s">
        <v>670</v>
      </c>
      <c r="H27" s="86">
        <v>2</v>
      </c>
      <c r="I27" s="88">
        <f>IF(COUNTIF(J27:AW27,"&lt;&gt;")=0,"",SUMPRODUCT(((Recommendations[ImplStatus]="Implemented")+(Recommendations[ImplStatus]="Compensated"))*ISNUMBER(MATCH(Recommendations[Id],J27:AW27,0)))/COUNTIF(J27:AW27,"&lt;&gt;"))</f>
        <v>0</v>
      </c>
      <c r="J27" s="90" t="s">
        <v>252</v>
      </c>
      <c r="K27" s="90" t="s">
        <v>305</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679</v>
      </c>
      <c r="B28" s="81" t="s">
        <v>727</v>
      </c>
      <c r="C28" s="83" t="s">
        <v>728</v>
      </c>
      <c r="D28" s="85" t="s">
        <v>729</v>
      </c>
      <c r="E28" s="85" t="s">
        <v>730</v>
      </c>
      <c r="F28" s="86" t="s">
        <v>685</v>
      </c>
      <c r="G28" s="86" t="s">
        <v>670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679</v>
      </c>
      <c r="B29" s="81" t="s">
        <v>731</v>
      </c>
      <c r="C29" s="83" t="s">
        <v>732</v>
      </c>
      <c r="D29" s="85" t="s">
        <v>733</v>
      </c>
      <c r="E29" s="85" t="s">
        <v>734</v>
      </c>
      <c r="F29" s="86" t="s">
        <v>685</v>
      </c>
      <c r="G29" s="86" t="s">
        <v>670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679</v>
      </c>
      <c r="B30" s="81" t="s">
        <v>735</v>
      </c>
      <c r="C30" s="83" t="s">
        <v>736</v>
      </c>
      <c r="D30" s="85" t="s">
        <v>737</v>
      </c>
      <c r="E30" s="85" t="s">
        <v>738</v>
      </c>
      <c r="F30" s="86" t="s">
        <v>685</v>
      </c>
      <c r="G30" s="86" t="s">
        <v>638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739</v>
      </c>
      <c r="B31" s="80">
        <v>4</v>
      </c>
      <c r="C31" s="82" t="s">
        <v>25</v>
      </c>
      <c r="D31" s="84" t="s">
        <v>740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739</v>
      </c>
      <c r="B32" s="81" t="s">
        <v>741</v>
      </c>
      <c r="C32" s="83" t="s">
        <v>742</v>
      </c>
      <c r="D32" s="85" t="s">
        <v>743</v>
      </c>
      <c r="E32" s="85" t="s">
        <v>744</v>
      </c>
      <c r="F32" s="86" t="s">
        <v>745</v>
      </c>
      <c r="G32" s="86" t="s">
        <v>686</v>
      </c>
      <c r="H32" s="86">
        <v>1</v>
      </c>
      <c r="I32" s="88">
        <f>IF(COUNTIF(J32:AW32,"&lt;&gt;")=0,"",SUMPRODUCT(((Recommendations[ImplStatus]="Implemented")+(Recommendations[ImplStatus]="Compensated"))*ISNUMBER(MATCH(Recommendations[Id],J32:AW32,0)))/COUNTIF(J32:AW32,"&lt;&gt;"))</f>
        <v>0</v>
      </c>
      <c r="J32" s="90" t="s">
        <v>127</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739</v>
      </c>
      <c r="B33" s="81" t="s">
        <v>746</v>
      </c>
      <c r="C33" s="83" t="s">
        <v>747</v>
      </c>
      <c r="D33" s="85" t="s">
        <v>748</v>
      </c>
      <c r="E33" s="85" t="s">
        <v>749</v>
      </c>
      <c r="F33" s="86" t="s">
        <v>745</v>
      </c>
      <c r="G33" s="86" t="s">
        <v>686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739</v>
      </c>
      <c r="B34" s="81" t="s">
        <v>750</v>
      </c>
      <c r="C34" s="83" t="s">
        <v>751</v>
      </c>
      <c r="D34" s="85" t="s">
        <v>752</v>
      </c>
      <c r="E34" s="85" t="s">
        <v>753</v>
      </c>
      <c r="F34" s="86" t="s">
        <v>627</v>
      </c>
      <c r="G34" s="86" t="s">
        <v>670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739</v>
      </c>
      <c r="B35" s="81" t="s">
        <v>754</v>
      </c>
      <c r="C35" s="83" t="s">
        <v>755</v>
      </c>
      <c r="D35" s="85" t="s">
        <v>756</v>
      </c>
      <c r="E35" s="85" t="s">
        <v>757</v>
      </c>
      <c r="F35" s="86" t="s">
        <v>627</v>
      </c>
      <c r="G35" s="86" t="s">
        <v>670</v>
      </c>
      <c r="H35" s="86">
        <v>1</v>
      </c>
      <c r="I35" s="88">
        <f>IF(COUNTIF(J35:AW35,"&lt;&gt;")=0,"",SUMPRODUCT(((Recommendations[ImplStatus]="Implemented")+(Recommendations[ImplStatus]="Compensated"))*ISNUMBER(MATCH(Recommendations[Id],J35:AW35,0)))/COUNTIF(J35:AW35,"&lt;&gt;"))</f>
        <v>0</v>
      </c>
      <c r="J35" s="90" t="s">
        <v>237</v>
      </c>
      <c r="K35" s="90" t="s">
        <v>312</v>
      </c>
      <c r="L35" s="90" t="s">
        <v>319</v>
      </c>
      <c r="M35" s="90" t="s">
        <v>326</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739</v>
      </c>
      <c r="B36" s="81" t="s">
        <v>758</v>
      </c>
      <c r="C36" s="83" t="s">
        <v>759</v>
      </c>
      <c r="D36" s="85" t="s">
        <v>760</v>
      </c>
      <c r="E36" s="85" t="s">
        <v>761</v>
      </c>
      <c r="F36" s="86" t="s">
        <v>627</v>
      </c>
      <c r="G36" s="86" t="s">
        <v>670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739</v>
      </c>
      <c r="B37" s="81" t="s">
        <v>762</v>
      </c>
      <c r="C37" s="83" t="s">
        <v>763</v>
      </c>
      <c r="D37" s="85" t="s">
        <v>764</v>
      </c>
      <c r="E37" s="85" t="s">
        <v>765</v>
      </c>
      <c r="F37" s="86" t="s">
        <v>627</v>
      </c>
      <c r="G37" s="86" t="s">
        <v>670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739</v>
      </c>
      <c r="B38" s="81" t="s">
        <v>766</v>
      </c>
      <c r="C38" s="83" t="s">
        <v>767</v>
      </c>
      <c r="D38" s="85" t="s">
        <v>768</v>
      </c>
      <c r="E38" s="85" t="s">
        <v>769</v>
      </c>
      <c r="F38" s="86" t="s">
        <v>770</v>
      </c>
      <c r="G38" s="86" t="s">
        <v>670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739</v>
      </c>
      <c r="B39" s="81" t="s">
        <v>771</v>
      </c>
      <c r="C39" s="83" t="s">
        <v>772</v>
      </c>
      <c r="D39" s="85" t="s">
        <v>773</v>
      </c>
      <c r="E39" s="85" t="s">
        <v>774</v>
      </c>
      <c r="F39" s="86" t="s">
        <v>627</v>
      </c>
      <c r="G39" s="86" t="s">
        <v>670</v>
      </c>
      <c r="H39" s="86">
        <v>2</v>
      </c>
      <c r="I39" s="88">
        <f>IF(COUNTIF(J39:AW39,"&lt;&gt;")=0,"",SUMPRODUCT(((Recommendations[ImplStatus]="Implemented")+(Recommendations[ImplStatus]="Compensated"))*ISNUMBER(MATCH(Recommendations[Id],J39:AW39,0)))/COUNTIF(J39:AW39,"&lt;&gt;"))</f>
        <v>0</v>
      </c>
      <c r="J39" s="90" t="s">
        <v>153</v>
      </c>
      <c r="K39" s="90" t="s">
        <v>160</v>
      </c>
      <c r="L39" s="90" t="s">
        <v>167</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739</v>
      </c>
      <c r="B40" s="81" t="s">
        <v>775</v>
      </c>
      <c r="C40" s="83" t="s">
        <v>776</v>
      </c>
      <c r="D40" s="85" t="s">
        <v>777</v>
      </c>
      <c r="E40" s="85" t="s">
        <v>778</v>
      </c>
      <c r="F40" s="86" t="s">
        <v>627</v>
      </c>
      <c r="G40" s="86" t="s">
        <v>670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739</v>
      </c>
      <c r="B41" s="81" t="s">
        <v>779</v>
      </c>
      <c r="C41" s="83" t="s">
        <v>780</v>
      </c>
      <c r="D41" s="85" t="s">
        <v>781</v>
      </c>
      <c r="E41" s="85" t="s">
        <v>782</v>
      </c>
      <c r="F41" s="86" t="s">
        <v>627</v>
      </c>
      <c r="G41" s="86" t="s">
        <v>670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739</v>
      </c>
      <c r="B42" s="81" t="s">
        <v>783</v>
      </c>
      <c r="C42" s="83" t="s">
        <v>784</v>
      </c>
      <c r="D42" s="85" t="s">
        <v>785</v>
      </c>
      <c r="E42" s="85" t="s">
        <v>786</v>
      </c>
      <c r="F42" s="86" t="s">
        <v>685</v>
      </c>
      <c r="G42" s="86" t="s">
        <v>670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739</v>
      </c>
      <c r="B43" s="81" t="s">
        <v>787</v>
      </c>
      <c r="C43" s="83" t="s">
        <v>788</v>
      </c>
      <c r="D43" s="85" t="s">
        <v>789</v>
      </c>
      <c r="E43" s="85" t="s">
        <v>790</v>
      </c>
      <c r="F43" s="86" t="s">
        <v>685</v>
      </c>
      <c r="G43" s="86" t="s">
        <v>670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791</v>
      </c>
      <c r="B44" s="80">
        <v>5</v>
      </c>
      <c r="C44" s="82" t="s">
        <v>25</v>
      </c>
      <c r="D44" s="84" t="s">
        <v>792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791</v>
      </c>
      <c r="B45" s="81" t="s">
        <v>793</v>
      </c>
      <c r="C45" s="83" t="s">
        <v>794</v>
      </c>
      <c r="D45" s="85" t="s">
        <v>795</v>
      </c>
      <c r="E45" s="85" t="s">
        <v>796</v>
      </c>
      <c r="F45" s="86" t="s">
        <v>770</v>
      </c>
      <c r="G45" s="86" t="s">
        <v>628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791</v>
      </c>
      <c r="B46" s="81" t="s">
        <v>797</v>
      </c>
      <c r="C46" s="83" t="s">
        <v>798</v>
      </c>
      <c r="D46" s="85" t="s">
        <v>799</v>
      </c>
      <c r="E46" s="85" t="s">
        <v>800</v>
      </c>
      <c r="F46" s="86" t="s">
        <v>770</v>
      </c>
      <c r="G46" s="86" t="s">
        <v>670</v>
      </c>
      <c r="H46" s="86">
        <v>1</v>
      </c>
      <c r="I46" s="88">
        <f>IF(COUNTIF(J46:AW46,"&lt;&gt;")=0,"",SUMPRODUCT(((Recommendations[ImplStatus]="Implemented")+(Recommendations[ImplStatus]="Compensated"))*ISNUMBER(MATCH(Recommendations[Id],J46:AW46,0)))/COUNTIF(J46:AW46,"&lt;&gt;"))</f>
        <v>0</v>
      </c>
      <c r="J46" s="90" t="s">
        <v>134</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791</v>
      </c>
      <c r="B47" s="81" t="s">
        <v>801</v>
      </c>
      <c r="C47" s="83" t="s">
        <v>802</v>
      </c>
      <c r="D47" s="85" t="s">
        <v>803</v>
      </c>
      <c r="E47" s="85" t="s">
        <v>804</v>
      </c>
      <c r="F47" s="86" t="s">
        <v>770</v>
      </c>
      <c r="G47" s="86" t="s">
        <v>670</v>
      </c>
      <c r="H47" s="86">
        <v>1</v>
      </c>
      <c r="I47" s="88">
        <f>IF(COUNTIF(J47:AW47,"&lt;&gt;")=0,"",SUMPRODUCT(((Recommendations[ImplStatus]="Implemented")+(Recommendations[ImplStatus]="Compensated"))*ISNUMBER(MATCH(Recommendations[Id],J47:AW47,0)))/COUNTIF(J47:AW47,"&lt;&gt;"))</f>
        <v>0</v>
      </c>
      <c r="J47" s="90" t="s">
        <v>65</v>
      </c>
      <c r="K47" s="90" t="s">
        <v>146</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791</v>
      </c>
      <c r="B48" s="81" t="s">
        <v>805</v>
      </c>
      <c r="C48" s="83" t="s">
        <v>806</v>
      </c>
      <c r="D48" s="85" t="s">
        <v>807</v>
      </c>
      <c r="E48" s="85" t="s">
        <v>808</v>
      </c>
      <c r="F48" s="86" t="s">
        <v>770</v>
      </c>
      <c r="G48" s="86" t="s">
        <v>670</v>
      </c>
      <c r="H48" s="86">
        <v>1</v>
      </c>
      <c r="I48" s="88">
        <f>IF(COUNTIF(J48:AW48,"&lt;&gt;")=0,"",SUMPRODUCT(((Recommendations[ImplStatus]="Implemented")+(Recommendations[ImplStatus]="Compensated"))*ISNUMBER(MATCH(Recommendations[Id],J48:AW48,0)))/COUNTIF(J48:AW48,"&lt;&gt;"))</f>
        <v>0</v>
      </c>
      <c r="J48" s="90" t="s">
        <v>72</v>
      </c>
      <c r="K48" s="90" t="s">
        <v>120</v>
      </c>
      <c r="L48" s="90" t="s">
        <v>195</v>
      </c>
      <c r="M48" s="90" t="s">
        <v>202</v>
      </c>
      <c r="N48" s="90" t="s">
        <v>209</v>
      </c>
      <c r="O48" s="90" t="s">
        <v>216</v>
      </c>
      <c r="P48" s="90" t="s">
        <v>223</v>
      </c>
      <c r="Q48" s="90" t="s">
        <v>280</v>
      </c>
      <c r="R48" s="90" t="s">
        <v>285</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791</v>
      </c>
      <c r="B49" s="81" t="s">
        <v>809</v>
      </c>
      <c r="C49" s="83" t="s">
        <v>810</v>
      </c>
      <c r="D49" s="85" t="s">
        <v>811</v>
      </c>
      <c r="E49" s="85" t="s">
        <v>812</v>
      </c>
      <c r="F49" s="86" t="s">
        <v>770</v>
      </c>
      <c r="G49" s="86" t="s">
        <v>628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791</v>
      </c>
      <c r="B50" s="81" t="s">
        <v>813</v>
      </c>
      <c r="C50" s="83" t="s">
        <v>814</v>
      </c>
      <c r="D50" s="85" t="s">
        <v>815</v>
      </c>
      <c r="E50" s="85" t="s">
        <v>816</v>
      </c>
      <c r="F50" s="86" t="s">
        <v>770</v>
      </c>
      <c r="G50" s="86" t="s">
        <v>686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817</v>
      </c>
      <c r="B51" s="80">
        <v>6</v>
      </c>
      <c r="C51" s="82" t="s">
        <v>25</v>
      </c>
      <c r="D51" s="84" t="s">
        <v>818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817</v>
      </c>
      <c r="B52" s="81" t="s">
        <v>819</v>
      </c>
      <c r="C52" s="83" t="s">
        <v>820</v>
      </c>
      <c r="D52" s="85" t="s">
        <v>821</v>
      </c>
      <c r="E52" s="85" t="s">
        <v>822</v>
      </c>
      <c r="F52" s="86" t="s">
        <v>745</v>
      </c>
      <c r="G52" s="86" t="s">
        <v>686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817</v>
      </c>
      <c r="B53" s="81" t="s">
        <v>823</v>
      </c>
      <c r="C53" s="83" t="s">
        <v>824</v>
      </c>
      <c r="D53" s="85" t="s">
        <v>825</v>
      </c>
      <c r="E53" s="85" t="s">
        <v>826</v>
      </c>
      <c r="F53" s="86" t="s">
        <v>745</v>
      </c>
      <c r="G53" s="86" t="s">
        <v>686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817</v>
      </c>
      <c r="B54" s="81" t="s">
        <v>827</v>
      </c>
      <c r="C54" s="83" t="s">
        <v>828</v>
      </c>
      <c r="D54" s="85" t="s">
        <v>829</v>
      </c>
      <c r="E54" s="85" t="s">
        <v>830</v>
      </c>
      <c r="F54" s="86" t="s">
        <v>770</v>
      </c>
      <c r="G54" s="86" t="s">
        <v>670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817</v>
      </c>
      <c r="B55" s="81" t="s">
        <v>831</v>
      </c>
      <c r="C55" s="83" t="s">
        <v>832</v>
      </c>
      <c r="D55" s="85" t="s">
        <v>833</v>
      </c>
      <c r="E55" s="85" t="s">
        <v>834</v>
      </c>
      <c r="F55" s="86" t="s">
        <v>770</v>
      </c>
      <c r="G55" s="86" t="s">
        <v>670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817</v>
      </c>
      <c r="B56" s="81" t="s">
        <v>835</v>
      </c>
      <c r="C56" s="83" t="s">
        <v>836</v>
      </c>
      <c r="D56" s="85" t="s">
        <v>837</v>
      </c>
      <c r="E56" s="85" t="s">
        <v>838</v>
      </c>
      <c r="F56" s="86" t="s">
        <v>770</v>
      </c>
      <c r="G56" s="86" t="s">
        <v>670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817</v>
      </c>
      <c r="B57" s="81" t="s">
        <v>839</v>
      </c>
      <c r="C57" s="83" t="s">
        <v>840</v>
      </c>
      <c r="D57" s="85" t="s">
        <v>841</v>
      </c>
      <c r="E57" s="85" t="s">
        <v>842</v>
      </c>
      <c r="F57" s="86" t="s">
        <v>653</v>
      </c>
      <c r="G57" s="86" t="s">
        <v>628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817</v>
      </c>
      <c r="B58" s="81" t="s">
        <v>843</v>
      </c>
      <c r="C58" s="83" t="s">
        <v>844</v>
      </c>
      <c r="D58" s="85" t="s">
        <v>845</v>
      </c>
      <c r="E58" s="85" t="s">
        <v>846</v>
      </c>
      <c r="F58" s="86" t="s">
        <v>770</v>
      </c>
      <c r="G58" s="86" t="s">
        <v>670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817</v>
      </c>
      <c r="B59" s="81" t="s">
        <v>847</v>
      </c>
      <c r="C59" s="83" t="s">
        <v>848</v>
      </c>
      <c r="D59" s="85" t="s">
        <v>849</v>
      </c>
      <c r="E59" s="85" t="s">
        <v>850</v>
      </c>
      <c r="F59" s="86" t="s">
        <v>770</v>
      </c>
      <c r="G59" s="86" t="s">
        <v>686</v>
      </c>
      <c r="H59" s="86">
        <v>3</v>
      </c>
      <c r="I59" s="88">
        <f>IF(COUNTIF(J59:AW59,"&lt;&gt;")=0,"",SUMPRODUCT(((Recommendations[ImplStatus]="Implemented")+(Recommendations[ImplStatus]="Compensated"))*ISNUMBER(MATCH(Recommendations[Id],J59:AW59,0)))/COUNTIF(J59:AW59,"&lt;&gt;"))</f>
        <v>0</v>
      </c>
      <c r="J59" s="90" t="s">
        <v>174</v>
      </c>
      <c r="K59" s="90" t="s">
        <v>179</v>
      </c>
      <c r="L59" s="90" t="s">
        <v>184</v>
      </c>
      <c r="M59" s="90" t="s">
        <v>189</v>
      </c>
      <c r="N59" s="90" t="s">
        <v>345</v>
      </c>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851</v>
      </c>
      <c r="B60" s="80">
        <v>7</v>
      </c>
      <c r="C60" s="82" t="s">
        <v>25</v>
      </c>
      <c r="D60" s="84" t="s">
        <v>852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851</v>
      </c>
      <c r="B61" s="81" t="s">
        <v>853</v>
      </c>
      <c r="C61" s="83" t="s">
        <v>854</v>
      </c>
      <c r="D61" s="85" t="s">
        <v>855</v>
      </c>
      <c r="E61" s="85" t="s">
        <v>856</v>
      </c>
      <c r="F61" s="86" t="s">
        <v>745</v>
      </c>
      <c r="G61" s="86" t="s">
        <v>686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851</v>
      </c>
      <c r="B62" s="81" t="s">
        <v>857</v>
      </c>
      <c r="C62" s="83" t="s">
        <v>858</v>
      </c>
      <c r="D62" s="85" t="s">
        <v>859</v>
      </c>
      <c r="E62" s="85" t="s">
        <v>860</v>
      </c>
      <c r="F62" s="86" t="s">
        <v>745</v>
      </c>
      <c r="G62" s="86" t="s">
        <v>686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851</v>
      </c>
      <c r="B63" s="81" t="s">
        <v>861</v>
      </c>
      <c r="C63" s="83" t="s">
        <v>862</v>
      </c>
      <c r="D63" s="85" t="s">
        <v>863</v>
      </c>
      <c r="E63" s="85" t="s">
        <v>864</v>
      </c>
      <c r="F63" s="86" t="s">
        <v>653</v>
      </c>
      <c r="G63" s="86" t="s">
        <v>670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851</v>
      </c>
      <c r="B64" s="81" t="s">
        <v>865</v>
      </c>
      <c r="C64" s="83" t="s">
        <v>866</v>
      </c>
      <c r="D64" s="85" t="s">
        <v>867</v>
      </c>
      <c r="E64" s="85" t="s">
        <v>868</v>
      </c>
      <c r="F64" s="86" t="s">
        <v>653</v>
      </c>
      <c r="G64" s="86" t="s">
        <v>670</v>
      </c>
      <c r="H64" s="86">
        <v>1</v>
      </c>
      <c r="I64" s="88">
        <f>IF(COUNTIF(J64:AW64,"&lt;&gt;")=0,"",SUMPRODUCT(((Recommendations[ImplStatus]="Implemented")+(Recommendations[ImplStatus]="Compensated"))*ISNUMBER(MATCH(Recommendations[Id],J64:AW64,0)))/COUNTIF(J64:AW64,"&lt;&gt;"))</f>
        <v>0</v>
      </c>
      <c r="J64" s="90" t="s">
        <v>231</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851</v>
      </c>
      <c r="B65" s="81" t="s">
        <v>869</v>
      </c>
      <c r="C65" s="83" t="s">
        <v>870</v>
      </c>
      <c r="D65" s="85" t="s">
        <v>871</v>
      </c>
      <c r="E65" s="85" t="s">
        <v>872</v>
      </c>
      <c r="F65" s="86" t="s">
        <v>653</v>
      </c>
      <c r="G65" s="86" t="s">
        <v>628</v>
      </c>
      <c r="H65" s="86">
        <v>2</v>
      </c>
      <c r="I65" s="88">
        <f>IF(COUNTIF(J65:AW65,"&lt;&gt;")=0,"",SUMPRODUCT(((Recommendations[ImplStatus]="Implemented")+(Recommendations[ImplStatus]="Compensated"))*ISNUMBER(MATCH(Recommendations[Id],J65:AW65,0)))/COUNTIF(J65:AW65,"&lt;&gt;"))</f>
        <v>0</v>
      </c>
      <c r="J65" s="90" t="s">
        <v>273</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851</v>
      </c>
      <c r="B66" s="81" t="s">
        <v>873</v>
      </c>
      <c r="C66" s="83" t="s">
        <v>874</v>
      </c>
      <c r="D66" s="85" t="s">
        <v>875</v>
      </c>
      <c r="E66" s="85" t="s">
        <v>876</v>
      </c>
      <c r="F66" s="86" t="s">
        <v>653</v>
      </c>
      <c r="G66" s="86" t="s">
        <v>628</v>
      </c>
      <c r="H66" s="86">
        <v>2</v>
      </c>
      <c r="I66" s="88">
        <f>IF(COUNTIF(J66:AW66,"&lt;&gt;")=0,"",SUMPRODUCT(((Recommendations[ImplStatus]="Implemented")+(Recommendations[ImplStatus]="Compensated"))*ISNUMBER(MATCH(Recommendations[Id],J66:AW66,0)))/COUNTIF(J66:AW66,"&lt;&gt;"))</f>
        <v>0</v>
      </c>
      <c r="J66" s="90" t="s">
        <v>273</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851</v>
      </c>
      <c r="B67" s="81" t="s">
        <v>877</v>
      </c>
      <c r="C67" s="83" t="s">
        <v>878</v>
      </c>
      <c r="D67" s="85" t="s">
        <v>879</v>
      </c>
      <c r="E67" s="85" t="s">
        <v>880</v>
      </c>
      <c r="F67" s="86" t="s">
        <v>653</v>
      </c>
      <c r="G67" s="86" t="s">
        <v>633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881</v>
      </c>
      <c r="B68" s="80">
        <v>8</v>
      </c>
      <c r="C68" s="82" t="s">
        <v>25</v>
      </c>
      <c r="D68" s="84" t="s">
        <v>882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881</v>
      </c>
      <c r="B69" s="81" t="s">
        <v>883</v>
      </c>
      <c r="C69" s="83" t="s">
        <v>884</v>
      </c>
      <c r="D69" s="85" t="s">
        <v>885</v>
      </c>
      <c r="E69" s="85" t="s">
        <v>886</v>
      </c>
      <c r="F69" s="86" t="s">
        <v>745</v>
      </c>
      <c r="G69" s="86" t="s">
        <v>686</v>
      </c>
      <c r="H69" s="86">
        <v>1</v>
      </c>
      <c r="I69" s="88">
        <f>IF(COUNTIF(J69:AW69,"&lt;&gt;")=0,"",SUMPRODUCT(((Recommendations[ImplStatus]="Implemented")+(Recommendations[ImplStatus]="Compensated"))*ISNUMBER(MATCH(Recommendations[Id],J69:AW69,0)))/COUNTIF(J69:AW69,"&lt;&gt;"))</f>
        <v>0</v>
      </c>
      <c r="J69" s="90" t="s">
        <v>18</v>
      </c>
      <c r="K69" s="90" t="s">
        <v>31</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881</v>
      </c>
      <c r="B70" s="81" t="s">
        <v>887</v>
      </c>
      <c r="C70" s="83" t="s">
        <v>888</v>
      </c>
      <c r="D70" s="85" t="s">
        <v>889</v>
      </c>
      <c r="E70" s="85" t="s">
        <v>890</v>
      </c>
      <c r="F70" s="86" t="s">
        <v>685</v>
      </c>
      <c r="G70" s="86" t="s">
        <v>638</v>
      </c>
      <c r="H70" s="86">
        <v>1</v>
      </c>
      <c r="I70" s="88">
        <f>IF(COUNTIF(J70:AW70,"&lt;&gt;")=0,"",SUMPRODUCT(((Recommendations[ImplStatus]="Implemented")+(Recommendations[ImplStatus]="Compensated"))*ISNUMBER(MATCH(Recommendations[Id],J70:AW70,0)))/COUNTIF(J70:AW70,"&lt;&gt;"))</f>
        <v>0</v>
      </c>
      <c r="J70" s="90" t="s">
        <v>18</v>
      </c>
      <c r="K70" s="90" t="s">
        <v>31</v>
      </c>
      <c r="L70" s="90" t="s">
        <v>103</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881</v>
      </c>
      <c r="B71" s="81" t="s">
        <v>891</v>
      </c>
      <c r="C71" s="83" t="s">
        <v>892</v>
      </c>
      <c r="D71" s="85" t="s">
        <v>893</v>
      </c>
      <c r="E71" s="85" t="s">
        <v>894</v>
      </c>
      <c r="F71" s="86" t="s">
        <v>685</v>
      </c>
      <c r="G71" s="86" t="s">
        <v>670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881</v>
      </c>
      <c r="B72" s="81" t="s">
        <v>895</v>
      </c>
      <c r="C72" s="83" t="s">
        <v>896</v>
      </c>
      <c r="D72" s="85" t="s">
        <v>897</v>
      </c>
      <c r="E72" s="85" t="s">
        <v>898</v>
      </c>
      <c r="F72" s="86" t="s">
        <v>899</v>
      </c>
      <c r="G72" s="86" t="s">
        <v>670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881</v>
      </c>
      <c r="B73" s="81" t="s">
        <v>900</v>
      </c>
      <c r="C73" s="83" t="s">
        <v>901</v>
      </c>
      <c r="D73" s="85" t="s">
        <v>902</v>
      </c>
      <c r="E73" s="85" t="s">
        <v>903</v>
      </c>
      <c r="F73" s="86" t="s">
        <v>685</v>
      </c>
      <c r="G73" s="86" t="s">
        <v>638</v>
      </c>
      <c r="H73" s="86">
        <v>2</v>
      </c>
      <c r="I73" s="88">
        <f>IF(COUNTIF(J73:AW73,"&lt;&gt;")=0,"",SUMPRODUCT(((Recommendations[ImplStatus]="Implemented")+(Recommendations[ImplStatus]="Compensated"))*ISNUMBER(MATCH(Recommendations[Id],J73:AW73,0)))/COUNTIF(J73:AW73,"&lt;&gt;"))</f>
        <v>0</v>
      </c>
      <c r="J73" s="90" t="s">
        <v>103</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881</v>
      </c>
      <c r="B74" s="81" t="s">
        <v>904</v>
      </c>
      <c r="C74" s="83" t="s">
        <v>905</v>
      </c>
      <c r="D74" s="85" t="s">
        <v>906</v>
      </c>
      <c r="E74" s="85" t="s">
        <v>907</v>
      </c>
      <c r="F74" s="86" t="s">
        <v>685</v>
      </c>
      <c r="G74" s="86" t="s">
        <v>638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881</v>
      </c>
      <c r="B75" s="81" t="s">
        <v>908</v>
      </c>
      <c r="C75" s="83" t="s">
        <v>909</v>
      </c>
      <c r="D75" s="85" t="s">
        <v>910</v>
      </c>
      <c r="E75" s="85" t="s">
        <v>911</v>
      </c>
      <c r="F75" s="86" t="s">
        <v>685</v>
      </c>
      <c r="G75" s="86" t="s">
        <v>638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881</v>
      </c>
      <c r="B76" s="81" t="s">
        <v>912</v>
      </c>
      <c r="C76" s="83" t="s">
        <v>913</v>
      </c>
      <c r="D76" s="85" t="s">
        <v>914</v>
      </c>
      <c r="E76" s="85" t="s">
        <v>915</v>
      </c>
      <c r="F76" s="86" t="s">
        <v>685</v>
      </c>
      <c r="G76" s="86" t="s">
        <v>638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881</v>
      </c>
      <c r="B77" s="81" t="s">
        <v>916</v>
      </c>
      <c r="C77" s="83" t="s">
        <v>917</v>
      </c>
      <c r="D77" s="85" t="s">
        <v>918</v>
      </c>
      <c r="E77" s="85" t="s">
        <v>919</v>
      </c>
      <c r="F77" s="86" t="s">
        <v>685</v>
      </c>
      <c r="G77" s="86" t="s">
        <v>638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881</v>
      </c>
      <c r="B78" s="81" t="s">
        <v>920</v>
      </c>
      <c r="C78" s="83" t="s">
        <v>921</v>
      </c>
      <c r="D78" s="85" t="s">
        <v>922</v>
      </c>
      <c r="E78" s="85" t="s">
        <v>923</v>
      </c>
      <c r="F78" s="86" t="s">
        <v>685</v>
      </c>
      <c r="G78" s="86" t="s">
        <v>670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881</v>
      </c>
      <c r="B79" s="81" t="s">
        <v>924</v>
      </c>
      <c r="C79" s="83" t="s">
        <v>925</v>
      </c>
      <c r="D79" s="85" t="s">
        <v>926</v>
      </c>
      <c r="E79" s="85" t="s">
        <v>927</v>
      </c>
      <c r="F79" s="86" t="s">
        <v>685</v>
      </c>
      <c r="G79" s="86" t="s">
        <v>638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881</v>
      </c>
      <c r="B80" s="81" t="s">
        <v>928</v>
      </c>
      <c r="C80" s="83" t="s">
        <v>929</v>
      </c>
      <c r="D80" s="85" t="s">
        <v>930</v>
      </c>
      <c r="E80" s="85" t="s">
        <v>931</v>
      </c>
      <c r="F80" s="86" t="s">
        <v>685</v>
      </c>
      <c r="G80" s="86" t="s">
        <v>638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932</v>
      </c>
      <c r="B81" s="80">
        <v>9</v>
      </c>
      <c r="C81" s="82" t="s">
        <v>25</v>
      </c>
      <c r="D81" s="84" t="s">
        <v>933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932</v>
      </c>
      <c r="B82" s="81" t="s">
        <v>934</v>
      </c>
      <c r="C82" s="83" t="s">
        <v>935</v>
      </c>
      <c r="D82" s="85" t="s">
        <v>936</v>
      </c>
      <c r="E82" s="85" t="s">
        <v>937</v>
      </c>
      <c r="F82" s="86" t="s">
        <v>653</v>
      </c>
      <c r="G82" s="86" t="s">
        <v>670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932</v>
      </c>
      <c r="B83" s="81" t="s">
        <v>938</v>
      </c>
      <c r="C83" s="83" t="s">
        <v>939</v>
      </c>
      <c r="D83" s="85" t="s">
        <v>940</v>
      </c>
      <c r="E83" s="85" t="s">
        <v>941</v>
      </c>
      <c r="F83" s="86" t="s">
        <v>627</v>
      </c>
      <c r="G83" s="86" t="s">
        <v>670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932</v>
      </c>
      <c r="B84" s="81" t="s">
        <v>942</v>
      </c>
      <c r="C84" s="83" t="s">
        <v>943</v>
      </c>
      <c r="D84" s="85" t="s">
        <v>944</v>
      </c>
      <c r="E84" s="85" t="s">
        <v>945</v>
      </c>
      <c r="F84" s="86" t="s">
        <v>899</v>
      </c>
      <c r="G84" s="86" t="s">
        <v>670</v>
      </c>
      <c r="H84" s="86">
        <v>2</v>
      </c>
      <c r="I84" s="88">
        <f>IF(COUNTIF(J84:AW84,"&lt;&gt;")=0,"",SUMPRODUCT(((Recommendations[ImplStatus]="Implemented")+(Recommendations[ImplStatus]="Compensated"))*ISNUMBER(MATCH(Recommendations[Id],J84:AW84,0)))/COUNTIF(J84:AW84,"&lt;&gt;"))</f>
        <v>0</v>
      </c>
      <c r="J84" s="90" t="s">
        <v>312</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932</v>
      </c>
      <c r="B85" s="81" t="s">
        <v>946</v>
      </c>
      <c r="C85" s="83" t="s">
        <v>947</v>
      </c>
      <c r="D85" s="85" t="s">
        <v>948</v>
      </c>
      <c r="E85" s="85" t="s">
        <v>949</v>
      </c>
      <c r="F85" s="86" t="s">
        <v>653</v>
      </c>
      <c r="G85" s="86" t="s">
        <v>670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932</v>
      </c>
      <c r="B86" s="81" t="s">
        <v>950</v>
      </c>
      <c r="C86" s="83" t="s">
        <v>951</v>
      </c>
      <c r="D86" s="85" t="s">
        <v>952</v>
      </c>
      <c r="E86" s="85" t="s">
        <v>953</v>
      </c>
      <c r="F86" s="86" t="s">
        <v>899</v>
      </c>
      <c r="G86" s="86" t="s">
        <v>670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932</v>
      </c>
      <c r="B87" s="81" t="s">
        <v>954</v>
      </c>
      <c r="C87" s="83" t="s">
        <v>955</v>
      </c>
      <c r="D87" s="85" t="s">
        <v>956</v>
      </c>
      <c r="E87" s="85" t="s">
        <v>957</v>
      </c>
      <c r="F87" s="86" t="s">
        <v>899</v>
      </c>
      <c r="G87" s="86" t="s">
        <v>670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932</v>
      </c>
      <c r="B88" s="81" t="s">
        <v>958</v>
      </c>
      <c r="C88" s="83" t="s">
        <v>959</v>
      </c>
      <c r="D88" s="85" t="s">
        <v>960</v>
      </c>
      <c r="E88" s="85" t="s">
        <v>961</v>
      </c>
      <c r="F88" s="86" t="s">
        <v>899</v>
      </c>
      <c r="G88" s="86" t="s">
        <v>670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962</v>
      </c>
      <c r="B89" s="80">
        <v>10</v>
      </c>
      <c r="C89" s="82" t="s">
        <v>25</v>
      </c>
      <c r="D89" s="84" t="s">
        <v>963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962</v>
      </c>
      <c r="B90" s="81" t="s">
        <v>964</v>
      </c>
      <c r="C90" s="83" t="s">
        <v>965</v>
      </c>
      <c r="D90" s="85" t="s">
        <v>966</v>
      </c>
      <c r="E90" s="85" t="s">
        <v>967</v>
      </c>
      <c r="F90" s="86" t="s">
        <v>627</v>
      </c>
      <c r="G90" s="86" t="s">
        <v>638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962</v>
      </c>
      <c r="B91" s="81" t="s">
        <v>968</v>
      </c>
      <c r="C91" s="83" t="s">
        <v>969</v>
      </c>
      <c r="D91" s="85" t="s">
        <v>970</v>
      </c>
      <c r="E91" s="85" t="s">
        <v>971</v>
      </c>
      <c r="F91" s="86" t="s">
        <v>627</v>
      </c>
      <c r="G91" s="86" t="s">
        <v>670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962</v>
      </c>
      <c r="B92" s="81" t="s">
        <v>972</v>
      </c>
      <c r="C92" s="83" t="s">
        <v>973</v>
      </c>
      <c r="D92" s="85" t="s">
        <v>974</v>
      </c>
      <c r="E92" s="85" t="s">
        <v>975</v>
      </c>
      <c r="F92" s="86" t="s">
        <v>627</v>
      </c>
      <c r="G92" s="86" t="s">
        <v>670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962</v>
      </c>
      <c r="B93" s="81" t="s">
        <v>976</v>
      </c>
      <c r="C93" s="83" t="s">
        <v>977</v>
      </c>
      <c r="D93" s="85" t="s">
        <v>978</v>
      </c>
      <c r="E93" s="85" t="s">
        <v>979</v>
      </c>
      <c r="F93" s="86" t="s">
        <v>627</v>
      </c>
      <c r="G93" s="86" t="s">
        <v>638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962</v>
      </c>
      <c r="B94" s="81" t="s">
        <v>980</v>
      </c>
      <c r="C94" s="83" t="s">
        <v>981</v>
      </c>
      <c r="D94" s="85" t="s">
        <v>982</v>
      </c>
      <c r="E94" s="85" t="s">
        <v>983</v>
      </c>
      <c r="F94" s="86" t="s">
        <v>627</v>
      </c>
      <c r="G94" s="86" t="s">
        <v>670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962</v>
      </c>
      <c r="B95" s="81" t="s">
        <v>984</v>
      </c>
      <c r="C95" s="83" t="s">
        <v>985</v>
      </c>
      <c r="D95" s="85" t="s">
        <v>986</v>
      </c>
      <c r="E95" s="85" t="s">
        <v>987</v>
      </c>
      <c r="F95" s="86" t="s">
        <v>627</v>
      </c>
      <c r="G95" s="86" t="s">
        <v>670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962</v>
      </c>
      <c r="B96" s="81" t="s">
        <v>988</v>
      </c>
      <c r="C96" s="83" t="s">
        <v>989</v>
      </c>
      <c r="D96" s="85" t="s">
        <v>990</v>
      </c>
      <c r="E96" s="85" t="s">
        <v>991</v>
      </c>
      <c r="F96" s="86" t="s">
        <v>627</v>
      </c>
      <c r="G96" s="86" t="s">
        <v>638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992</v>
      </c>
      <c r="B97" s="80">
        <v>11</v>
      </c>
      <c r="C97" s="82" t="s">
        <v>25</v>
      </c>
      <c r="D97" s="84" t="s">
        <v>993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992</v>
      </c>
      <c r="B98" s="81" t="s">
        <v>994</v>
      </c>
      <c r="C98" s="83" t="s">
        <v>995</v>
      </c>
      <c r="D98" s="85" t="s">
        <v>996</v>
      </c>
      <c r="E98" s="85" t="s">
        <v>997</v>
      </c>
      <c r="F98" s="86" t="s">
        <v>745</v>
      </c>
      <c r="G98" s="86" t="s">
        <v>686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992</v>
      </c>
      <c r="B99" s="81" t="s">
        <v>998</v>
      </c>
      <c r="C99" s="83" t="s">
        <v>999</v>
      </c>
      <c r="D99" s="85" t="s">
        <v>1000</v>
      </c>
      <c r="E99" s="85" t="s">
        <v>1001</v>
      </c>
      <c r="F99" s="86" t="s">
        <v>685</v>
      </c>
      <c r="G99" s="86" t="s">
        <v>1002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992</v>
      </c>
      <c r="B100" s="81" t="s">
        <v>1003</v>
      </c>
      <c r="C100" s="83" t="s">
        <v>1004</v>
      </c>
      <c r="D100" s="85" t="s">
        <v>1005</v>
      </c>
      <c r="E100" s="85" t="s">
        <v>1006</v>
      </c>
      <c r="F100" s="86" t="s">
        <v>685</v>
      </c>
      <c r="G100" s="86" t="s">
        <v>670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992</v>
      </c>
      <c r="B101" s="81" t="s">
        <v>1007</v>
      </c>
      <c r="C101" s="83" t="s">
        <v>1008</v>
      </c>
      <c r="D101" s="85" t="s">
        <v>1009</v>
      </c>
      <c r="E101" s="85" t="s">
        <v>1010</v>
      </c>
      <c r="F101" s="86" t="s">
        <v>685</v>
      </c>
      <c r="G101" s="86" t="s">
        <v>1002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992</v>
      </c>
      <c r="B102" s="81" t="s">
        <v>1011</v>
      </c>
      <c r="C102" s="83" t="s">
        <v>1012</v>
      </c>
      <c r="D102" s="85" t="s">
        <v>1013</v>
      </c>
      <c r="E102" s="85" t="s">
        <v>1014</v>
      </c>
      <c r="F102" s="86" t="s">
        <v>685</v>
      </c>
      <c r="G102" s="86" t="s">
        <v>1002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1015</v>
      </c>
      <c r="B103" s="80">
        <v>12</v>
      </c>
      <c r="C103" s="82" t="s">
        <v>25</v>
      </c>
      <c r="D103" s="84" t="s">
        <v>1016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1015</v>
      </c>
      <c r="B104" s="81" t="s">
        <v>1017</v>
      </c>
      <c r="C104" s="83" t="s">
        <v>1018</v>
      </c>
      <c r="D104" s="85" t="s">
        <v>1019</v>
      </c>
      <c r="E104" s="85" t="s">
        <v>1020</v>
      </c>
      <c r="F104" s="86" t="s">
        <v>899</v>
      </c>
      <c r="G104" s="86" t="s">
        <v>670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1015</v>
      </c>
      <c r="B105" s="81" t="s">
        <v>1021</v>
      </c>
      <c r="C105" s="83" t="s">
        <v>1022</v>
      </c>
      <c r="D105" s="85" t="s">
        <v>1023</v>
      </c>
      <c r="E105" s="85" t="s">
        <v>1024</v>
      </c>
      <c r="F105" s="86" t="s">
        <v>899</v>
      </c>
      <c r="G105" s="86" t="s">
        <v>670</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1015</v>
      </c>
      <c r="B106" s="81" t="s">
        <v>1025</v>
      </c>
      <c r="C106" s="83" t="s">
        <v>1026</v>
      </c>
      <c r="D106" s="85" t="s">
        <v>1027</v>
      </c>
      <c r="E106" s="85" t="s">
        <v>1028</v>
      </c>
      <c r="F106" s="86" t="s">
        <v>899</v>
      </c>
      <c r="G106" s="86" t="s">
        <v>670</v>
      </c>
      <c r="H106" s="86">
        <v>2</v>
      </c>
      <c r="I106" s="88">
        <f>IF(COUNTIF(J106:AW106,"&lt;&gt;")=0,"",SUMPRODUCT(((Recommendations[ImplStatus]="Implemented")+(Recommendations[ImplStatus]="Compensated"))*ISNUMBER(MATCH(Recommendations[Id],J106:AW106,0)))/COUNTIF(J106:AW106,"&lt;&gt;"))</f>
        <v>0</v>
      </c>
      <c r="J106" s="90" t="s">
        <v>97</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1015</v>
      </c>
      <c r="B107" s="81" t="s">
        <v>1029</v>
      </c>
      <c r="C107" s="83" t="s">
        <v>1030</v>
      </c>
      <c r="D107" s="85" t="s">
        <v>1031</v>
      </c>
      <c r="E107" s="85" t="s">
        <v>1032</v>
      </c>
      <c r="F107" s="86" t="s">
        <v>745</v>
      </c>
      <c r="G107" s="86" t="s">
        <v>686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1015</v>
      </c>
      <c r="B108" s="81" t="s">
        <v>1033</v>
      </c>
      <c r="C108" s="83" t="s">
        <v>1034</v>
      </c>
      <c r="D108" s="85" t="s">
        <v>1035</v>
      </c>
      <c r="E108" s="85" t="s">
        <v>1036</v>
      </c>
      <c r="F108" s="86" t="s">
        <v>899</v>
      </c>
      <c r="G108" s="86" t="s">
        <v>670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1015</v>
      </c>
      <c r="B109" s="81" t="s">
        <v>1037</v>
      </c>
      <c r="C109" s="83" t="s">
        <v>1038</v>
      </c>
      <c r="D109" s="85" t="s">
        <v>1039</v>
      </c>
      <c r="E109" s="85" t="s">
        <v>1040</v>
      </c>
      <c r="F109" s="86" t="s">
        <v>899</v>
      </c>
      <c r="G109" s="86" t="s">
        <v>670</v>
      </c>
      <c r="H109" s="86">
        <v>2</v>
      </c>
      <c r="I109" s="88">
        <f>IF(COUNTIF(J109:AW109,"&lt;&gt;")=0,"",SUMPRODUCT(((Recommendations[ImplStatus]="Implemented")+(Recommendations[ImplStatus]="Compensated"))*ISNUMBER(MATCH(Recommendations[Id],J109:AW109,0)))/COUNTIF(J109:AW109,"&lt;&gt;"))</f>
        <v>0</v>
      </c>
      <c r="J109" s="90" t="s">
        <v>84</v>
      </c>
      <c r="K109" s="90" t="s">
        <v>91</v>
      </c>
      <c r="L109" s="90" t="s">
        <v>332</v>
      </c>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1015</v>
      </c>
      <c r="B110" s="81" t="s">
        <v>1041</v>
      </c>
      <c r="C110" s="83" t="s">
        <v>1042</v>
      </c>
      <c r="D110" s="85" t="s">
        <v>1043</v>
      </c>
      <c r="E110" s="85" t="s">
        <v>1044</v>
      </c>
      <c r="F110" s="86" t="s">
        <v>627</v>
      </c>
      <c r="G110" s="86" t="s">
        <v>670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1015</v>
      </c>
      <c r="B111" s="81" t="s">
        <v>1045</v>
      </c>
      <c r="C111" s="83" t="s">
        <v>1046</v>
      </c>
      <c r="D111" s="85" t="s">
        <v>1047</v>
      </c>
      <c r="E111" s="85" t="s">
        <v>1048</v>
      </c>
      <c r="F111" s="86" t="s">
        <v>627</v>
      </c>
      <c r="G111" s="86" t="s">
        <v>670</v>
      </c>
      <c r="H111" s="86">
        <v>3</v>
      </c>
      <c r="I111" s="88">
        <f>IF(COUNTIF(J111:AW111,"&lt;&gt;")=0,"",SUMPRODUCT(((Recommendations[ImplStatus]="Implemented")+(Recommendations[ImplStatus]="Compensated"))*ISNUMBER(MATCH(Recommendations[Id],J111:AW111,0)))/COUNTIF(J111:AW111,"&lt;&gt;"))</f>
        <v>0</v>
      </c>
      <c r="J111" s="90" t="s">
        <v>259</v>
      </c>
      <c r="K111" s="90" t="s">
        <v>299</v>
      </c>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1049</v>
      </c>
      <c r="B112" s="80">
        <v>13</v>
      </c>
      <c r="C112" s="82" t="s">
        <v>25</v>
      </c>
      <c r="D112" s="84" t="s">
        <v>1050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1049</v>
      </c>
      <c r="B113" s="81" t="s">
        <v>1051</v>
      </c>
      <c r="C113" s="83" t="s">
        <v>1052</v>
      </c>
      <c r="D113" s="85" t="s">
        <v>1053</v>
      </c>
      <c r="E113" s="85" t="s">
        <v>1054</v>
      </c>
      <c r="F113" s="86" t="s">
        <v>899</v>
      </c>
      <c r="G113" s="86" t="s">
        <v>638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1049</v>
      </c>
      <c r="B114" s="81" t="s">
        <v>1055</v>
      </c>
      <c r="C114" s="83" t="s">
        <v>1056</v>
      </c>
      <c r="D114" s="85" t="s">
        <v>1057</v>
      </c>
      <c r="E114" s="85" t="s">
        <v>1058</v>
      </c>
      <c r="F114" s="86" t="s">
        <v>627</v>
      </c>
      <c r="G114" s="86" t="s">
        <v>638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1049</v>
      </c>
      <c r="B115" s="81" t="s">
        <v>1059</v>
      </c>
      <c r="C115" s="83" t="s">
        <v>1060</v>
      </c>
      <c r="D115" s="85" t="s">
        <v>1061</v>
      </c>
      <c r="E115" s="85" t="s">
        <v>1062</v>
      </c>
      <c r="F115" s="86" t="s">
        <v>899</v>
      </c>
      <c r="G115" s="86" t="s">
        <v>638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1049</v>
      </c>
      <c r="B116" s="81" t="s">
        <v>1063</v>
      </c>
      <c r="C116" s="83" t="s">
        <v>1064</v>
      </c>
      <c r="D116" s="85" t="s">
        <v>1065</v>
      </c>
      <c r="E116" s="85" t="s">
        <v>1066</v>
      </c>
      <c r="F116" s="86" t="s">
        <v>899</v>
      </c>
      <c r="G116" s="86" t="s">
        <v>670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1049</v>
      </c>
      <c r="B117" s="81" t="s">
        <v>1067</v>
      </c>
      <c r="C117" s="83" t="s">
        <v>1068</v>
      </c>
      <c r="D117" s="85" t="s">
        <v>1069</v>
      </c>
      <c r="E117" s="85" t="s">
        <v>1070</v>
      </c>
      <c r="F117" s="86" t="s">
        <v>627</v>
      </c>
      <c r="G117" s="86" t="s">
        <v>670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1049</v>
      </c>
      <c r="B118" s="81" t="s">
        <v>1071</v>
      </c>
      <c r="C118" s="83" t="s">
        <v>1072</v>
      </c>
      <c r="D118" s="85" t="s">
        <v>1073</v>
      </c>
      <c r="E118" s="85" t="s">
        <v>1074</v>
      </c>
      <c r="F118" s="86" t="s">
        <v>899</v>
      </c>
      <c r="G118" s="86" t="s">
        <v>638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1049</v>
      </c>
      <c r="B119" s="81" t="s">
        <v>1075</v>
      </c>
      <c r="C119" s="83" t="s">
        <v>1076</v>
      </c>
      <c r="D119" s="85" t="s">
        <v>1077</v>
      </c>
      <c r="E119" s="85" t="s">
        <v>1078</v>
      </c>
      <c r="F119" s="86" t="s">
        <v>627</v>
      </c>
      <c r="G119" s="86" t="s">
        <v>670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1049</v>
      </c>
      <c r="B120" s="81" t="s">
        <v>1079</v>
      </c>
      <c r="C120" s="83" t="s">
        <v>1080</v>
      </c>
      <c r="D120" s="85" t="s">
        <v>1081</v>
      </c>
      <c r="E120" s="85" t="s">
        <v>1082</v>
      </c>
      <c r="F120" s="86" t="s">
        <v>899</v>
      </c>
      <c r="G120" s="86" t="s">
        <v>670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1049</v>
      </c>
      <c r="B121" s="81" t="s">
        <v>1083</v>
      </c>
      <c r="C121" s="83" t="s">
        <v>1084</v>
      </c>
      <c r="D121" s="85" t="s">
        <v>1085</v>
      </c>
      <c r="E121" s="85" t="s">
        <v>1086</v>
      </c>
      <c r="F121" s="86" t="s">
        <v>899</v>
      </c>
      <c r="G121" s="86" t="s">
        <v>670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1049</v>
      </c>
      <c r="B122" s="81" t="s">
        <v>1087</v>
      </c>
      <c r="C122" s="83" t="s">
        <v>1088</v>
      </c>
      <c r="D122" s="85" t="s">
        <v>1089</v>
      </c>
      <c r="E122" s="85" t="s">
        <v>1090</v>
      </c>
      <c r="F122" s="86" t="s">
        <v>899</v>
      </c>
      <c r="G122" s="86" t="s">
        <v>670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1049</v>
      </c>
      <c r="B123" s="81" t="s">
        <v>1091</v>
      </c>
      <c r="C123" s="83" t="s">
        <v>1092</v>
      </c>
      <c r="D123" s="85" t="s">
        <v>1093</v>
      </c>
      <c r="E123" s="85" t="s">
        <v>1094</v>
      </c>
      <c r="F123" s="86" t="s">
        <v>899</v>
      </c>
      <c r="G123" s="86" t="s">
        <v>638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1095</v>
      </c>
      <c r="B124" s="80">
        <v>14</v>
      </c>
      <c r="C124" s="82" t="s">
        <v>25</v>
      </c>
      <c r="D124" s="84" t="s">
        <v>1096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1095</v>
      </c>
      <c r="B125" s="81" t="s">
        <v>1097</v>
      </c>
      <c r="C125" s="83" t="s">
        <v>1098</v>
      </c>
      <c r="D125" s="85" t="s">
        <v>1099</v>
      </c>
      <c r="E125" s="85" t="s">
        <v>1100</v>
      </c>
      <c r="F125" s="86" t="s">
        <v>745</v>
      </c>
      <c r="G125" s="86" t="s">
        <v>686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1095</v>
      </c>
      <c r="B126" s="81" t="s">
        <v>1101</v>
      </c>
      <c r="C126" s="83" t="s">
        <v>1102</v>
      </c>
      <c r="D126" s="85" t="s">
        <v>1103</v>
      </c>
      <c r="E126" s="85" t="s">
        <v>1104</v>
      </c>
      <c r="F126" s="86" t="s">
        <v>770</v>
      </c>
      <c r="G126" s="86" t="s">
        <v>670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1095</v>
      </c>
      <c r="B127" s="81" t="s">
        <v>1105</v>
      </c>
      <c r="C127" s="83" t="s">
        <v>1106</v>
      </c>
      <c r="D127" s="85" t="s">
        <v>1107</v>
      </c>
      <c r="E127" s="85" t="s">
        <v>1108</v>
      </c>
      <c r="F127" s="86" t="s">
        <v>770</v>
      </c>
      <c r="G127" s="86" t="s">
        <v>670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1095</v>
      </c>
      <c r="B128" s="81" t="s">
        <v>1109</v>
      </c>
      <c r="C128" s="83" t="s">
        <v>1110</v>
      </c>
      <c r="D128" s="85" t="s">
        <v>1111</v>
      </c>
      <c r="E128" s="85" t="s">
        <v>1112</v>
      </c>
      <c r="F128" s="86" t="s">
        <v>770</v>
      </c>
      <c r="G128" s="86" t="s">
        <v>670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1095</v>
      </c>
      <c r="B129" s="81" t="s">
        <v>1113</v>
      </c>
      <c r="C129" s="83" t="s">
        <v>1114</v>
      </c>
      <c r="D129" s="85" t="s">
        <v>1115</v>
      </c>
      <c r="E129" s="85" t="s">
        <v>1116</v>
      </c>
      <c r="F129" s="86" t="s">
        <v>770</v>
      </c>
      <c r="G129" s="86" t="s">
        <v>670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1095</v>
      </c>
      <c r="B130" s="81" t="s">
        <v>1117</v>
      </c>
      <c r="C130" s="83" t="s">
        <v>1118</v>
      </c>
      <c r="D130" s="85" t="s">
        <v>1119</v>
      </c>
      <c r="E130" s="85" t="s">
        <v>1120</v>
      </c>
      <c r="F130" s="86" t="s">
        <v>770</v>
      </c>
      <c r="G130" s="86" t="s">
        <v>670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1095</v>
      </c>
      <c r="B131" s="81" t="s">
        <v>1121</v>
      </c>
      <c r="C131" s="83" t="s">
        <v>1122</v>
      </c>
      <c r="D131" s="85" t="s">
        <v>1123</v>
      </c>
      <c r="E131" s="85" t="s">
        <v>1124</v>
      </c>
      <c r="F131" s="86" t="s">
        <v>770</v>
      </c>
      <c r="G131" s="86" t="s">
        <v>670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1095</v>
      </c>
      <c r="B132" s="81" t="s">
        <v>1125</v>
      </c>
      <c r="C132" s="83" t="s">
        <v>1126</v>
      </c>
      <c r="D132" s="85" t="s">
        <v>1127</v>
      </c>
      <c r="E132" s="85" t="s">
        <v>1128</v>
      </c>
      <c r="F132" s="86" t="s">
        <v>770</v>
      </c>
      <c r="G132" s="86" t="s">
        <v>670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1095</v>
      </c>
      <c r="B133" s="81" t="s">
        <v>1129</v>
      </c>
      <c r="C133" s="83" t="s">
        <v>1130</v>
      </c>
      <c r="D133" s="85" t="s">
        <v>1131</v>
      </c>
      <c r="E133" s="85" t="s">
        <v>1132</v>
      </c>
      <c r="F133" s="86" t="s">
        <v>770</v>
      </c>
      <c r="G133" s="86" t="s">
        <v>670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1133</v>
      </c>
      <c r="B134" s="80">
        <v>15</v>
      </c>
      <c r="C134" s="82" t="s">
        <v>25</v>
      </c>
      <c r="D134" s="84" t="s">
        <v>1134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1133</v>
      </c>
      <c r="B135" s="81" t="s">
        <v>1135</v>
      </c>
      <c r="C135" s="83" t="s">
        <v>1136</v>
      </c>
      <c r="D135" s="85" t="s">
        <v>1137</v>
      </c>
      <c r="E135" s="85" t="s">
        <v>1138</v>
      </c>
      <c r="F135" s="86" t="s">
        <v>770</v>
      </c>
      <c r="G135" s="86" t="s">
        <v>628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1133</v>
      </c>
      <c r="B136" s="81" t="s">
        <v>1139</v>
      </c>
      <c r="C136" s="83" t="s">
        <v>1140</v>
      </c>
      <c r="D136" s="85" t="s">
        <v>1141</v>
      </c>
      <c r="E136" s="85" t="s">
        <v>1142</v>
      </c>
      <c r="F136" s="86" t="s">
        <v>745</v>
      </c>
      <c r="G136" s="86" t="s">
        <v>686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1133</v>
      </c>
      <c r="B137" s="81" t="s">
        <v>1143</v>
      </c>
      <c r="C137" s="83" t="s">
        <v>1144</v>
      </c>
      <c r="D137" s="85" t="s">
        <v>1145</v>
      </c>
      <c r="E137" s="85" t="s">
        <v>1146</v>
      </c>
      <c r="F137" s="86" t="s">
        <v>770</v>
      </c>
      <c r="G137" s="86" t="s">
        <v>686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1133</v>
      </c>
      <c r="B138" s="81" t="s">
        <v>1147</v>
      </c>
      <c r="C138" s="83" t="s">
        <v>1148</v>
      </c>
      <c r="D138" s="85" t="s">
        <v>1149</v>
      </c>
      <c r="E138" s="85" t="s">
        <v>1150</v>
      </c>
      <c r="F138" s="86" t="s">
        <v>745</v>
      </c>
      <c r="G138" s="86" t="s">
        <v>686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1133</v>
      </c>
      <c r="B139" s="81" t="s">
        <v>1151</v>
      </c>
      <c r="C139" s="83" t="s">
        <v>1152</v>
      </c>
      <c r="D139" s="85" t="s">
        <v>1153</v>
      </c>
      <c r="E139" s="85" t="s">
        <v>1154</v>
      </c>
      <c r="F139" s="86" t="s">
        <v>770</v>
      </c>
      <c r="G139" s="86" t="s">
        <v>686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1133</v>
      </c>
      <c r="B140" s="81" t="s">
        <v>1155</v>
      </c>
      <c r="C140" s="83" t="s">
        <v>1156</v>
      </c>
      <c r="D140" s="85" t="s">
        <v>1157</v>
      </c>
      <c r="E140" s="85" t="s">
        <v>1158</v>
      </c>
      <c r="F140" s="86" t="s">
        <v>685</v>
      </c>
      <c r="G140" s="86" t="s">
        <v>686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1133</v>
      </c>
      <c r="B141" s="81" t="s">
        <v>1159</v>
      </c>
      <c r="C141" s="83" t="s">
        <v>1160</v>
      </c>
      <c r="D141" s="85" t="s">
        <v>1161</v>
      </c>
      <c r="E141" s="85" t="s">
        <v>1162</v>
      </c>
      <c r="F141" s="86" t="s">
        <v>685</v>
      </c>
      <c r="G141" s="86" t="s">
        <v>670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1163</v>
      </c>
      <c r="B142" s="80">
        <v>16</v>
      </c>
      <c r="C142" s="82" t="s">
        <v>25</v>
      </c>
      <c r="D142" s="84" t="s">
        <v>1164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1163</v>
      </c>
      <c r="B143" s="81" t="s">
        <v>1165</v>
      </c>
      <c r="C143" s="83" t="s">
        <v>1166</v>
      </c>
      <c r="D143" s="85" t="s">
        <v>1167</v>
      </c>
      <c r="E143" s="85" t="s">
        <v>1168</v>
      </c>
      <c r="F143" s="86" t="s">
        <v>745</v>
      </c>
      <c r="G143" s="86" t="s">
        <v>686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1163</v>
      </c>
      <c r="B144" s="81" t="s">
        <v>1169</v>
      </c>
      <c r="C144" s="83" t="s">
        <v>1170</v>
      </c>
      <c r="D144" s="85" t="s">
        <v>1171</v>
      </c>
      <c r="E144" s="85" t="s">
        <v>1172</v>
      </c>
      <c r="F144" s="86" t="s">
        <v>745</v>
      </c>
      <c r="G144" s="86" t="s">
        <v>686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1163</v>
      </c>
      <c r="B145" s="81" t="s">
        <v>1173</v>
      </c>
      <c r="C145" s="83" t="s">
        <v>1174</v>
      </c>
      <c r="D145" s="85" t="s">
        <v>1175</v>
      </c>
      <c r="E145" s="85" t="s">
        <v>1176</v>
      </c>
      <c r="F145" s="86" t="s">
        <v>653</v>
      </c>
      <c r="G145" s="86" t="s">
        <v>638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1163</v>
      </c>
      <c r="B146" s="81" t="s">
        <v>1177</v>
      </c>
      <c r="C146" s="83" t="s">
        <v>1178</v>
      </c>
      <c r="D146" s="85" t="s">
        <v>1179</v>
      </c>
      <c r="E146" s="85" t="s">
        <v>1180</v>
      </c>
      <c r="F146" s="86" t="s">
        <v>653</v>
      </c>
      <c r="G146" s="86" t="s">
        <v>628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1163</v>
      </c>
      <c r="B147" s="81" t="s">
        <v>1181</v>
      </c>
      <c r="C147" s="83" t="s">
        <v>1182</v>
      </c>
      <c r="D147" s="85" t="s">
        <v>1183</v>
      </c>
      <c r="E147" s="85" t="s">
        <v>1184</v>
      </c>
      <c r="F147" s="86" t="s">
        <v>653</v>
      </c>
      <c r="G147" s="86" t="s">
        <v>670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1163</v>
      </c>
      <c r="B148" s="81" t="s">
        <v>1185</v>
      </c>
      <c r="C148" s="83" t="s">
        <v>1186</v>
      </c>
      <c r="D148" s="85" t="s">
        <v>1187</v>
      </c>
      <c r="E148" s="85" t="s">
        <v>1188</v>
      </c>
      <c r="F148" s="86" t="s">
        <v>745</v>
      </c>
      <c r="G148" s="86" t="s">
        <v>686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1163</v>
      </c>
      <c r="B149" s="81" t="s">
        <v>1189</v>
      </c>
      <c r="C149" s="83" t="s">
        <v>1190</v>
      </c>
      <c r="D149" s="85" t="s">
        <v>1191</v>
      </c>
      <c r="E149" s="85" t="s">
        <v>1192</v>
      </c>
      <c r="F149" s="86" t="s">
        <v>653</v>
      </c>
      <c r="G149" s="86" t="s">
        <v>670</v>
      </c>
      <c r="H149" s="86">
        <v>2</v>
      </c>
      <c r="I149" s="88">
        <f>IF(COUNTIF(J149:AW149,"&lt;&gt;")=0,"",SUMPRODUCT(((Recommendations[ImplStatus]="Implemented")+(Recommendations[ImplStatus]="Compensated"))*ISNUMBER(MATCH(Recommendations[Id],J149:AW149,0)))/COUNTIF(J149:AW149,"&lt;&gt;"))</f>
        <v>0</v>
      </c>
      <c r="J149" s="90" t="s">
        <v>266</v>
      </c>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1163</v>
      </c>
      <c r="B150" s="81" t="s">
        <v>1193</v>
      </c>
      <c r="C150" s="83" t="s">
        <v>1194</v>
      </c>
      <c r="D150" s="85" t="s">
        <v>1195</v>
      </c>
      <c r="E150" s="85" t="s">
        <v>1196</v>
      </c>
      <c r="F150" s="86" t="s">
        <v>899</v>
      </c>
      <c r="G150" s="86" t="s">
        <v>670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1163</v>
      </c>
      <c r="B151" s="81" t="s">
        <v>1197</v>
      </c>
      <c r="C151" s="83" t="s">
        <v>1198</v>
      </c>
      <c r="D151" s="85" t="s">
        <v>1199</v>
      </c>
      <c r="E151" s="85" t="s">
        <v>1200</v>
      </c>
      <c r="F151" s="86" t="s">
        <v>770</v>
      </c>
      <c r="G151" s="86" t="s">
        <v>670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1163</v>
      </c>
      <c r="B152" s="81" t="s">
        <v>1201</v>
      </c>
      <c r="C152" s="83" t="s">
        <v>1202</v>
      </c>
      <c r="D152" s="85" t="s">
        <v>1203</v>
      </c>
      <c r="E152" s="85" t="s">
        <v>1204</v>
      </c>
      <c r="F152" s="86" t="s">
        <v>653</v>
      </c>
      <c r="G152" s="86" t="s">
        <v>670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1163</v>
      </c>
      <c r="B153" s="81" t="s">
        <v>1205</v>
      </c>
      <c r="C153" s="83" t="s">
        <v>1206</v>
      </c>
      <c r="D153" s="85" t="s">
        <v>1207</v>
      </c>
      <c r="E153" s="85" t="s">
        <v>1208</v>
      </c>
      <c r="F153" s="86" t="s">
        <v>653</v>
      </c>
      <c r="G153" s="86" t="s">
        <v>670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1163</v>
      </c>
      <c r="B154" s="81" t="s">
        <v>1209</v>
      </c>
      <c r="C154" s="83" t="s">
        <v>1210</v>
      </c>
      <c r="D154" s="85" t="s">
        <v>1211</v>
      </c>
      <c r="E154" s="85" t="s">
        <v>1212</v>
      </c>
      <c r="F154" s="86" t="s">
        <v>653</v>
      </c>
      <c r="G154" s="86" t="s">
        <v>670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1163</v>
      </c>
      <c r="B155" s="81" t="s">
        <v>1213</v>
      </c>
      <c r="C155" s="83" t="s">
        <v>1214</v>
      </c>
      <c r="D155" s="85" t="s">
        <v>1215</v>
      </c>
      <c r="E155" s="85" t="s">
        <v>1216</v>
      </c>
      <c r="F155" s="86" t="s">
        <v>653</v>
      </c>
      <c r="G155" s="86" t="s">
        <v>638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1163</v>
      </c>
      <c r="B156" s="81" t="s">
        <v>1217</v>
      </c>
      <c r="C156" s="83" t="s">
        <v>1218</v>
      </c>
      <c r="D156" s="85" t="s">
        <v>1219</v>
      </c>
      <c r="E156" s="85" t="s">
        <v>1220</v>
      </c>
      <c r="F156" s="86" t="s">
        <v>653</v>
      </c>
      <c r="G156" s="86" t="s">
        <v>670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1221</v>
      </c>
      <c r="B157" s="80">
        <v>17</v>
      </c>
      <c r="C157" s="82" t="s">
        <v>25</v>
      </c>
      <c r="D157" s="84" t="s">
        <v>1222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1221</v>
      </c>
      <c r="B158" s="81" t="s">
        <v>1223</v>
      </c>
      <c r="C158" s="83" t="s">
        <v>1224</v>
      </c>
      <c r="D158" s="85" t="s">
        <v>1225</v>
      </c>
      <c r="E158" s="85" t="s">
        <v>1226</v>
      </c>
      <c r="F158" s="86" t="s">
        <v>770</v>
      </c>
      <c r="G158" s="86" t="s">
        <v>633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1221</v>
      </c>
      <c r="B159" s="81" t="s">
        <v>1227</v>
      </c>
      <c r="C159" s="83" t="s">
        <v>1228</v>
      </c>
      <c r="D159" s="85" t="s">
        <v>1229</v>
      </c>
      <c r="E159" s="85" t="s">
        <v>1230</v>
      </c>
      <c r="F159" s="86" t="s">
        <v>745</v>
      </c>
      <c r="G159" s="86" t="s">
        <v>686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1221</v>
      </c>
      <c r="B160" s="81" t="s">
        <v>1231</v>
      </c>
      <c r="C160" s="83" t="s">
        <v>1232</v>
      </c>
      <c r="D160" s="85" t="s">
        <v>1233</v>
      </c>
      <c r="E160" s="85" t="s">
        <v>1234</v>
      </c>
      <c r="F160" s="86" t="s">
        <v>745</v>
      </c>
      <c r="G160" s="86" t="s">
        <v>686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1221</v>
      </c>
      <c r="B161" s="81" t="s">
        <v>1235</v>
      </c>
      <c r="C161" s="83" t="s">
        <v>1236</v>
      </c>
      <c r="D161" s="85" t="s">
        <v>1237</v>
      </c>
      <c r="E161" s="85" t="s">
        <v>1238</v>
      </c>
      <c r="F161" s="86" t="s">
        <v>745</v>
      </c>
      <c r="G161" s="86" t="s">
        <v>686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1221</v>
      </c>
      <c r="B162" s="81" t="s">
        <v>1239</v>
      </c>
      <c r="C162" s="83" t="s">
        <v>1240</v>
      </c>
      <c r="D162" s="85" t="s">
        <v>1241</v>
      </c>
      <c r="E162" s="85" t="s">
        <v>1242</v>
      </c>
      <c r="F162" s="86" t="s">
        <v>770</v>
      </c>
      <c r="G162" s="86" t="s">
        <v>633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1221</v>
      </c>
      <c r="B163" s="81" t="s">
        <v>1243</v>
      </c>
      <c r="C163" s="83" t="s">
        <v>1244</v>
      </c>
      <c r="D163" s="85" t="s">
        <v>1245</v>
      </c>
      <c r="E163" s="85" t="s">
        <v>1246</v>
      </c>
      <c r="F163" s="86" t="s">
        <v>770</v>
      </c>
      <c r="G163" s="86" t="s">
        <v>633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1221</v>
      </c>
      <c r="B164" s="81" t="s">
        <v>1247</v>
      </c>
      <c r="C164" s="83" t="s">
        <v>1248</v>
      </c>
      <c r="D164" s="85" t="s">
        <v>1249</v>
      </c>
      <c r="E164" s="85" t="s">
        <v>1250</v>
      </c>
      <c r="F164" s="86" t="s">
        <v>770</v>
      </c>
      <c r="G164" s="86" t="s">
        <v>1002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1221</v>
      </c>
      <c r="B165" s="81" t="s">
        <v>1251</v>
      </c>
      <c r="C165" s="83" t="s">
        <v>1252</v>
      </c>
      <c r="D165" s="85" t="s">
        <v>1253</v>
      </c>
      <c r="E165" s="85" t="s">
        <v>1254</v>
      </c>
      <c r="F165" s="86" t="s">
        <v>770</v>
      </c>
      <c r="G165" s="86" t="s">
        <v>1002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1221</v>
      </c>
      <c r="B166" s="81" t="s">
        <v>1255</v>
      </c>
      <c r="C166" s="83" t="s">
        <v>1256</v>
      </c>
      <c r="D166" s="85" t="s">
        <v>1257</v>
      </c>
      <c r="E166" s="85" t="s">
        <v>1258</v>
      </c>
      <c r="F166" s="86" t="s">
        <v>745</v>
      </c>
      <c r="G166" s="86" t="s">
        <v>1002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1259</v>
      </c>
      <c r="B167" s="80">
        <v>18</v>
      </c>
      <c r="C167" s="82" t="s">
        <v>25</v>
      </c>
      <c r="D167" s="84" t="s">
        <v>1260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1259</v>
      </c>
      <c r="B168" s="81" t="s">
        <v>1261</v>
      </c>
      <c r="C168" s="83" t="s">
        <v>1262</v>
      </c>
      <c r="D168" s="85" t="s">
        <v>1263</v>
      </c>
      <c r="E168" s="85" t="s">
        <v>1264</v>
      </c>
      <c r="F168" s="86" t="s">
        <v>745</v>
      </c>
      <c r="G168" s="86" t="s">
        <v>686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1259</v>
      </c>
      <c r="B169" s="81" t="s">
        <v>1265</v>
      </c>
      <c r="C169" s="83" t="s">
        <v>1266</v>
      </c>
      <c r="D169" s="85" t="s">
        <v>1267</v>
      </c>
      <c r="E169" s="85" t="s">
        <v>1268</v>
      </c>
      <c r="F169" s="86" t="s">
        <v>899</v>
      </c>
      <c r="G169" s="86" t="s">
        <v>638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1259</v>
      </c>
      <c r="B170" s="81" t="s">
        <v>1269</v>
      </c>
      <c r="C170" s="83" t="s">
        <v>1270</v>
      </c>
      <c r="D170" s="85" t="s">
        <v>1271</v>
      </c>
      <c r="E170" s="85" t="s">
        <v>1272</v>
      </c>
      <c r="F170" s="86" t="s">
        <v>899</v>
      </c>
      <c r="G170" s="86" t="s">
        <v>670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1259</v>
      </c>
      <c r="B171" s="81" t="s">
        <v>1273</v>
      </c>
      <c r="C171" s="83" t="s">
        <v>1274</v>
      </c>
      <c r="D171" s="85" t="s">
        <v>1275</v>
      </c>
      <c r="E171" s="85" t="s">
        <v>1276</v>
      </c>
      <c r="F171" s="86" t="s">
        <v>899</v>
      </c>
      <c r="G171" s="86" t="s">
        <v>670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1259</v>
      </c>
      <c r="B172" s="91" t="s">
        <v>1277</v>
      </c>
      <c r="C172" s="92" t="s">
        <v>1278</v>
      </c>
      <c r="D172" s="93" t="s">
        <v>1279</v>
      </c>
      <c r="E172" s="93" t="s">
        <v>1280</v>
      </c>
      <c r="F172" s="94" t="s">
        <v>899</v>
      </c>
      <c r="G172" s="94" t="s">
        <v>638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352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IFERROR(INDEX('Recommendations'!$I$2:$I$51, MATCH(J2,'Recommendations'!$B$2:$B$51,0))="Implemented", FALSE))</xm:f>
            <x14:dxf>
              <font>
                <color rgb="FF000000"/>
              </font>
              <fill>
                <patternFill>
                  <bgColor rgb="FF3C7D22"/>
                </patternFill>
              </fill>
            </x14:dxf>
          </x14:cfRule>
          <x14:cfRule type="expression" priority="2" id="{00000000-000E-0000-0400-000002000000}">
            <xm:f>AND(J2&lt;&gt;"", IFERROR(INDEX('Recommendations'!$I$2:$I$51, MATCH(J2,'Recommendations'!$B$2:$B$51,0))="Compensated", FALSE))</xm:f>
            <x14:dxf>
              <font>
                <color rgb="FF000000"/>
              </font>
              <fill>
                <patternFill>
                  <bgColor rgb="FFC6E0B4"/>
                </patternFill>
              </fill>
            </x14:dxf>
          </x14:cfRule>
          <x14:cfRule type="expression" priority="3" id="{00000000-000E-0000-0400-000003000000}">
            <xm:f>AND(J2&lt;&gt;"", IFERROR(INDEX('Recommendations'!$I$2:$I$51, MATCH(J2,'Recommendations'!$B$2:$B$51,0))="Testing", FALSE))</xm:f>
            <x14:dxf>
              <font>
                <color rgb="FF000000"/>
              </font>
              <fill>
                <patternFill>
                  <bgColor rgb="FFFFC000"/>
                </patternFill>
              </fill>
            </x14:dxf>
          </x14:cfRule>
          <x14:cfRule type="expression" priority="4" id="{00000000-000E-0000-0400-000004000000}">
            <xm:f>AND(J2&lt;&gt;"", IFERROR(INDEX('Recommendations'!$I$2:$I$51, MATCH(J2,'Recommendations'!$B$2:$B$51,0))="Failed", FALSE))</xm:f>
            <x14:dxf>
              <font>
                <color rgb="FF000000"/>
              </font>
              <fill>
                <patternFill>
                  <bgColor rgb="FFD82891"/>
                </patternFill>
              </fill>
            </x14:dxf>
          </x14:cfRule>
          <x14:cfRule type="expression" priority="5" id="{00000000-000E-0000-0400-000005000000}">
            <xm:f>AND(J2&lt;&gt;"", IFERROR(INDEX('Recommendations'!$I$2:$I$51, MATCH(J2,'Recommendations'!$B$2:$B$51,0))="Risk Accepted", FALSE))</xm:f>
            <x14:dxf>
              <font>
                <color rgb="FF000000"/>
              </font>
              <fill>
                <patternFill>
                  <bgColor rgb="FFD9D9D9"/>
                </patternFill>
              </fill>
            </x14:dxf>
          </x14:cfRule>
          <x14:cfRule type="expression" priority="6" id="{00000000-000E-0000-0400-000006000000}">
            <xm:f>AND(J2&lt;&gt;"", IFERROR(INDEX('Recommendations'!$I$2:$I$51, MATCH(J2,'Recommendations'!$B$2:$B$51,0))="N/A",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Amazon Elastic Kubernetes Service (EKS) Benchmark - SHGIR</dc:title>
  <dc:subject>Generated on: 2026-06-08 20:47:50</dc:subject>
  <dc:creator>Anicet Fopa Tchoffo</dc:creator>
  <cp:keywords>Baseline;Hardening;CIS;Benchmark</cp:keywords>
  <dc:description>Baseline Developed By: Center for Internet Security (CIS)</dc:description>
  <cp:lastModifiedBy>Anicet Fopa Tchoffo</cp:lastModifiedBy>
  <dcterms:modified xsi:type="dcterms:W3CDTF">2026-06-08T19:47:58Z</dcterms:modified>
  <cp:category>CIS</cp:category>
  <cp:contentStatus>Draft</cp:contentStatus>
</cp:coreProperties>
</file>